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OSs\OS_004919_2019\Absol_OS004919_1erProd\BasesDeDatos\03_SFT\"/>
    </mc:Choice>
  </mc:AlternateContent>
  <bookViews>
    <workbookView xWindow="0" yWindow="0" windowWidth="28800" windowHeight="11535"/>
  </bookViews>
  <sheets>
    <sheet name="Hoja1" sheetId="2" r:id="rId1"/>
    <sheet name="IIEE_SFT" sheetId="1" r:id="rId2"/>
  </sheets>
  <definedNames>
    <definedName name="_xlnm._FilterDatabase" localSheetId="1" hidden="1">IIEE_SFT!$A$2:$Y$443</definedName>
    <definedName name="_xlnm.Print_Titles" localSheetId="1">IIEE_SFT!$2:$2</definedName>
  </definedNames>
  <calcPr calcId="152511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7" i="2" l="1"/>
  <c r="T27" i="2"/>
  <c r="S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P26" i="2"/>
  <c r="M27" i="2"/>
  <c r="N27" i="2"/>
  <c r="O2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G27" i="2"/>
  <c r="H27" i="2"/>
  <c r="I2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D52" i="2" l="1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X449" i="1" l="1"/>
  <c r="Y449" i="1"/>
  <c r="X450" i="1"/>
  <c r="Y450" i="1"/>
  <c r="X451" i="1"/>
  <c r="Y451" i="1"/>
  <c r="X452" i="1"/>
  <c r="Y452" i="1"/>
  <c r="X453" i="1"/>
  <c r="Y453" i="1"/>
  <c r="X454" i="1"/>
  <c r="Y454" i="1"/>
  <c r="X455" i="1"/>
  <c r="Y455" i="1"/>
  <c r="X456" i="1"/>
  <c r="Y456" i="1"/>
  <c r="X457" i="1"/>
  <c r="Y457" i="1"/>
  <c r="X458" i="1"/>
  <c r="Y458" i="1"/>
  <c r="X459" i="1"/>
  <c r="Y459" i="1"/>
  <c r="X460" i="1"/>
  <c r="Y460" i="1"/>
  <c r="X461" i="1"/>
  <c r="Y461" i="1"/>
  <c r="X462" i="1"/>
  <c r="Y462" i="1"/>
  <c r="X463" i="1"/>
  <c r="Y463" i="1"/>
  <c r="X464" i="1"/>
  <c r="Y464" i="1"/>
  <c r="X465" i="1"/>
  <c r="Y465" i="1"/>
  <c r="X466" i="1"/>
  <c r="Y466" i="1"/>
  <c r="X467" i="1"/>
  <c r="Y467" i="1"/>
  <c r="X468" i="1"/>
  <c r="Y468" i="1"/>
  <c r="X469" i="1"/>
  <c r="Y469" i="1"/>
  <c r="X470" i="1"/>
  <c r="Y470" i="1"/>
  <c r="X471" i="1"/>
  <c r="Y471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W470" i="1" l="1"/>
  <c r="W468" i="1"/>
  <c r="W466" i="1"/>
  <c r="W464" i="1"/>
  <c r="W462" i="1"/>
  <c r="W460" i="1"/>
  <c r="W458" i="1"/>
  <c r="W456" i="1"/>
  <c r="W454" i="1"/>
  <c r="W452" i="1"/>
  <c r="W450" i="1"/>
  <c r="V472" i="1"/>
  <c r="W471" i="1"/>
  <c r="W469" i="1"/>
  <c r="W467" i="1"/>
  <c r="W465" i="1"/>
  <c r="W463" i="1"/>
  <c r="W461" i="1"/>
  <c r="W459" i="1"/>
  <c r="W457" i="1"/>
  <c r="W455" i="1"/>
  <c r="W453" i="1"/>
  <c r="W451" i="1"/>
  <c r="W449" i="1"/>
  <c r="U472" i="1"/>
  <c r="X472" i="1"/>
  <c r="Y472" i="1"/>
  <c r="W472" i="1" l="1"/>
</calcChain>
</file>

<file path=xl/sharedStrings.xml><?xml version="1.0" encoding="utf-8"?>
<sst xmlns="http://schemas.openxmlformats.org/spreadsheetml/2006/main" count="13744" uniqueCount="2600">
  <si>
    <t>0678615</t>
  </si>
  <si>
    <t>0</t>
  </si>
  <si>
    <t>000279</t>
  </si>
  <si>
    <t>SANTIAGO ANTUNEZ DE MAYOLO</t>
  </si>
  <si>
    <t>F0</t>
  </si>
  <si>
    <t>Pública de gestión directa</t>
  </si>
  <si>
    <t>A1</t>
  </si>
  <si>
    <t>Sector Educación</t>
  </si>
  <si>
    <t>JIRON AMAZONAS 160</t>
  </si>
  <si>
    <t>010101</t>
  </si>
  <si>
    <t>AMAZONAS</t>
  </si>
  <si>
    <t>CHACHAPOYAS</t>
  </si>
  <si>
    <t>010001</t>
  </si>
  <si>
    <t>UGEL CHACHAPOYAS</t>
  </si>
  <si>
    <t>DRE AMAZONAS</t>
  </si>
  <si>
    <t>1</t>
  </si>
  <si>
    <t>Urbana</t>
  </si>
  <si>
    <t>2015</t>
  </si>
  <si>
    <t>Si</t>
  </si>
  <si>
    <t>0263103</t>
  </si>
  <si>
    <t>002513</t>
  </si>
  <si>
    <t>AGROPECUARIO TORIBIO RODRIGUEZ DE MENDOZA</t>
  </si>
  <si>
    <t>AVENIDA AGROPECUARIA S/N</t>
  </si>
  <si>
    <t>010201</t>
  </si>
  <si>
    <t>BAGUA</t>
  </si>
  <si>
    <t>010002</t>
  </si>
  <si>
    <t>UGEL BAGUA</t>
  </si>
  <si>
    <t>1307560</t>
  </si>
  <si>
    <t>003334</t>
  </si>
  <si>
    <t>16040 SAN JOSE</t>
  </si>
  <si>
    <t>Pública de gestión privada</t>
  </si>
  <si>
    <t>A4</t>
  </si>
  <si>
    <t>Convenio con Sector Educación</t>
  </si>
  <si>
    <t>CALLE AMERICA 113</t>
  </si>
  <si>
    <t>010202</t>
  </si>
  <si>
    <t>ARAMANGO</t>
  </si>
  <si>
    <t>EL MUYO</t>
  </si>
  <si>
    <t>2016</t>
  </si>
  <si>
    <t>0359414</t>
  </si>
  <si>
    <t>036947</t>
  </si>
  <si>
    <t>SANTO DOMINGO</t>
  </si>
  <si>
    <t>JIRON ESTUDIANTES 250</t>
  </si>
  <si>
    <t>021805</t>
  </si>
  <si>
    <t>ANCASH</t>
  </si>
  <si>
    <t>SANTA</t>
  </si>
  <si>
    <t>MORO</t>
  </si>
  <si>
    <t>020018</t>
  </si>
  <si>
    <t>UGEL SANTA</t>
  </si>
  <si>
    <t>DRE ANCASH</t>
  </si>
  <si>
    <t/>
  </si>
  <si>
    <t>0359679</t>
  </si>
  <si>
    <t>034774</t>
  </si>
  <si>
    <t>MARIA GORETTI</t>
  </si>
  <si>
    <t>JIRON CAJAMARCA 501 ZONA I</t>
  </si>
  <si>
    <t>021801</t>
  </si>
  <si>
    <t>CHIMBOTE</t>
  </si>
  <si>
    <t>0359612</t>
  </si>
  <si>
    <t>034769</t>
  </si>
  <si>
    <t>LA LIBERTAD</t>
  </si>
  <si>
    <t>AVENIDA 28 DE JULIO 650</t>
  </si>
  <si>
    <t>0545236</t>
  </si>
  <si>
    <t>034284</t>
  </si>
  <si>
    <t>88014 JOSE OLAYA</t>
  </si>
  <si>
    <t>JIRON AMAZONAS MZ C</t>
  </si>
  <si>
    <t>0570291</t>
  </si>
  <si>
    <t>038017</t>
  </si>
  <si>
    <t>R. F. S. DE YUGOSLAVIA</t>
  </si>
  <si>
    <t>AVENIDA CENTRAL S/N ETAPA II</t>
  </si>
  <si>
    <t>021809</t>
  </si>
  <si>
    <t>NUEVO CHIMBOTE</t>
  </si>
  <si>
    <t>0577080</t>
  </si>
  <si>
    <t>034806</t>
  </si>
  <si>
    <t>POLITECNICO NACIONAL DEL SANTA</t>
  </si>
  <si>
    <t>AVENIDA ENRIQUE MEIGGS 680</t>
  </si>
  <si>
    <t>0577296</t>
  </si>
  <si>
    <t>041604</t>
  </si>
  <si>
    <t>86645 RICARDO PALAMA</t>
  </si>
  <si>
    <t>AVENIDA EL PROGRESO S/N</t>
  </si>
  <si>
    <t>022005</t>
  </si>
  <si>
    <t>YUNGAY</t>
  </si>
  <si>
    <t>QUILLO</t>
  </si>
  <si>
    <t>020020</t>
  </si>
  <si>
    <t>UGEL YUNGAY</t>
  </si>
  <si>
    <t>No</t>
  </si>
  <si>
    <t>0615948</t>
  </si>
  <si>
    <t>042689</t>
  </si>
  <si>
    <t>INDUSTRIAL</t>
  </si>
  <si>
    <t>AVENIDA ABANCAY PUEBLO LIBRE</t>
  </si>
  <si>
    <t>030101</t>
  </si>
  <si>
    <t>APURIMAC</t>
  </si>
  <si>
    <t>ABANCAY</t>
  </si>
  <si>
    <t>030001</t>
  </si>
  <si>
    <t>UGEL ABANCAY</t>
  </si>
  <si>
    <t>DRE APURIMAC</t>
  </si>
  <si>
    <t>0667428</t>
  </si>
  <si>
    <t>044570</t>
  </si>
  <si>
    <t>FEDERICO VILLARREAL</t>
  </si>
  <si>
    <t>JIRON AYACUCHO S/N</t>
  </si>
  <si>
    <t>030201</t>
  </si>
  <si>
    <t>ANDAHUAYLAS</t>
  </si>
  <si>
    <t>030002</t>
  </si>
  <si>
    <t>UGEL ANDAHUAYLAS</t>
  </si>
  <si>
    <t>SALINAS</t>
  </si>
  <si>
    <t>0929349</t>
  </si>
  <si>
    <t>054998</t>
  </si>
  <si>
    <t>ANDRES AVELINO CACERES</t>
  </si>
  <si>
    <t>SANTA ROSA</t>
  </si>
  <si>
    <t>030710</t>
  </si>
  <si>
    <t>GRAU</t>
  </si>
  <si>
    <t>030007</t>
  </si>
  <si>
    <t>UGEL GRAU</t>
  </si>
  <si>
    <t>0929406</t>
  </si>
  <si>
    <t>055163</t>
  </si>
  <si>
    <t>JAVIER HERAUD</t>
  </si>
  <si>
    <t>TUPIN S/N</t>
  </si>
  <si>
    <t>030713</t>
  </si>
  <si>
    <t>VIRUNDO</t>
  </si>
  <si>
    <t>0928515</t>
  </si>
  <si>
    <t>055257</t>
  </si>
  <si>
    <t>GUILLERMO VILLADEGUT FERRUFINO</t>
  </si>
  <si>
    <t>CURASCO</t>
  </si>
  <si>
    <t>030714</t>
  </si>
  <si>
    <t>0310169</t>
  </si>
  <si>
    <t>072855</t>
  </si>
  <si>
    <t>FRANCISCO LOPEZ DE ROMAÑA</t>
  </si>
  <si>
    <t>AVENIDA PROLONGACION GUARDIOLA S/N</t>
  </si>
  <si>
    <t>040703</t>
  </si>
  <si>
    <t>AREQUIPA</t>
  </si>
  <si>
    <t>ISLAY</t>
  </si>
  <si>
    <t>DEAN VALDIVIA</t>
  </si>
  <si>
    <t>040008</t>
  </si>
  <si>
    <t>UGEL ISLAY</t>
  </si>
  <si>
    <t>DRE AREQUIPA</t>
  </si>
  <si>
    <t>LA CURVA</t>
  </si>
  <si>
    <t>0617548</t>
  </si>
  <si>
    <t>072935</t>
  </si>
  <si>
    <t>40494 JOSE ABELARDO QUIÑONES</t>
  </si>
  <si>
    <t>CALLE TAMBO S/N</t>
  </si>
  <si>
    <t>040705</t>
  </si>
  <si>
    <t>MEJIA</t>
  </si>
  <si>
    <t>1140292</t>
  </si>
  <si>
    <t>262271</t>
  </si>
  <si>
    <t>EFRAIN MOROTE BEST</t>
  </si>
  <si>
    <t>ALLPACHAKA</t>
  </si>
  <si>
    <t>050105</t>
  </si>
  <si>
    <t>AYACUCHO</t>
  </si>
  <si>
    <t>HUAMANGA</t>
  </si>
  <si>
    <t>CHIARA</t>
  </si>
  <si>
    <t>050001</t>
  </si>
  <si>
    <t>UGEL HUAMANGA</t>
  </si>
  <si>
    <t>DRE AYACUCHO</t>
  </si>
  <si>
    <t>2</t>
  </si>
  <si>
    <t>Rural</t>
  </si>
  <si>
    <t>1345891</t>
  </si>
  <si>
    <t>558786</t>
  </si>
  <si>
    <t>VIRGEN DEL CARMEN</t>
  </si>
  <si>
    <t>050103</t>
  </si>
  <si>
    <t>ACOS VINCHOS</t>
  </si>
  <si>
    <t>URPAY</t>
  </si>
  <si>
    <t>1198704</t>
  </si>
  <si>
    <t>566531</t>
  </si>
  <si>
    <t>AREAS TECNICAS SANTIAGO DE VADO</t>
  </si>
  <si>
    <t>SANTIAGO DE VADO</t>
  </si>
  <si>
    <t>050611</t>
  </si>
  <si>
    <t>LUCANAS</t>
  </si>
  <si>
    <t>050006</t>
  </si>
  <si>
    <t>UGEL LUCANAS</t>
  </si>
  <si>
    <t>0757344</t>
  </si>
  <si>
    <t>086895</t>
  </si>
  <si>
    <t>AGROPECUARIO ECOLOGICO DE SAN JUAN</t>
  </si>
  <si>
    <t>JIRON JOSE GALVEZ S/N</t>
  </si>
  <si>
    <t>050616</t>
  </si>
  <si>
    <t>SAN JUAN</t>
  </si>
  <si>
    <t>0581579</t>
  </si>
  <si>
    <t>087098</t>
  </si>
  <si>
    <t>AGROPECUARIO SAN PEDRO</t>
  </si>
  <si>
    <t>IQUICHA</t>
  </si>
  <si>
    <t>050617</t>
  </si>
  <si>
    <t>SAN PEDRO</t>
  </si>
  <si>
    <t>1268853</t>
  </si>
  <si>
    <t>545478</t>
  </si>
  <si>
    <t>AREAS TECNICAS DE PICHCCACHURI</t>
  </si>
  <si>
    <t>JIRON CRISTOBAL COLON 528</t>
  </si>
  <si>
    <t>050601</t>
  </si>
  <si>
    <t>PUQUIO</t>
  </si>
  <si>
    <t>PICHCCACHURI</t>
  </si>
  <si>
    <t>1353549</t>
  </si>
  <si>
    <t>566786</t>
  </si>
  <si>
    <t>MARIANO MELGAR DE PAMPARQUE</t>
  </si>
  <si>
    <t>PAMPARQUE</t>
  </si>
  <si>
    <t>0599886</t>
  </si>
  <si>
    <t>088248</t>
  </si>
  <si>
    <t>INDUSTRIAL 12 CRISTO REY</t>
  </si>
  <si>
    <t>JIRON REDENCION S/N</t>
  </si>
  <si>
    <t>050701</t>
  </si>
  <si>
    <t>PARINACOCHAS</t>
  </si>
  <si>
    <t>CORACORA</t>
  </si>
  <si>
    <t>050007</t>
  </si>
  <si>
    <t>UGEL PARINACOCHAS</t>
  </si>
  <si>
    <t>0391060</t>
  </si>
  <si>
    <t>094895</t>
  </si>
  <si>
    <t>RAFAEL LOAYZA GUEVARA</t>
  </si>
  <si>
    <t>AVENIDA 13 DE JULIO 325</t>
  </si>
  <si>
    <t>060101</t>
  </si>
  <si>
    <t>CAJAMARCA</t>
  </si>
  <si>
    <t>060001</t>
  </si>
  <si>
    <t>UGEL CAJAMARCA</t>
  </si>
  <si>
    <t>DRE CAJAMARCA</t>
  </si>
  <si>
    <t>0391078</t>
  </si>
  <si>
    <t>094145</t>
  </si>
  <si>
    <t>NUESTRA SEÑORA DE LA MERCED</t>
  </si>
  <si>
    <t>JIRON JUNIN 570</t>
  </si>
  <si>
    <t>0391102</t>
  </si>
  <si>
    <t>099968</t>
  </si>
  <si>
    <t>MICAELA BASTIDAS</t>
  </si>
  <si>
    <t>JIRON CELSO BENIGNO CALDERON 203</t>
  </si>
  <si>
    <t>060201</t>
  </si>
  <si>
    <t>CAJABAMBA</t>
  </si>
  <si>
    <t>060002</t>
  </si>
  <si>
    <t>UGEL CAJABAMBA</t>
  </si>
  <si>
    <t>0522995</t>
  </si>
  <si>
    <t>100702</t>
  </si>
  <si>
    <t>JOSE OLAYA</t>
  </si>
  <si>
    <t>CARRETERA CACHACHI S/N</t>
  </si>
  <si>
    <t>060202</t>
  </si>
  <si>
    <t>CACHACHI</t>
  </si>
  <si>
    <t>0391110</t>
  </si>
  <si>
    <t>099954</t>
  </si>
  <si>
    <t>CMDTE.LEONCIO MARTINEZ VEREAU</t>
  </si>
  <si>
    <t>JIRON BALTA 420</t>
  </si>
  <si>
    <t>2017</t>
  </si>
  <si>
    <t>0453530</t>
  </si>
  <si>
    <t>105568</t>
  </si>
  <si>
    <t>ALMIRANTE MIGUEL GRAU</t>
  </si>
  <si>
    <t>CARRETERA FUNDO TUCTUHUASI S/N</t>
  </si>
  <si>
    <t>060401</t>
  </si>
  <si>
    <t>CHOTA</t>
  </si>
  <si>
    <t>060004</t>
  </si>
  <si>
    <t>UGEL CHOTA</t>
  </si>
  <si>
    <t>FUNDO TUCTUHUA</t>
  </si>
  <si>
    <t>0391128</t>
  </si>
  <si>
    <t>110635</t>
  </si>
  <si>
    <t>DAVID LEON</t>
  </si>
  <si>
    <t>AVENIDA TANTARICA 167</t>
  </si>
  <si>
    <t>060501</t>
  </si>
  <si>
    <t>CONTUMAZA</t>
  </si>
  <si>
    <t>060005</t>
  </si>
  <si>
    <t>UGEL CONTUMAZÁ</t>
  </si>
  <si>
    <t>0523308</t>
  </si>
  <si>
    <t>123671</t>
  </si>
  <si>
    <t>16024</t>
  </si>
  <si>
    <t>CALLE ALFONSO UGARTE S/N</t>
  </si>
  <si>
    <t>060805</t>
  </si>
  <si>
    <t>JAEN</t>
  </si>
  <si>
    <t>HUABAL</t>
  </si>
  <si>
    <t>060008</t>
  </si>
  <si>
    <t>UGEL JAÉN</t>
  </si>
  <si>
    <t>0263053</t>
  </si>
  <si>
    <t>121554</t>
  </si>
  <si>
    <t>FE Y ALEGRIA 22 SAN LUIS GONZAGA</t>
  </si>
  <si>
    <t>CALLE SAN LUIS S/N</t>
  </si>
  <si>
    <t>060801</t>
  </si>
  <si>
    <t>MORRO SOLAR</t>
  </si>
  <si>
    <t>0263095</t>
  </si>
  <si>
    <t>121262</t>
  </si>
  <si>
    <t>ALFONSO VILLANUEVA PINILLOS</t>
  </si>
  <si>
    <t>CALLE MARISCAL CASTILLA 961</t>
  </si>
  <si>
    <t>PUEBLO LIBRE</t>
  </si>
  <si>
    <t>1112580</t>
  </si>
  <si>
    <t>137324</t>
  </si>
  <si>
    <t>CIRILO SANCHEZ CABREJOS</t>
  </si>
  <si>
    <t>MITOPAMPA</t>
  </si>
  <si>
    <t>061301</t>
  </si>
  <si>
    <t>SANTA CRUZ</t>
  </si>
  <si>
    <t>060013</t>
  </si>
  <si>
    <t>UGEL SANTA CRUZ</t>
  </si>
  <si>
    <t>1112663</t>
  </si>
  <si>
    <t>137319</t>
  </si>
  <si>
    <t>INDOAMERICANO</t>
  </si>
  <si>
    <t>CARRETERA SANTA CRUZ 1 25 KM</t>
  </si>
  <si>
    <t>LA LAMUD</t>
  </si>
  <si>
    <t>0452615</t>
  </si>
  <si>
    <t>137300</t>
  </si>
  <si>
    <t>JUAN UGAZ</t>
  </si>
  <si>
    <t>AVENIDA DOMINGO NEGRON</t>
  </si>
  <si>
    <t>1112788</t>
  </si>
  <si>
    <t>139342</t>
  </si>
  <si>
    <t>FRANCISCO BOLOGNESI CERVANTES</t>
  </si>
  <si>
    <t>YANAYACU ALTO</t>
  </si>
  <si>
    <t>061311</t>
  </si>
  <si>
    <t>YAUYUCAN</t>
  </si>
  <si>
    <t>YANUYACU ALTO</t>
  </si>
  <si>
    <t>1232198</t>
  </si>
  <si>
    <t>538500</t>
  </si>
  <si>
    <t>SAN JUAN DE UDIMA</t>
  </si>
  <si>
    <t>SAN CRISTOBAL</t>
  </si>
  <si>
    <t>061303</t>
  </si>
  <si>
    <t>CATACHE</t>
  </si>
  <si>
    <t>HACIENDA UDIMA</t>
  </si>
  <si>
    <t>0209916</t>
  </si>
  <si>
    <t>143730</t>
  </si>
  <si>
    <t>JOSE OLAYA BALANDRA</t>
  </si>
  <si>
    <t>JIRON ATAHUALPA CUADRA 7 S/N</t>
  </si>
  <si>
    <t>070104</t>
  </si>
  <si>
    <t>CALLAO</t>
  </si>
  <si>
    <t>LA PERLA</t>
  </si>
  <si>
    <t>070101</t>
  </si>
  <si>
    <t>DRE CALLAO</t>
  </si>
  <si>
    <t>0209304</t>
  </si>
  <si>
    <t>139785</t>
  </si>
  <si>
    <t>4001 DOS DE MAYO</t>
  </si>
  <si>
    <t>AVENIDA GAMARRA 230</t>
  </si>
  <si>
    <t>0705772</t>
  </si>
  <si>
    <t>143400</t>
  </si>
  <si>
    <t>4015 AUGUSTO SALAZAR BONDY</t>
  </si>
  <si>
    <t>JIRON ANGEL QUISPE 350</t>
  </si>
  <si>
    <t>070103</t>
  </si>
  <si>
    <t>CARMEN DE LA LEGUA REYNOSO</t>
  </si>
  <si>
    <t>0209510</t>
  </si>
  <si>
    <t>140270</t>
  </si>
  <si>
    <t>POLITECNICO NACIONAL DEL CALLAO</t>
  </si>
  <si>
    <t>AVENIDA ELMER FAUCETT S/N</t>
  </si>
  <si>
    <t>0209387</t>
  </si>
  <si>
    <t>140265</t>
  </si>
  <si>
    <t>HEROINAS TOLEDO</t>
  </si>
  <si>
    <t>AVENIDA MIGUEL GRAU 1176</t>
  </si>
  <si>
    <t>0207449</t>
  </si>
  <si>
    <t>146432</t>
  </si>
  <si>
    <t>COMERCIO 41</t>
  </si>
  <si>
    <t>CALLE MARISCAL GAMARRA 03</t>
  </si>
  <si>
    <t>080101</t>
  </si>
  <si>
    <t>CUSCO</t>
  </si>
  <si>
    <t>080001</t>
  </si>
  <si>
    <t>UGEL CUSCO</t>
  </si>
  <si>
    <t>DRE CUSCO</t>
  </si>
  <si>
    <t>0233056</t>
  </si>
  <si>
    <t>146187</t>
  </si>
  <si>
    <t>INCA GARCILASO DE LA VEGA</t>
  </si>
  <si>
    <t>AVENIDA DE LA CULTURA S/N</t>
  </si>
  <si>
    <t>0782664</t>
  </si>
  <si>
    <t>146130</t>
  </si>
  <si>
    <t>50002 LUIS VALLEJOS SANTONI</t>
  </si>
  <si>
    <t>CALLE AYACUCHO MZ J LOTE 5</t>
  </si>
  <si>
    <t>0236919</t>
  </si>
  <si>
    <t>160847</t>
  </si>
  <si>
    <t>INA 67</t>
  </si>
  <si>
    <t>AVENIDA BOLOGNESI S/N</t>
  </si>
  <si>
    <t>080901</t>
  </si>
  <si>
    <t>LA CONVENCION</t>
  </si>
  <si>
    <t>SANTA ANA</t>
  </si>
  <si>
    <t>080009</t>
  </si>
  <si>
    <t>UGEL LA CONVENCIÓN</t>
  </si>
  <si>
    <t>QUILLABAMBA</t>
  </si>
  <si>
    <t>0236927</t>
  </si>
  <si>
    <t>170318</t>
  </si>
  <si>
    <t>AGROPECUARIO</t>
  </si>
  <si>
    <t>CHARCAHUAYLLA</t>
  </si>
  <si>
    <t>081301</t>
  </si>
  <si>
    <t>URUBAMBA</t>
  </si>
  <si>
    <t>080013</t>
  </si>
  <si>
    <t>UGEL URUBAMBA</t>
  </si>
  <si>
    <t>0290890</t>
  </si>
  <si>
    <t>190302</t>
  </si>
  <si>
    <t>INDUSTRIAL HERMILIO VALDIZAN</t>
  </si>
  <si>
    <t>JIRON MALECON LEONCIO PRADO 287</t>
  </si>
  <si>
    <t>100101</t>
  </si>
  <si>
    <t>HUANUCO</t>
  </si>
  <si>
    <t>100001</t>
  </si>
  <si>
    <t>UGEL HUÁNUCO</t>
  </si>
  <si>
    <t>DRE HUANUCO</t>
  </si>
  <si>
    <t>0564252</t>
  </si>
  <si>
    <t>210606</t>
  </si>
  <si>
    <t>FERMIN TANGUIS</t>
  </si>
  <si>
    <t>PANAMERICANA SUR KM 301</t>
  </si>
  <si>
    <t>110101</t>
  </si>
  <si>
    <t>ICA</t>
  </si>
  <si>
    <t>110001</t>
  </si>
  <si>
    <t>UGEL ICA</t>
  </si>
  <si>
    <t>DRE ICA</t>
  </si>
  <si>
    <t>0275552</t>
  </si>
  <si>
    <t>210649</t>
  </si>
  <si>
    <t>NUESTRA SEÑORA DE LAS MERCEDES</t>
  </si>
  <si>
    <t>AVENIDA JOSE MATIAS MANZANILLA 446</t>
  </si>
  <si>
    <t>SAN MIGUEL</t>
  </si>
  <si>
    <t>0275438</t>
  </si>
  <si>
    <t>210654</t>
  </si>
  <si>
    <t>SAN LUIS GONZAGA</t>
  </si>
  <si>
    <t>AVENIDA JOSE MATIAS MANZANILLA 187</t>
  </si>
  <si>
    <t>0679654</t>
  </si>
  <si>
    <t>215736</t>
  </si>
  <si>
    <t>HORACIO ZEBALLOS GAMEZ</t>
  </si>
  <si>
    <t>110207</t>
  </si>
  <si>
    <t>CHINCHA</t>
  </si>
  <si>
    <t>PUEBLO NUEVO</t>
  </si>
  <si>
    <t>110002</t>
  </si>
  <si>
    <t>UGEL CHINCHA</t>
  </si>
  <si>
    <t>0275537</t>
  </si>
  <si>
    <t>214063</t>
  </si>
  <si>
    <t>CHINCHAYSUYO</t>
  </si>
  <si>
    <t>PROLG SANTOS NAGARRO 690</t>
  </si>
  <si>
    <t>110201</t>
  </si>
  <si>
    <t>CHINCHA ALTA</t>
  </si>
  <si>
    <t>BALCONCITO</t>
  </si>
  <si>
    <t>0275461</t>
  </si>
  <si>
    <t>214077</t>
  </si>
  <si>
    <t>PROCERES DE LA INDEPENDENCIA</t>
  </si>
  <si>
    <t>AVENIDA BOMBON CORONADO 299</t>
  </si>
  <si>
    <t>0275453</t>
  </si>
  <si>
    <t>214015</t>
  </si>
  <si>
    <t>JOSE PARDO Y BARREDA</t>
  </si>
  <si>
    <t>AVENIDA LUIS GALVEZ CHIPOCO 271</t>
  </si>
  <si>
    <t>0276089</t>
  </si>
  <si>
    <t>213983</t>
  </si>
  <si>
    <t>JOHN F. KENNEDY</t>
  </si>
  <si>
    <t>AVENIDA MARISCAL CASTILLA 300</t>
  </si>
  <si>
    <t>0276048</t>
  </si>
  <si>
    <t>213978</t>
  </si>
  <si>
    <t>AVENIDA LUIS MASSARO GATNAU 198</t>
  </si>
  <si>
    <t>0492298</t>
  </si>
  <si>
    <t>217028</t>
  </si>
  <si>
    <t>22393 AREAS TECNICAS</t>
  </si>
  <si>
    <t>CALLE ELOY VALENCIA S/N</t>
  </si>
  <si>
    <t>110302</t>
  </si>
  <si>
    <t>NASCA</t>
  </si>
  <si>
    <t>CHANGUILLO</t>
  </si>
  <si>
    <t>110004</t>
  </si>
  <si>
    <t>UGEL PALPA</t>
  </si>
  <si>
    <t>0580894</t>
  </si>
  <si>
    <t>217716</t>
  </si>
  <si>
    <t>FERMIN TANGUIS A.T.</t>
  </si>
  <si>
    <t>CALLE SAN ISIDRO 120</t>
  </si>
  <si>
    <t>110401</t>
  </si>
  <si>
    <t>PALPA</t>
  </si>
  <si>
    <t>0276030</t>
  </si>
  <si>
    <t>217976</t>
  </si>
  <si>
    <t>CAP.FAP. JOSE ABELARDO QUIÑONES GONZALES</t>
  </si>
  <si>
    <t>AVENIDA TUPAC AMARU S/N</t>
  </si>
  <si>
    <t>110403</t>
  </si>
  <si>
    <t>RIO GRANDE</t>
  </si>
  <si>
    <t>0608612</t>
  </si>
  <si>
    <t>218396</t>
  </si>
  <si>
    <t>RAUL PORRAS BARRENECHEA</t>
  </si>
  <si>
    <t>CALLE ENRIQUE MESTANZA 5TA CUADRA S/N</t>
  </si>
  <si>
    <t>110501</t>
  </si>
  <si>
    <t>PISCO</t>
  </si>
  <si>
    <t>110005</t>
  </si>
  <si>
    <t>UGEL PISCO</t>
  </si>
  <si>
    <t>0372581</t>
  </si>
  <si>
    <t>222001</t>
  </si>
  <si>
    <t>POLITECNICO TUPAC AMARU</t>
  </si>
  <si>
    <t>CALLE REAL 1600</t>
  </si>
  <si>
    <t>120107</t>
  </si>
  <si>
    <t>JUNIN</t>
  </si>
  <si>
    <t>HUANCAYO</t>
  </si>
  <si>
    <t>CHILCA</t>
  </si>
  <si>
    <t>120001</t>
  </si>
  <si>
    <t>UGEL HUANCAYO</t>
  </si>
  <si>
    <t>DRE JUNIN</t>
  </si>
  <si>
    <t>0372938</t>
  </si>
  <si>
    <t>226264</t>
  </si>
  <si>
    <t>ESTEBAN SANABRIA MARAVI</t>
  </si>
  <si>
    <t>CARRETERA CENTRAL KM-15 5</t>
  </si>
  <si>
    <t>120130</t>
  </si>
  <si>
    <t>SAN JERONIMO DE TUNAN</t>
  </si>
  <si>
    <t>SAN JERONIMO</t>
  </si>
  <si>
    <t>0372987</t>
  </si>
  <si>
    <t>226023</t>
  </si>
  <si>
    <t>27 DE MAYO</t>
  </si>
  <si>
    <t>CALLE RAMON CASTILLA S/N</t>
  </si>
  <si>
    <t>120128</t>
  </si>
  <si>
    <t>QUILCAS</t>
  </si>
  <si>
    <t>PAMPA</t>
  </si>
  <si>
    <t>0373654</t>
  </si>
  <si>
    <t>226259</t>
  </si>
  <si>
    <t>INEI 23</t>
  </si>
  <si>
    <t>AVENIDA BOLIVIA 612</t>
  </si>
  <si>
    <t>0373761</t>
  </si>
  <si>
    <t>223251</t>
  </si>
  <si>
    <t>POLITECNICO REGIONAL DEL CENTRO</t>
  </si>
  <si>
    <t>CALLE AREQUIPA 501</t>
  </si>
  <si>
    <t>120114</t>
  </si>
  <si>
    <t>EL TAMBO</t>
  </si>
  <si>
    <t>0373787</t>
  </si>
  <si>
    <t>219857</t>
  </si>
  <si>
    <t>MARIA INMACULADA</t>
  </si>
  <si>
    <t>CALLE AMAZONAS 346</t>
  </si>
  <si>
    <t>120101</t>
  </si>
  <si>
    <t>0498667</t>
  </si>
  <si>
    <t>226320</t>
  </si>
  <si>
    <t>COMANDANTE PNP HORACIO PATIÑO CRUZATTI</t>
  </si>
  <si>
    <t>CALLE SAN FRANCISCO S/N</t>
  </si>
  <si>
    <t>120132</t>
  </si>
  <si>
    <t>SAÑO</t>
  </si>
  <si>
    <t>0609883</t>
  </si>
  <si>
    <t>226103</t>
  </si>
  <si>
    <t>SAN AGUSTIN</t>
  </si>
  <si>
    <t>AVENIDA MARISCAL CASTILLA 192</t>
  </si>
  <si>
    <t>120129</t>
  </si>
  <si>
    <t>SAN AGUSTIN DE CAJAS</t>
  </si>
  <si>
    <t>0919480</t>
  </si>
  <si>
    <t>223294</t>
  </si>
  <si>
    <t>NUESTRA SEÑORA DE FATIMA</t>
  </si>
  <si>
    <t>PASAJE LOS BOSQUES 101</t>
  </si>
  <si>
    <t>PIO PATA</t>
  </si>
  <si>
    <t>0919514</t>
  </si>
  <si>
    <t>222690</t>
  </si>
  <si>
    <t>LUIS AGUILAR ROMANI</t>
  </si>
  <si>
    <t>EVITAMIENTO S/N</t>
  </si>
  <si>
    <t>0921775</t>
  </si>
  <si>
    <t>220035</t>
  </si>
  <si>
    <t>VIRGEN DE FATIMA</t>
  </si>
  <si>
    <t>PASAJE LARA 204</t>
  </si>
  <si>
    <t>0373522</t>
  </si>
  <si>
    <t>226688</t>
  </si>
  <si>
    <t>POLITECNICO PERU BIRF- S.DOMINGO</t>
  </si>
  <si>
    <t>CARRETERA CENTRAL KM. 08</t>
  </si>
  <si>
    <t>120134</t>
  </si>
  <si>
    <t>SICAYA</t>
  </si>
  <si>
    <t>0667022</t>
  </si>
  <si>
    <t>224383</t>
  </si>
  <si>
    <t>SALESIANO DON BOSCO</t>
  </si>
  <si>
    <t>AVENIDA HUANCAVELICA 165</t>
  </si>
  <si>
    <t>0666982</t>
  </si>
  <si>
    <t>225033</t>
  </si>
  <si>
    <t>HILARIO MENDOZA G.</t>
  </si>
  <si>
    <t>JIRON JUNIN S/N</t>
  </si>
  <si>
    <t>120122</t>
  </si>
  <si>
    <t>INGENIO</t>
  </si>
  <si>
    <t>120003</t>
  </si>
  <si>
    <t>UGEL CONCEPCIÓN</t>
  </si>
  <si>
    <t>0373571</t>
  </si>
  <si>
    <t>234749</t>
  </si>
  <si>
    <t>I.N.A. 18 SAN RAMON</t>
  </si>
  <si>
    <t>AVENIDA JUAN SANTOS ATAHUALPA 1062</t>
  </si>
  <si>
    <t>120305</t>
  </si>
  <si>
    <t>CHANCHAMAYO</t>
  </si>
  <si>
    <t>SAN RAMON</t>
  </si>
  <si>
    <t>120004</t>
  </si>
  <si>
    <t>UGEL CHANCHAMAYO</t>
  </si>
  <si>
    <t>0937136</t>
  </si>
  <si>
    <t>230082</t>
  </si>
  <si>
    <t>POLITECNICO SELVA CENTRAL</t>
  </si>
  <si>
    <t>AVENIDA CESAR VALLEJO S/N</t>
  </si>
  <si>
    <t>120301</t>
  </si>
  <si>
    <t>PAMPA DEL CARMEN</t>
  </si>
  <si>
    <t>1214410</t>
  </si>
  <si>
    <t>234382</t>
  </si>
  <si>
    <t>AVENIDA 06 DE AGOSTO S/N</t>
  </si>
  <si>
    <t>0373555</t>
  </si>
  <si>
    <t>236418</t>
  </si>
  <si>
    <t>104 ABELARDO SOLIS</t>
  </si>
  <si>
    <t>FUNDO PURISIMA</t>
  </si>
  <si>
    <t>120413</t>
  </si>
  <si>
    <t>JAUJA</t>
  </si>
  <si>
    <t>LEONOR ORDOÑEZ</t>
  </si>
  <si>
    <t>120005</t>
  </si>
  <si>
    <t>UGEL JAUJA</t>
  </si>
  <si>
    <t>HUANCANI</t>
  </si>
  <si>
    <t>0537407</t>
  </si>
  <si>
    <t>237856</t>
  </si>
  <si>
    <t>JIRON ANDAHUAYLAS S/N</t>
  </si>
  <si>
    <t>120431</t>
  </si>
  <si>
    <t>SINCOS</t>
  </si>
  <si>
    <t>ARAMACHAY</t>
  </si>
  <si>
    <t>0567222</t>
  </si>
  <si>
    <t>238101</t>
  </si>
  <si>
    <t>ENRIQUE F. GOMEZ ESPINOZA</t>
  </si>
  <si>
    <t>JIRON SANTA ROSA S/N</t>
  </si>
  <si>
    <t>120434</t>
  </si>
  <si>
    <t>YAUYOS</t>
  </si>
  <si>
    <t>0372789</t>
  </si>
  <si>
    <t>238337</t>
  </si>
  <si>
    <t>LA VICTORIA DE JUNIN</t>
  </si>
  <si>
    <t>JIRON SGTO. OMAR YALI CHACCHA 710</t>
  </si>
  <si>
    <t>120501</t>
  </si>
  <si>
    <t>120006</t>
  </si>
  <si>
    <t>UGEL JUNÍN</t>
  </si>
  <si>
    <t>JULCA</t>
  </si>
  <si>
    <t>0372797</t>
  </si>
  <si>
    <t>238530</t>
  </si>
  <si>
    <t>JIRON TORRES MENENDEZ S/N</t>
  </si>
  <si>
    <t>120502</t>
  </si>
  <si>
    <t>CARHUAMAYO</t>
  </si>
  <si>
    <t>0373126</t>
  </si>
  <si>
    <t>245762</t>
  </si>
  <si>
    <t>CARRETERA CENTRAL KM 9.5</t>
  </si>
  <si>
    <t>120702</t>
  </si>
  <si>
    <t>TARMA</t>
  </si>
  <si>
    <t>ACOBAMBA</t>
  </si>
  <si>
    <t>120008</t>
  </si>
  <si>
    <t>UGEL TARMA</t>
  </si>
  <si>
    <t>0373167</t>
  </si>
  <si>
    <t>246870</t>
  </si>
  <si>
    <t>CALLE LIMA S/N</t>
  </si>
  <si>
    <t>120707</t>
  </si>
  <si>
    <t>PALCAMAYO</t>
  </si>
  <si>
    <t>0373175</t>
  </si>
  <si>
    <t>246436</t>
  </si>
  <si>
    <t>JUAN HILDEBRANDO GONZALES CANGAHUALA</t>
  </si>
  <si>
    <t>PROLONGACION UNION</t>
  </si>
  <si>
    <t>120705</t>
  </si>
  <si>
    <t>LA UNION</t>
  </si>
  <si>
    <t>HUANCOY</t>
  </si>
  <si>
    <t>0373662</t>
  </si>
  <si>
    <t>245045</t>
  </si>
  <si>
    <t>INDUSTRIAL 32</t>
  </si>
  <si>
    <t>AVENIDA MANUEL A ODRIA 636</t>
  </si>
  <si>
    <t>120701</t>
  </si>
  <si>
    <t>0373696</t>
  </si>
  <si>
    <t>245069</t>
  </si>
  <si>
    <t>SANTA TERESA</t>
  </si>
  <si>
    <t>AVENIDA PACHECO 142</t>
  </si>
  <si>
    <t>0924696</t>
  </si>
  <si>
    <t>245106</t>
  </si>
  <si>
    <t>JOSE GABRIEL CONDORCANQUI</t>
  </si>
  <si>
    <t>CARRETERA ANTIGUA LA OROYA S/N</t>
  </si>
  <si>
    <t>HUICHAY</t>
  </si>
  <si>
    <t>0373670</t>
  </si>
  <si>
    <t>247474</t>
  </si>
  <si>
    <t>GRAN MARISCAL RAMON CASTILLA</t>
  </si>
  <si>
    <t>CALLE TARMA 201</t>
  </si>
  <si>
    <t>120801</t>
  </si>
  <si>
    <t>YAULI</t>
  </si>
  <si>
    <t>LA OROYA</t>
  </si>
  <si>
    <t>120009</t>
  </si>
  <si>
    <t>UGEL YAULI</t>
  </si>
  <si>
    <t>0499343</t>
  </si>
  <si>
    <t>241815</t>
  </si>
  <si>
    <t>SAN MARTIN</t>
  </si>
  <si>
    <t>AVENIDA PANGOA S/N</t>
  </si>
  <si>
    <t>120606</t>
  </si>
  <si>
    <t>SATIPO</t>
  </si>
  <si>
    <t>PANGOA</t>
  </si>
  <si>
    <t>120010</t>
  </si>
  <si>
    <t>UGEL PANGOA</t>
  </si>
  <si>
    <t>SAN MARTIN DE PANGOA</t>
  </si>
  <si>
    <t>0395160</t>
  </si>
  <si>
    <t>274820</t>
  </si>
  <si>
    <t>VIRU</t>
  </si>
  <si>
    <t>JIRON SUCRE 545</t>
  </si>
  <si>
    <t>131201</t>
  </si>
  <si>
    <t>130002</t>
  </si>
  <si>
    <t>UGEL VIRÚ</t>
  </si>
  <si>
    <t>DRE LA LIBERTAD</t>
  </si>
  <si>
    <t>0541656</t>
  </si>
  <si>
    <t>261709</t>
  </si>
  <si>
    <t>SIMON BOLIVAR</t>
  </si>
  <si>
    <t>CALLE LIMA 251</t>
  </si>
  <si>
    <t>130601</t>
  </si>
  <si>
    <t>OTUZCO</t>
  </si>
  <si>
    <t>130007</t>
  </si>
  <si>
    <t>UGEL OTUZCO</t>
  </si>
  <si>
    <t>0546416</t>
  </si>
  <si>
    <t>272029</t>
  </si>
  <si>
    <t>JOSE CARLOS MARIATEGUI</t>
  </si>
  <si>
    <t>CALIPUY</t>
  </si>
  <si>
    <t>131001</t>
  </si>
  <si>
    <t>SANTIAGO DE CHUCO</t>
  </si>
  <si>
    <t>130011</t>
  </si>
  <si>
    <t>UGEL SANTIAGO DE CHUCO</t>
  </si>
  <si>
    <t>0395400</t>
  </si>
  <si>
    <t>272519</t>
  </si>
  <si>
    <t>JIRON RAYMONDI 245</t>
  </si>
  <si>
    <t>131003</t>
  </si>
  <si>
    <t>CACHICADAN</t>
  </si>
  <si>
    <t>0577841</t>
  </si>
  <si>
    <t>254148</t>
  </si>
  <si>
    <t>FE Y ALEGRIA 36</t>
  </si>
  <si>
    <t>MZ B LOTE 40 ETAPA III</t>
  </si>
  <si>
    <t>130105</t>
  </si>
  <si>
    <t>TRUJILLO</t>
  </si>
  <si>
    <t>LA ESPERANZA</t>
  </si>
  <si>
    <t>130015</t>
  </si>
  <si>
    <t>UGEL 02 - LA ESPERANZA</t>
  </si>
  <si>
    <t>0545459</t>
  </si>
  <si>
    <t>253219</t>
  </si>
  <si>
    <t>80818 JORGE BASADRE GROHMANN</t>
  </si>
  <si>
    <t>JIRON 12 DE NOVIEMBRE 1792-1796</t>
  </si>
  <si>
    <t>130103</t>
  </si>
  <si>
    <t>FLORENCIA DE MORA</t>
  </si>
  <si>
    <t>0547083</t>
  </si>
  <si>
    <t>253974</t>
  </si>
  <si>
    <t>80821 CESAR VALLEJO MENDOZA</t>
  </si>
  <si>
    <t>JIRON SANTIAGO MARIÑOS 1650</t>
  </si>
  <si>
    <t>0546986</t>
  </si>
  <si>
    <t>253988</t>
  </si>
  <si>
    <t>80822 SANTA MARIA DE LA ESPERANZA</t>
  </si>
  <si>
    <t>JIRON LOS CEDROS 659</t>
  </si>
  <si>
    <t>0394775</t>
  </si>
  <si>
    <t>250206</t>
  </si>
  <si>
    <t>MARCIAL ACHARAN Y SMITH</t>
  </si>
  <si>
    <t>JIRON COLON 467</t>
  </si>
  <si>
    <t>130101</t>
  </si>
  <si>
    <t>130016</t>
  </si>
  <si>
    <t>UGEL 03 - TRUJILLO NOR OESTE</t>
  </si>
  <si>
    <t>0395111</t>
  </si>
  <si>
    <t>255497</t>
  </si>
  <si>
    <t>80820 VICTOR LARCO</t>
  </si>
  <si>
    <t>CALLE HIPOLITO UNANUE 300</t>
  </si>
  <si>
    <t>130111</t>
  </si>
  <si>
    <t>VICTOR LARCO HERRERA</t>
  </si>
  <si>
    <t>0577817</t>
  </si>
  <si>
    <t>250268</t>
  </si>
  <si>
    <t>CECAT MARCIAL ACHARAN</t>
  </si>
  <si>
    <t>AVENIDA AMERICA SUR 2490</t>
  </si>
  <si>
    <t>130017</t>
  </si>
  <si>
    <t>UGEL 04 - TRUJILLO SUR ESTE</t>
  </si>
  <si>
    <t>0453605</t>
  </si>
  <si>
    <t>276046</t>
  </si>
  <si>
    <t>PEDRO ABEL LABARTHE DURAND</t>
  </si>
  <si>
    <t>CALLE COLON 259</t>
  </si>
  <si>
    <t>140101</t>
  </si>
  <si>
    <t>LAMBAYEQUE</t>
  </si>
  <si>
    <t>CHICLAYO</t>
  </si>
  <si>
    <t>140001</t>
  </si>
  <si>
    <t>UGEL CHICLAYO</t>
  </si>
  <si>
    <t>DRE LAMBAYEQUE</t>
  </si>
  <si>
    <t>0453597</t>
  </si>
  <si>
    <t>276107</t>
  </si>
  <si>
    <t>SANTA MAGDALENA SOFIA</t>
  </si>
  <si>
    <t>AVENIDA SALAVERRY 306</t>
  </si>
  <si>
    <t>0524520</t>
  </si>
  <si>
    <t>283476</t>
  </si>
  <si>
    <t>PERU BIRF</t>
  </si>
  <si>
    <t>JIRON FRANCISCO GONZALES BURGA 100</t>
  </si>
  <si>
    <t>140206</t>
  </si>
  <si>
    <t>FERREÑAFE</t>
  </si>
  <si>
    <t>140002</t>
  </si>
  <si>
    <t>UGEL FERREÑAFE</t>
  </si>
  <si>
    <t>0501601</t>
  </si>
  <si>
    <t>329629</t>
  </si>
  <si>
    <t>6038</t>
  </si>
  <si>
    <t>AVENIDA EDILBERTO RAMOS OLLANTAY S/N</t>
  </si>
  <si>
    <t>150133</t>
  </si>
  <si>
    <t>LIMA</t>
  </si>
  <si>
    <t>SAN JUAN DE MIRAFLORES</t>
  </si>
  <si>
    <t>150102</t>
  </si>
  <si>
    <t>UGEL 01 SAN JUAN DE MIRAFLORES</t>
  </si>
  <si>
    <t>DRE LIMA METROPOLITANA</t>
  </si>
  <si>
    <t>0329573</t>
  </si>
  <si>
    <t>346695</t>
  </si>
  <si>
    <t>6152 STELLA MARIS</t>
  </si>
  <si>
    <t>AVENIDA ATAHUALPA Y SIMON BOLIVAR</t>
  </si>
  <si>
    <t>150143</t>
  </si>
  <si>
    <t>VILLA MARIA DEL TRIUNFO</t>
  </si>
  <si>
    <t>0502104</t>
  </si>
  <si>
    <t>329648</t>
  </si>
  <si>
    <t>6045 DOLORES CAVERO DE GRAU</t>
  </si>
  <si>
    <t>JIRON MARIANO PASTOR SEVILLA ZONA K</t>
  </si>
  <si>
    <t>0704809</t>
  </si>
  <si>
    <t>329554</t>
  </si>
  <si>
    <t>PADRE ILUMINATO</t>
  </si>
  <si>
    <t>AVENIDA PEDRO MIOTTA 180 ZONA B</t>
  </si>
  <si>
    <t>0501502</t>
  </si>
  <si>
    <t>344026</t>
  </si>
  <si>
    <t>REPUBLICA DE BOLIVIA</t>
  </si>
  <si>
    <t>AVENIDA LOS ALAMOS S/N SECTOR 1</t>
  </si>
  <si>
    <t>150142</t>
  </si>
  <si>
    <t>VILLA EL SALVADOR</t>
  </si>
  <si>
    <t>0583534</t>
  </si>
  <si>
    <t>343833</t>
  </si>
  <si>
    <t>6070 HEROES DEL ALTO CENEPA</t>
  </si>
  <si>
    <t>AVENIDA MODELO S/N SECTOR 1</t>
  </si>
  <si>
    <t>0481903</t>
  </si>
  <si>
    <t>343885</t>
  </si>
  <si>
    <t>7072 SAN MARTIN DE PORRES</t>
  </si>
  <si>
    <t>AVENIDA REVOLUCION MZ A</t>
  </si>
  <si>
    <t>0520486</t>
  </si>
  <si>
    <t>329974</t>
  </si>
  <si>
    <t>AVENIDA SAN JUAN 690 ZONA E</t>
  </si>
  <si>
    <t>0482042</t>
  </si>
  <si>
    <t>329993</t>
  </si>
  <si>
    <t>CESAR VALLEJO</t>
  </si>
  <si>
    <t>AVENIDA NEPOMUCENO VARGAS CD 3</t>
  </si>
  <si>
    <t>0325605</t>
  </si>
  <si>
    <t>346855</t>
  </si>
  <si>
    <t>AVENIDA PRIMAVERA 1245</t>
  </si>
  <si>
    <t>0499699</t>
  </si>
  <si>
    <t>346879</t>
  </si>
  <si>
    <t>REPUBLICA DEL ECUADOR</t>
  </si>
  <si>
    <t>AVENIDA 26 DE NOVIEMBRE</t>
  </si>
  <si>
    <t>0481820</t>
  </si>
  <si>
    <t>345144</t>
  </si>
  <si>
    <t>FE Y ALEGRIA 17</t>
  </si>
  <si>
    <t>AVENIDA REVOLUCION S/N SECTOR 3</t>
  </si>
  <si>
    <t>0582932</t>
  </si>
  <si>
    <t>348411</t>
  </si>
  <si>
    <t>FE Y ALEGRIA 24</t>
  </si>
  <si>
    <t>AVENIDA JOSE C MARIATEGUI CUADRA 28</t>
  </si>
  <si>
    <t>0325498</t>
  </si>
  <si>
    <t>329950</t>
  </si>
  <si>
    <t>AVENIDA BILLINGHURSTH S/N</t>
  </si>
  <si>
    <t>0502435</t>
  </si>
  <si>
    <t>343791</t>
  </si>
  <si>
    <t>6066 VILLA EL SALVADOR</t>
  </si>
  <si>
    <t>AVENIDA LOS ALAMOS S/N SECTOR 2</t>
  </si>
  <si>
    <t>0583021</t>
  </si>
  <si>
    <t>348388</t>
  </si>
  <si>
    <t>FE Y ALEGRIA 23</t>
  </si>
  <si>
    <t>AVENIDA GARCILASO DE LA VEGA 156</t>
  </si>
  <si>
    <t>1194265</t>
  </si>
  <si>
    <t>329931</t>
  </si>
  <si>
    <t>7221</t>
  </si>
  <si>
    <t>AVENIDA EDILBERTO RAMOS JAVIER</t>
  </si>
  <si>
    <t>0583443</t>
  </si>
  <si>
    <t>329709</t>
  </si>
  <si>
    <t>7035</t>
  </si>
  <si>
    <t>JIRON PUNO S/N MZ P LOTE 20 ZONA A</t>
  </si>
  <si>
    <t>0694596</t>
  </si>
  <si>
    <t>343734</t>
  </si>
  <si>
    <t>6004 SANTIAGO ANTUNEZ DE MAYOLO</t>
  </si>
  <si>
    <t>MZ Ñ LOTE 03 SECTOR 5</t>
  </si>
  <si>
    <t>0565267</t>
  </si>
  <si>
    <t>305973</t>
  </si>
  <si>
    <t>3056 GRAN BRETAÑA</t>
  </si>
  <si>
    <t>AVENIDA CORICANCHA 465</t>
  </si>
  <si>
    <t>150112</t>
  </si>
  <si>
    <t>INDEPENDENCIA</t>
  </si>
  <si>
    <t>150103</t>
  </si>
  <si>
    <t>UGEL 02 RÍMAC</t>
  </si>
  <si>
    <t>0535823</t>
  </si>
  <si>
    <t>306005</t>
  </si>
  <si>
    <t>REPUBLICA DE COLOMBIA</t>
  </si>
  <si>
    <t>AVENIDA INDOAMERICA S/N</t>
  </si>
  <si>
    <t>0780759</t>
  </si>
  <si>
    <t>305954</t>
  </si>
  <si>
    <t>3052</t>
  </si>
  <si>
    <t>JIRON LOS EUCALIPTOS 203</t>
  </si>
  <si>
    <t>0437236</t>
  </si>
  <si>
    <t>333513</t>
  </si>
  <si>
    <t>JOSE GRANDA</t>
  </si>
  <si>
    <t>AVENIDA UNIVERSITARIA S/N</t>
  </si>
  <si>
    <t>150135</t>
  </si>
  <si>
    <t>SAN MARTIN DE PORRES</t>
  </si>
  <si>
    <t>0488619</t>
  </si>
  <si>
    <t>333424</t>
  </si>
  <si>
    <t>3043 RAMON CASTILLA</t>
  </si>
  <si>
    <t>JIRON JOSE MARIA CORDOVA 3500</t>
  </si>
  <si>
    <t>0565200</t>
  </si>
  <si>
    <t>305911</t>
  </si>
  <si>
    <t>3048 SANTIAGO ANTUNEZ DE MAYOLO</t>
  </si>
  <si>
    <t>AVENIDA LOS JAZMINES 385</t>
  </si>
  <si>
    <t>0437244</t>
  </si>
  <si>
    <t>320619</t>
  </si>
  <si>
    <t>RICARDO BENTIN</t>
  </si>
  <si>
    <t>AVENIDA RICARDO BENTIN 391</t>
  </si>
  <si>
    <t>150128</t>
  </si>
  <si>
    <t>RIMAC</t>
  </si>
  <si>
    <t>0337568</t>
  </si>
  <si>
    <t>288493</t>
  </si>
  <si>
    <t>ARGENTINA</t>
  </si>
  <si>
    <t>AVENIDA ALFONSO UGARTE 1011</t>
  </si>
  <si>
    <t>150101</t>
  </si>
  <si>
    <t>150104</t>
  </si>
  <si>
    <t>UGEL 03 BREÑA</t>
  </si>
  <si>
    <t>LIMA CERCADO</t>
  </si>
  <si>
    <t>0334664</t>
  </si>
  <si>
    <t>295747</t>
  </si>
  <si>
    <t>MARIANO MELGAR</t>
  </si>
  <si>
    <t>PASAJE MARIANO MELGAR CUADRA 12 S/N</t>
  </si>
  <si>
    <t>150105</t>
  </si>
  <si>
    <t>BREÑA</t>
  </si>
  <si>
    <t>0449827</t>
  </si>
  <si>
    <t>308641</t>
  </si>
  <si>
    <t>093 MANUELA FELICIA GOMEZ</t>
  </si>
  <si>
    <t>JIRON MENDOZA MERINO 522</t>
  </si>
  <si>
    <t>150115</t>
  </si>
  <si>
    <t>LA VICTORIA</t>
  </si>
  <si>
    <t>0245654</t>
  </si>
  <si>
    <t>308759</t>
  </si>
  <si>
    <t>1120 PEDRO ADOLFO LABARTHE EFFIO</t>
  </si>
  <si>
    <t>AVENIDA MEXICO 2048</t>
  </si>
  <si>
    <t>0436642</t>
  </si>
  <si>
    <t>301705</t>
  </si>
  <si>
    <t>2026 SIMON BOLIVAR</t>
  </si>
  <si>
    <t>PASAJE ELIAS AGUIRRE S/N MZ Ñ-2 ETAPA II</t>
  </si>
  <si>
    <t>150110</t>
  </si>
  <si>
    <t>COMAS</t>
  </si>
  <si>
    <t>UGEL 04 COMAS</t>
  </si>
  <si>
    <t>0437269</t>
  </si>
  <si>
    <t>319404</t>
  </si>
  <si>
    <t>AUGUSTO B. LEGUIA</t>
  </si>
  <si>
    <t>AVENIDA BUENOS AIRES S/N</t>
  </si>
  <si>
    <t>150125</t>
  </si>
  <si>
    <t>PUENTE PIEDRA</t>
  </si>
  <si>
    <t>0437335</t>
  </si>
  <si>
    <t>301791</t>
  </si>
  <si>
    <t>CORONEL JOSE GALVEZ</t>
  </si>
  <si>
    <t>JIRON MICAELA BASTIDAS 1199</t>
  </si>
  <si>
    <t>0437517</t>
  </si>
  <si>
    <t>303752</t>
  </si>
  <si>
    <t>FE Y ALEGRIA 10</t>
  </si>
  <si>
    <t>AVENIDA ALFONSO UGARTE S/N</t>
  </si>
  <si>
    <t>0437525</t>
  </si>
  <si>
    <t>320087</t>
  </si>
  <si>
    <t>3711 FE Y ALEGRIA 12</t>
  </si>
  <si>
    <t>0437533</t>
  </si>
  <si>
    <t>303554</t>
  </si>
  <si>
    <t>FE Y ALEGRIA 11</t>
  </si>
  <si>
    <t>JIRON BERNARDO ALCEDO 400</t>
  </si>
  <si>
    <t>0437731</t>
  </si>
  <si>
    <t>301649</t>
  </si>
  <si>
    <t>ESTADOS UNIDOS</t>
  </si>
  <si>
    <t>AVENIDA EL MAESTRO PERUANO S/N</t>
  </si>
  <si>
    <t>0437749</t>
  </si>
  <si>
    <t>303733</t>
  </si>
  <si>
    <t>PRESENTACION DE MARIA 41</t>
  </si>
  <si>
    <t>AVENIDA CANADA 095</t>
  </si>
  <si>
    <t>0495424</t>
  </si>
  <si>
    <t>301630</t>
  </si>
  <si>
    <t>3055 TUPAC AMARU</t>
  </si>
  <si>
    <t>AVENIDA JOSE PARDO 100</t>
  </si>
  <si>
    <t>0495762</t>
  </si>
  <si>
    <t>303568</t>
  </si>
  <si>
    <t>FE Y ALEGRIA 13</t>
  </si>
  <si>
    <t>AVENIDA REVOLUCION S/N ZONA V</t>
  </si>
  <si>
    <t>0536128</t>
  </si>
  <si>
    <t>301871</t>
  </si>
  <si>
    <t>ANDRES AVELINO CACERES DORREGARAY</t>
  </si>
  <si>
    <t>JIRON CIRO ALEGRIA S/N MZ Z ZONA I</t>
  </si>
  <si>
    <t>0639922</t>
  </si>
  <si>
    <t>303747</t>
  </si>
  <si>
    <t>JESUS OBRERO</t>
  </si>
  <si>
    <t>AVENIDA REPUBLICA DEL PERU 862</t>
  </si>
  <si>
    <t>0703751</t>
  </si>
  <si>
    <t>301668</t>
  </si>
  <si>
    <t>2075 CRISTO HIJO DE DIOS</t>
  </si>
  <si>
    <t>AVENIDA MILAGRO DE JESUS S/N</t>
  </si>
  <si>
    <t>0725861</t>
  </si>
  <si>
    <t>296921</t>
  </si>
  <si>
    <t>JIRON BUSTAMANTE Y RIVERO S/N</t>
  </si>
  <si>
    <t>150106</t>
  </si>
  <si>
    <t>CARABAYLLO</t>
  </si>
  <si>
    <t>0832279</t>
  </si>
  <si>
    <t>301885</t>
  </si>
  <si>
    <t>LA ALBORADA FRANCESA</t>
  </si>
  <si>
    <t>CALLE LAS FRESAS S/N MZ B2 ZONA B</t>
  </si>
  <si>
    <t>0832287</t>
  </si>
  <si>
    <t>296902</t>
  </si>
  <si>
    <t>LUCYANA</t>
  </si>
  <si>
    <t>JIRON VICTOR HUMAREDA S/N MZ I LOTE 20</t>
  </si>
  <si>
    <t>0832303</t>
  </si>
  <si>
    <t>301786</t>
  </si>
  <si>
    <t>3096 FRANZ TAMAYO SOLARES</t>
  </si>
  <si>
    <t>CALLE 7 MZ E-1 S/N</t>
  </si>
  <si>
    <t>1194810</t>
  </si>
  <si>
    <t>291283</t>
  </si>
  <si>
    <t>3069 GENERALISIMO JOSE DE SAN MARTIN</t>
  </si>
  <si>
    <t>AVENIDA JULIO C TELLO 1RA CUADRA S/N</t>
  </si>
  <si>
    <t>ANCON</t>
  </si>
  <si>
    <t>1495944</t>
  </si>
  <si>
    <t>319442</t>
  </si>
  <si>
    <t>8183 PITAGORAS</t>
  </si>
  <si>
    <t>CALLE 6 MZ Y1 S/N</t>
  </si>
  <si>
    <t>0535724</t>
  </si>
  <si>
    <t>326819</t>
  </si>
  <si>
    <t>FE Y ALEGRIA 25</t>
  </si>
  <si>
    <t>HUASCAR S/N</t>
  </si>
  <si>
    <t>150132</t>
  </si>
  <si>
    <t>SAN JUAN DE LURIGANCHO</t>
  </si>
  <si>
    <t>UGEL 05 SAN JUAN DE LURIGANCHO</t>
  </si>
  <si>
    <t>0728337</t>
  </si>
  <si>
    <t>324721</t>
  </si>
  <si>
    <t>0145 INDEPENDENCIA AMERICANA</t>
  </si>
  <si>
    <t>AVENIDA LOS NARDOS SECTOR B GRUPO 18</t>
  </si>
  <si>
    <t>0336628</t>
  </si>
  <si>
    <t>325259</t>
  </si>
  <si>
    <t>ANTENOR ORREGO ESPINOZA</t>
  </si>
  <si>
    <t>AVENIDA GRAN CHIMU S/N</t>
  </si>
  <si>
    <t>1070036</t>
  </si>
  <si>
    <t>324877</t>
  </si>
  <si>
    <t>0162 SAN JOSE OBRERO</t>
  </si>
  <si>
    <t>AVENIDA AMPLIACION S/N</t>
  </si>
  <si>
    <t>0778795</t>
  </si>
  <si>
    <t>324882</t>
  </si>
  <si>
    <t>0163 CORONEL NESTOR ESCUDERO OTERO</t>
  </si>
  <si>
    <t>AVENIDA PROLONGACION WIESSE S/N</t>
  </si>
  <si>
    <t>0556340</t>
  </si>
  <si>
    <t>324981</t>
  </si>
  <si>
    <t>0071 NUESTRA SEÑORA DE LA MERCED</t>
  </si>
  <si>
    <t>AVENIDA CANTO GRANDE S/N</t>
  </si>
  <si>
    <t>0900829</t>
  </si>
  <si>
    <t>324995</t>
  </si>
  <si>
    <t>0143 SOLIDARIDAD II</t>
  </si>
  <si>
    <t>CAMPOY MZ G ZONA III</t>
  </si>
  <si>
    <t>1063262</t>
  </si>
  <si>
    <t>304959</t>
  </si>
  <si>
    <t>1044 MARIA REICHE NEWMANN</t>
  </si>
  <si>
    <t>CALLE 21 MZ H4</t>
  </si>
  <si>
    <t>150111</t>
  </si>
  <si>
    <t>EL AGUSTINO</t>
  </si>
  <si>
    <t>1063221</t>
  </si>
  <si>
    <t>304935</t>
  </si>
  <si>
    <t>134 RAMIRO PRIALE</t>
  </si>
  <si>
    <t>CALLE 7 DE JUNIO MZ A LOTE 49</t>
  </si>
  <si>
    <t>0691931</t>
  </si>
  <si>
    <t>292126</t>
  </si>
  <si>
    <t>MANUEL GONZALEZ PRADA</t>
  </si>
  <si>
    <t>AVENIDA ANDRES A . CACERES S/N SECTOR O</t>
  </si>
  <si>
    <t>ATE</t>
  </si>
  <si>
    <t>150107</t>
  </si>
  <si>
    <t>UGEL 06 ATE</t>
  </si>
  <si>
    <t>VITARTE</t>
  </si>
  <si>
    <t>0340422</t>
  </si>
  <si>
    <t>313652</t>
  </si>
  <si>
    <t>PLANTELES DE APLICACION DE UNE</t>
  </si>
  <si>
    <t>AVENIDA ENRIQUE GUZMAN Y VALLE S/N</t>
  </si>
  <si>
    <t>150118</t>
  </si>
  <si>
    <t>LURIGANCHO</t>
  </si>
  <si>
    <t>1074459</t>
  </si>
  <si>
    <t>291565</t>
  </si>
  <si>
    <t>1252 SANTA ISABEL</t>
  </si>
  <si>
    <t>AVENIDA 1O DE ABRIL MZ A LOTE 1</t>
  </si>
  <si>
    <t>0643817</t>
  </si>
  <si>
    <t>313765</t>
  </si>
  <si>
    <t>0065 MARISCAL ANDRES A. CACERES</t>
  </si>
  <si>
    <t>AVENIDA JOSE SANTOS CHOCANO S/N</t>
  </si>
  <si>
    <t>0449868</t>
  </si>
  <si>
    <t>292254</t>
  </si>
  <si>
    <t>046 VICTOR RAUL HAYA DE LA TORRE</t>
  </si>
  <si>
    <t>CALLE PRINCIPAL S/N</t>
  </si>
  <si>
    <t>1066026</t>
  </si>
  <si>
    <t>291848</t>
  </si>
  <si>
    <t>1251 PERUANO SUIZO</t>
  </si>
  <si>
    <t>HIJOS DE APURIMAC</t>
  </si>
  <si>
    <t>0762781</t>
  </si>
  <si>
    <t>338775</t>
  </si>
  <si>
    <t>133 JULIO CESAR TELLO</t>
  </si>
  <si>
    <t>AVENIDA FRANCISCO BOLOGNESI 1082</t>
  </si>
  <si>
    <t>150137</t>
  </si>
  <si>
    <t>SANTA ANITA</t>
  </si>
  <si>
    <t>0664920</t>
  </si>
  <si>
    <t>338761</t>
  </si>
  <si>
    <t>129 YAMAGUCHI</t>
  </si>
  <si>
    <t>JIRON LOS CEDROS CDRA 3 S/N</t>
  </si>
  <si>
    <t>0325449</t>
  </si>
  <si>
    <t>299024</t>
  </si>
  <si>
    <t>JOSE DE LA RIVA AGUERO Y OSMA</t>
  </si>
  <si>
    <t>AVENIDA CARLOS ALCORTA 251</t>
  </si>
  <si>
    <t>150108</t>
  </si>
  <si>
    <t>CHORRILLOS</t>
  </si>
  <si>
    <t>UGEL 07 SAN BORJA</t>
  </si>
  <si>
    <t>0305656</t>
  </si>
  <si>
    <t>295097</t>
  </si>
  <si>
    <t>7047 TACNA</t>
  </si>
  <si>
    <t>CALLE GARCIA Y GARCIA 140</t>
  </si>
  <si>
    <t>BARRANCO</t>
  </si>
  <si>
    <t>0325555</t>
  </si>
  <si>
    <t>342999</t>
  </si>
  <si>
    <t>NUESTRA SEÑORA DE LOURDES</t>
  </si>
  <si>
    <t>AVENIDA ANGAMOS ESTE 1957</t>
  </si>
  <si>
    <t>150141</t>
  </si>
  <si>
    <t>SURQUILLO</t>
  </si>
  <si>
    <t>0325472</t>
  </si>
  <si>
    <t>316641</t>
  </si>
  <si>
    <t>6050 JUANA ALARCO DE DAMMERT</t>
  </si>
  <si>
    <t>AVENIDA BENAVIDES 2315</t>
  </si>
  <si>
    <t>150122</t>
  </si>
  <si>
    <t>MIRAFLORES</t>
  </si>
  <si>
    <t>0693655</t>
  </si>
  <si>
    <t>340288</t>
  </si>
  <si>
    <t>6097 MATEO PUMACAHUA</t>
  </si>
  <si>
    <t>AVENIDA SANTA ROSA S/N</t>
  </si>
  <si>
    <t>150140</t>
  </si>
  <si>
    <t>SANTIAGO DE SURCO</t>
  </si>
  <si>
    <t>MATEO PUMACAHUA</t>
  </si>
  <si>
    <t>0325464</t>
  </si>
  <si>
    <t>342843</t>
  </si>
  <si>
    <t>6049 RICARDO PALMA</t>
  </si>
  <si>
    <t>AVENIDA ANGAMOS ESTE S/N</t>
  </si>
  <si>
    <t>0329805</t>
  </si>
  <si>
    <t>342956</t>
  </si>
  <si>
    <t>LA DIVINA PROVIDENCIA</t>
  </si>
  <si>
    <t>AVENIDA ANGAMOS ESTE 2296</t>
  </si>
  <si>
    <t>0769190</t>
  </si>
  <si>
    <t>354138</t>
  </si>
  <si>
    <t>20176</t>
  </si>
  <si>
    <t>ANEXO EL TIGRE - QUILMANA</t>
  </si>
  <si>
    <t>150512</t>
  </si>
  <si>
    <t>CAÑETE</t>
  </si>
  <si>
    <t>QUILMANA</t>
  </si>
  <si>
    <t>150201</t>
  </si>
  <si>
    <t>UGEL 08 CAÑETE</t>
  </si>
  <si>
    <t>DRE LIMA PROVINCIAS</t>
  </si>
  <si>
    <t>EL TIGRE</t>
  </si>
  <si>
    <t>0286369</t>
  </si>
  <si>
    <t>730211</t>
  </si>
  <si>
    <t>GERARDO SALOMON MEJIA SACO</t>
  </si>
  <si>
    <t>AVENIDA LAS AMERICAS S/N</t>
  </si>
  <si>
    <t>150504</t>
  </si>
  <si>
    <t>CERRO AZUL</t>
  </si>
  <si>
    <t>0285783</t>
  </si>
  <si>
    <t>352002</t>
  </si>
  <si>
    <t>JOSE BUENAVENTURA SEPULVEDA</t>
  </si>
  <si>
    <t>AVENIDA O'HIGGINS 398</t>
  </si>
  <si>
    <t>150501</t>
  </si>
  <si>
    <t>SAN VICENTE DE CAÑETE</t>
  </si>
  <si>
    <t>0600221</t>
  </si>
  <si>
    <t>359777</t>
  </si>
  <si>
    <t>20311 NUESTRA SEÑORA DE LA ASUNCION</t>
  </si>
  <si>
    <t>PARQUE PLAZA DE ARMAS</t>
  </si>
  <si>
    <t>150802</t>
  </si>
  <si>
    <t>HUAURA</t>
  </si>
  <si>
    <t>AMBAR</t>
  </si>
  <si>
    <t>150202</t>
  </si>
  <si>
    <t>UGEL 09 HUAURA</t>
  </si>
  <si>
    <t>1019777</t>
  </si>
  <si>
    <t>359027</t>
  </si>
  <si>
    <t>20325 SAN JOSE DE MANZANARES</t>
  </si>
  <si>
    <t>CALLE LIMA 452 ETAPA I</t>
  </si>
  <si>
    <t>150801</t>
  </si>
  <si>
    <t>HUACHO</t>
  </si>
  <si>
    <t>MANZANARES</t>
  </si>
  <si>
    <t>0600254</t>
  </si>
  <si>
    <t>360295</t>
  </si>
  <si>
    <t>20332 REINO DE SUECIA</t>
  </si>
  <si>
    <t>AVENIDA SAN MARTIN S/N</t>
  </si>
  <si>
    <t>150806</t>
  </si>
  <si>
    <t>HUMAYA</t>
  </si>
  <si>
    <t>1020239</t>
  </si>
  <si>
    <t>360276</t>
  </si>
  <si>
    <t>20334 GENERALISIMO DON JOSE DE SAN MARTIN</t>
  </si>
  <si>
    <t>AVENIDA SAN FRANCISCO 250</t>
  </si>
  <si>
    <t>1019397</t>
  </si>
  <si>
    <t>360827</t>
  </si>
  <si>
    <t>20341 MADRE TERESA DE CALCUTA</t>
  </si>
  <si>
    <t>CALLE 28 DE JULIO 1754</t>
  </si>
  <si>
    <t>150810</t>
  </si>
  <si>
    <t>SANTA MARIA</t>
  </si>
  <si>
    <t>CHONTA</t>
  </si>
  <si>
    <t>1019405</t>
  </si>
  <si>
    <t>360790</t>
  </si>
  <si>
    <t>20346</t>
  </si>
  <si>
    <t>AVENIDA CENTENARIO 1270 SECTOR SAN LORENZ0</t>
  </si>
  <si>
    <t>SAN LORENZO</t>
  </si>
  <si>
    <t>1020247</t>
  </si>
  <si>
    <t>360238</t>
  </si>
  <si>
    <t>20335 NUESTRA SEÑORA DEL CARMEN</t>
  </si>
  <si>
    <t>AVENIDA SAN MARTIN 410</t>
  </si>
  <si>
    <t>0815696</t>
  </si>
  <si>
    <t>361389</t>
  </si>
  <si>
    <t>20357 CESAR VALLEJO MENDOZA</t>
  </si>
  <si>
    <t>AVENIDA MIGUEL GRAU 361</t>
  </si>
  <si>
    <t>150812</t>
  </si>
  <si>
    <t>VEGUETA</t>
  </si>
  <si>
    <t>PRIMAVERA</t>
  </si>
  <si>
    <t>0522615</t>
  </si>
  <si>
    <t>359862</t>
  </si>
  <si>
    <t>CALLE JOSE CARLOS MARIATEGUI S/N</t>
  </si>
  <si>
    <t>150803</t>
  </si>
  <si>
    <t>CALETA DE CARQUIN</t>
  </si>
  <si>
    <t>0536623</t>
  </si>
  <si>
    <t>360021</t>
  </si>
  <si>
    <t>20320 DOMINGO MANDAMIENTO SIPAN</t>
  </si>
  <si>
    <t>CALLE MARIA PARADO DE BELLIDO S/N</t>
  </si>
  <si>
    <t>150805</t>
  </si>
  <si>
    <t>HUALMAY</t>
  </si>
  <si>
    <t>CAMPO ALEGRE</t>
  </si>
  <si>
    <t>0600882</t>
  </si>
  <si>
    <t>359013</t>
  </si>
  <si>
    <t>PEDRO E. PAULET</t>
  </si>
  <si>
    <t>JIRON LA MERCED 400-450</t>
  </si>
  <si>
    <t>1019439</t>
  </si>
  <si>
    <t>360771</t>
  </si>
  <si>
    <t>21007 FELIX B. CARDENAS</t>
  </si>
  <si>
    <t>AVENIDA CRUZ BLANCA 2030</t>
  </si>
  <si>
    <t>CRUZ BLANCA</t>
  </si>
  <si>
    <t>1019462</t>
  </si>
  <si>
    <t>360610</t>
  </si>
  <si>
    <t>20085</t>
  </si>
  <si>
    <t>CALLE SAN MARTIN S/N</t>
  </si>
  <si>
    <t>150808</t>
  </si>
  <si>
    <t>PACCHO</t>
  </si>
  <si>
    <t>0286484</t>
  </si>
  <si>
    <t>361186</t>
  </si>
  <si>
    <t>MANUEL TOVAR</t>
  </si>
  <si>
    <t>150811</t>
  </si>
  <si>
    <t>SAYAN</t>
  </si>
  <si>
    <t>0501783</t>
  </si>
  <si>
    <t>360200</t>
  </si>
  <si>
    <t>CORONEL PEDRO PORTILLO SILVA</t>
  </si>
  <si>
    <t>AVENIDA BLAS DE LA CARRERA S/N</t>
  </si>
  <si>
    <t>1055466</t>
  </si>
  <si>
    <t>339925</t>
  </si>
  <si>
    <t>20050</t>
  </si>
  <si>
    <t>SAN JUAN DE YARUCAYA</t>
  </si>
  <si>
    <t>150904</t>
  </si>
  <si>
    <t>OYON</t>
  </si>
  <si>
    <t>COCHAMARCA</t>
  </si>
  <si>
    <t>SAN JUAN DE TARUCAYA</t>
  </si>
  <si>
    <t>1050905</t>
  </si>
  <si>
    <t>360035</t>
  </si>
  <si>
    <t>20983 JULIO C. TELLO</t>
  </si>
  <si>
    <t>AVENIDA PROLONGACION SANTA ROSA 480</t>
  </si>
  <si>
    <t>0591347</t>
  </si>
  <si>
    <t>354992</t>
  </si>
  <si>
    <t>LOS NATURALES</t>
  </si>
  <si>
    <t>AVENIDA LOS NATURALES S/N</t>
  </si>
  <si>
    <t>150601</t>
  </si>
  <si>
    <t>HUARAL</t>
  </si>
  <si>
    <t>150203</t>
  </si>
  <si>
    <t>UGEL 10 HUARAL</t>
  </si>
  <si>
    <t>GARCIA ALONSO</t>
  </si>
  <si>
    <t>0877787</t>
  </si>
  <si>
    <t>355883</t>
  </si>
  <si>
    <t>21568 SANTA ROSA DE LIMA</t>
  </si>
  <si>
    <t>AUTOPISTA PANAMERICANA NORTE KM 85.5</t>
  </si>
  <si>
    <t>150605</t>
  </si>
  <si>
    <t>CHANCAY</t>
  </si>
  <si>
    <t>LOS LAURELES</t>
  </si>
  <si>
    <t>1090828</t>
  </si>
  <si>
    <t>355878</t>
  </si>
  <si>
    <t>VIRGEN DE LA CANDELARIA</t>
  </si>
  <si>
    <t>CALLE LOS ARENALES 91.5</t>
  </si>
  <si>
    <t>LA CANDELARIA</t>
  </si>
  <si>
    <t>0245548</t>
  </si>
  <si>
    <t>355053</t>
  </si>
  <si>
    <t>100</t>
  </si>
  <si>
    <t>CARRETERA HUARAL - LIMA KM 1</t>
  </si>
  <si>
    <t>JESUS DEL VALLE</t>
  </si>
  <si>
    <t>0245621</t>
  </si>
  <si>
    <t>355963</t>
  </si>
  <si>
    <t>CET 34</t>
  </si>
  <si>
    <t>CALLE MARISCAL CACERES 162</t>
  </si>
  <si>
    <t>0600205</t>
  </si>
  <si>
    <t>362440</t>
  </si>
  <si>
    <t>NUESTRA SEÑORA DEL ROSARIO</t>
  </si>
  <si>
    <t>JIRON EL SABER 325</t>
  </si>
  <si>
    <t>151004</t>
  </si>
  <si>
    <t>AYAVIRI</t>
  </si>
  <si>
    <t>150206</t>
  </si>
  <si>
    <t>UGEL 13 YAUYOS</t>
  </si>
  <si>
    <t>0751065</t>
  </si>
  <si>
    <t>363190</t>
  </si>
  <si>
    <t>JULIO JIMENEZ PORRAS</t>
  </si>
  <si>
    <t>CARRETERA AREQUIPA S/N</t>
  </si>
  <si>
    <t>151017</t>
  </si>
  <si>
    <t>HUAÑEC</t>
  </si>
  <si>
    <t>0599936</t>
  </si>
  <si>
    <t>363468</t>
  </si>
  <si>
    <t>20725 SAN LORENZO DE PUTINZA</t>
  </si>
  <si>
    <t>AVENIDA LA CANTUTA S/N</t>
  </si>
  <si>
    <t>151023</t>
  </si>
  <si>
    <t>PUTINZA</t>
  </si>
  <si>
    <t>1189539</t>
  </si>
  <si>
    <t>362317</t>
  </si>
  <si>
    <t>CARRETERA CAÑETE - HUANCAYO</t>
  </si>
  <si>
    <t>151002</t>
  </si>
  <si>
    <t>ALIS</t>
  </si>
  <si>
    <t>0286542</t>
  </si>
  <si>
    <t>362237</t>
  </si>
  <si>
    <t>AVENIDA JORGE CHAVEZ 243</t>
  </si>
  <si>
    <t>151001</t>
  </si>
  <si>
    <t>1523307</t>
  </si>
  <si>
    <t>362845</t>
  </si>
  <si>
    <t>20717 SAN PEDRO DE CUSI</t>
  </si>
  <si>
    <t>JIRON TUPAC AMARU 190</t>
  </si>
  <si>
    <t>151011</t>
  </si>
  <si>
    <t>COLONIA</t>
  </si>
  <si>
    <t>CUSI</t>
  </si>
  <si>
    <t>1523406</t>
  </si>
  <si>
    <t>736449</t>
  </si>
  <si>
    <t>20728 ESPERANZA RAMOS VDA DE MENDOZA</t>
  </si>
  <si>
    <t>PLAZA PRINCIPAL</t>
  </si>
  <si>
    <t>151025</t>
  </si>
  <si>
    <t>QUINOCAY</t>
  </si>
  <si>
    <t>VISCAS</t>
  </si>
  <si>
    <t>0685552</t>
  </si>
  <si>
    <t>358301</t>
  </si>
  <si>
    <t>JOSE OBRERO</t>
  </si>
  <si>
    <t>JIRON LIMA 700</t>
  </si>
  <si>
    <t>150722</t>
  </si>
  <si>
    <t>HUAROCHIRI</t>
  </si>
  <si>
    <t>SAN MATEO</t>
  </si>
  <si>
    <t>150208</t>
  </si>
  <si>
    <t>UGEL 15 HUAROCHIRÍ</t>
  </si>
  <si>
    <t>0584052</t>
  </si>
  <si>
    <t>358594</t>
  </si>
  <si>
    <t>20602 JOSE MARIA ARGUEDAS</t>
  </si>
  <si>
    <t>AVENIDA TUPAC AMARU 109</t>
  </si>
  <si>
    <t>150727</t>
  </si>
  <si>
    <t>SANTA CRUZ DE COCACHACRA</t>
  </si>
  <si>
    <t>COCACHACRA</t>
  </si>
  <si>
    <t>0584110</t>
  </si>
  <si>
    <t>358730</t>
  </si>
  <si>
    <t>AVENIDA SAN MARTIN 2183</t>
  </si>
  <si>
    <t>150728</t>
  </si>
  <si>
    <t>SANTA EULALIA</t>
  </si>
  <si>
    <t>0286534</t>
  </si>
  <si>
    <t>357245</t>
  </si>
  <si>
    <t>JIRON LIMA S/N</t>
  </si>
  <si>
    <t>150709</t>
  </si>
  <si>
    <t>0685560</t>
  </si>
  <si>
    <t>356830</t>
  </si>
  <si>
    <t>SAN JUAN BAUTISTA</t>
  </si>
  <si>
    <t>AVENIDA RICARDO BENTIN 156</t>
  </si>
  <si>
    <t>150701</t>
  </si>
  <si>
    <t>MATUCANA</t>
  </si>
  <si>
    <t>0584086</t>
  </si>
  <si>
    <t>358438</t>
  </si>
  <si>
    <t>20544 JOSE CARLOS MARIATEGUI</t>
  </si>
  <si>
    <t>PASAJE LOS ANGELES 103</t>
  </si>
  <si>
    <t>150724</t>
  </si>
  <si>
    <t>SAN PEDRO DE CASTA</t>
  </si>
  <si>
    <t>0523316</t>
  </si>
  <si>
    <t>357919</t>
  </si>
  <si>
    <t>20581 SAN BARTOLOME</t>
  </si>
  <si>
    <t>JIRON SANTA ROSA 101</t>
  </si>
  <si>
    <t>150717</t>
  </si>
  <si>
    <t>SAN BARTOLOME</t>
  </si>
  <si>
    <t>0707117</t>
  </si>
  <si>
    <t>350239</t>
  </si>
  <si>
    <t>21586 ANDRES AVELINO CACERES</t>
  </si>
  <si>
    <t>CALLE LAS MORAS S/N</t>
  </si>
  <si>
    <t>150204</t>
  </si>
  <si>
    <t>BARRANCA</t>
  </si>
  <si>
    <t>SUPE</t>
  </si>
  <si>
    <t>150209</t>
  </si>
  <si>
    <t>UGEL 16 BARRANCA</t>
  </si>
  <si>
    <t>HACIENDA CARAL</t>
  </si>
  <si>
    <t>0522813</t>
  </si>
  <si>
    <t>350376</t>
  </si>
  <si>
    <t>JIRON OLAYA 150</t>
  </si>
  <si>
    <t>150205</t>
  </si>
  <si>
    <t>SUPE PUERTO</t>
  </si>
  <si>
    <t>0302885</t>
  </si>
  <si>
    <t>367065</t>
  </si>
  <si>
    <t>COLEGIO NACIONAL IQUITOS</t>
  </si>
  <si>
    <t>AVENIDA ABELARDO QUIÑONES KM 1.5</t>
  </si>
  <si>
    <t>160113</t>
  </si>
  <si>
    <t>LORETO</t>
  </si>
  <si>
    <t>MAYNAS</t>
  </si>
  <si>
    <t>160001</t>
  </si>
  <si>
    <t>UGEL MAYNAS</t>
  </si>
  <si>
    <t>DRE LORETO</t>
  </si>
  <si>
    <t>0304444</t>
  </si>
  <si>
    <t>365900</t>
  </si>
  <si>
    <t>MARISCAL OSCAR R. BENAVIDES</t>
  </si>
  <si>
    <t>AVENIDA MARISCAL CACERES 1459</t>
  </si>
  <si>
    <t>160101</t>
  </si>
  <si>
    <t>IQUITOS</t>
  </si>
  <si>
    <t>0266668</t>
  </si>
  <si>
    <t>376593</t>
  </si>
  <si>
    <t>INDUSTRIAL 029</t>
  </si>
  <si>
    <t>AVENIDA ALFONSO UGARTE 916</t>
  </si>
  <si>
    <t>160201</t>
  </si>
  <si>
    <t>ALTO AMAZONAS</t>
  </si>
  <si>
    <t>YURIMAGUAS</t>
  </si>
  <si>
    <t>160002</t>
  </si>
  <si>
    <t>UGEL ALTO AMAZONAS-YURIMAGUAS</t>
  </si>
  <si>
    <t>0579086</t>
  </si>
  <si>
    <t>375466</t>
  </si>
  <si>
    <t>AGROPECUARIO 110</t>
  </si>
  <si>
    <t>AVENIDA LAS AMERICAS 5TA CUADRA</t>
  </si>
  <si>
    <t>1150101</t>
  </si>
  <si>
    <t>383188</t>
  </si>
  <si>
    <t>61023 ROSA LICENIA VELA PINEDO DE COSTA</t>
  </si>
  <si>
    <t>CALLE TACNA 750</t>
  </si>
  <si>
    <t>160301</t>
  </si>
  <si>
    <t>NAUTA</t>
  </si>
  <si>
    <t>160004</t>
  </si>
  <si>
    <t>UGEL LORETO - NAUTA</t>
  </si>
  <si>
    <t>0304402</t>
  </si>
  <si>
    <t>386115</t>
  </si>
  <si>
    <t>ELZEARIO MAC DONALD</t>
  </si>
  <si>
    <t>CALLE PEVAS S/N</t>
  </si>
  <si>
    <t>160402</t>
  </si>
  <si>
    <t>MARISCAL RAMON CASTILLA</t>
  </si>
  <si>
    <t>PEBAS</t>
  </si>
  <si>
    <t>160005</t>
  </si>
  <si>
    <t>UGEL RAMÓN CASTILLA-CABALLOCOCHA</t>
  </si>
  <si>
    <t>0238642</t>
  </si>
  <si>
    <t>391640</t>
  </si>
  <si>
    <t>GENARO HERRERA</t>
  </si>
  <si>
    <t>CALLE MOISES RENGIFO 601</t>
  </si>
  <si>
    <t>160601</t>
  </si>
  <si>
    <t>UCAYALI</t>
  </si>
  <si>
    <t>CONTAMANA</t>
  </si>
  <si>
    <t>160007</t>
  </si>
  <si>
    <t>UGEL UCAYALI-CONTAMANA</t>
  </si>
  <si>
    <t>0621037</t>
  </si>
  <si>
    <t>391715</t>
  </si>
  <si>
    <t>VALENTIN DE URIARTE</t>
  </si>
  <si>
    <t>0720292</t>
  </si>
  <si>
    <t>374513</t>
  </si>
  <si>
    <t>601060</t>
  </si>
  <si>
    <t>RIO YUBINETO</t>
  </si>
  <si>
    <t>160803</t>
  </si>
  <si>
    <t>PUTUMAYO</t>
  </si>
  <si>
    <t>TENIENTE MANUEL CLAVERO</t>
  </si>
  <si>
    <t>160008</t>
  </si>
  <si>
    <t>UGEL PUTUMAYO</t>
  </si>
  <si>
    <t>BELLAVISTA</t>
  </si>
  <si>
    <t>0524637</t>
  </si>
  <si>
    <t>397010</t>
  </si>
  <si>
    <t>CORONEL MANUEL C. DE LA TORRE</t>
  </si>
  <si>
    <t>AVENIDA DANIEL BECERRA OCAMPO S/N</t>
  </si>
  <si>
    <t>180101</t>
  </si>
  <si>
    <t>MOQUEGUA</t>
  </si>
  <si>
    <t>MARISCAL NIETO</t>
  </si>
  <si>
    <t>180001</t>
  </si>
  <si>
    <t>UGEL MARISCAL NIETO</t>
  </si>
  <si>
    <t>DRE MOQUEGUA</t>
  </si>
  <si>
    <t>SAN FRANCISCO</t>
  </si>
  <si>
    <t>0310490</t>
  </si>
  <si>
    <t>758568</t>
  </si>
  <si>
    <t>TECNICO AGROPECUARIO DE MOQUEGUA</t>
  </si>
  <si>
    <t>CARRETERA LA PAZ</t>
  </si>
  <si>
    <t>YAROVICO/FUNDO YAROVICO</t>
  </si>
  <si>
    <t>PASCO</t>
  </si>
  <si>
    <t>DRE PASCO</t>
  </si>
  <si>
    <t>TUPAC AMARU</t>
  </si>
  <si>
    <t>0427922</t>
  </si>
  <si>
    <t>406175</t>
  </si>
  <si>
    <t>53 SAN FRANCISCO DE ASIS</t>
  </si>
  <si>
    <t>CARRETERA MIRAFLORES KM 3.5</t>
  </si>
  <si>
    <t>190301</t>
  </si>
  <si>
    <t>OXAPAMPA</t>
  </si>
  <si>
    <t>190003</t>
  </si>
  <si>
    <t>UGEL OXAPAMPA</t>
  </si>
  <si>
    <t>1251271</t>
  </si>
  <si>
    <t>405977</t>
  </si>
  <si>
    <t>35005 RVDO. PADRE BARDO BAYERLE</t>
  </si>
  <si>
    <t>JIRON MULLEMBRUCK CUADRA 6</t>
  </si>
  <si>
    <t>1160845</t>
  </si>
  <si>
    <t>409838</t>
  </si>
  <si>
    <t>34300 MIGUEL SEBASTIAN LOPEZ</t>
  </si>
  <si>
    <t>CARRETERA MARGINAL KM 13</t>
  </si>
  <si>
    <t>190307</t>
  </si>
  <si>
    <t>VILLA RICA</t>
  </si>
  <si>
    <t>ÑAGAZU</t>
  </si>
  <si>
    <t>1161736</t>
  </si>
  <si>
    <t>409433</t>
  </si>
  <si>
    <t>34232 PEDRO RUIZ GALLO</t>
  </si>
  <si>
    <t>AVENIDA PUERTO BERMUDEZ 618</t>
  </si>
  <si>
    <t>0427799</t>
  </si>
  <si>
    <t>408792</t>
  </si>
  <si>
    <t>34618 REMIGIO MORALES BERMUDEZ</t>
  </si>
  <si>
    <t>AVENIDA REMIGIO MORALES BERMUDEZ S/N</t>
  </si>
  <si>
    <t>190306</t>
  </si>
  <si>
    <t>PUERTO BERMUDEZ</t>
  </si>
  <si>
    <t>0356626</t>
  </si>
  <si>
    <t>424476</t>
  </si>
  <si>
    <t>AGROPECUARIO 13</t>
  </si>
  <si>
    <t>CALLE CENTENARIO S/N</t>
  </si>
  <si>
    <t>200301</t>
  </si>
  <si>
    <t>PIURA</t>
  </si>
  <si>
    <t>HUANCABAMBA</t>
  </si>
  <si>
    <t>200006</t>
  </si>
  <si>
    <t>UGEL HUANCABAMBA</t>
  </si>
  <si>
    <t>DRE PIURA</t>
  </si>
  <si>
    <t>0635664</t>
  </si>
  <si>
    <t>424481</t>
  </si>
  <si>
    <t>JAVIER PEREZ DE CUELLAR</t>
  </si>
  <si>
    <t>JICATE</t>
  </si>
  <si>
    <t>0571042</t>
  </si>
  <si>
    <t>429214</t>
  </si>
  <si>
    <t>AVENIDA SANTUARIO S/N</t>
  </si>
  <si>
    <t>200308</t>
  </si>
  <si>
    <t>SONDORILLO</t>
  </si>
  <si>
    <t>0635672</t>
  </si>
  <si>
    <t>429209</t>
  </si>
  <si>
    <t>PEDRO POTENCIANO CHOQUEHUANCA</t>
  </si>
  <si>
    <t>ULPAMACHE</t>
  </si>
  <si>
    <t>0513747</t>
  </si>
  <si>
    <t>425796</t>
  </si>
  <si>
    <t>ALMIRANTE MIGUEL GRAU Y SEMINARIO</t>
  </si>
  <si>
    <t>SAPALACHE</t>
  </si>
  <si>
    <t>200303</t>
  </si>
  <si>
    <t>EL CARMEN DE LA FRONTERA</t>
  </si>
  <si>
    <t>0621490</t>
  </si>
  <si>
    <t>424495</t>
  </si>
  <si>
    <t>NUESTRA.SEÑORA.DEL PERPETUO SOCORRO</t>
  </si>
  <si>
    <t>ÑANGALI S/N</t>
  </si>
  <si>
    <t>ÑANGALI</t>
  </si>
  <si>
    <t>0915215</t>
  </si>
  <si>
    <t>424202</t>
  </si>
  <si>
    <t>JUZGARA</t>
  </si>
  <si>
    <t>0915249</t>
  </si>
  <si>
    <t>425414</t>
  </si>
  <si>
    <t>14458 SAN ANTONIO DE PADUA</t>
  </si>
  <si>
    <t>SAN ANTONIO</t>
  </si>
  <si>
    <t>0915181</t>
  </si>
  <si>
    <t>425536</t>
  </si>
  <si>
    <t>14472 VIRGEN DE LAS MERCEDES</t>
  </si>
  <si>
    <t>SHAPAYA</t>
  </si>
  <si>
    <t>1096221</t>
  </si>
  <si>
    <t>425503</t>
  </si>
  <si>
    <t>14469</t>
  </si>
  <si>
    <t>SICCE QUISTERIOS</t>
  </si>
  <si>
    <t>1400605</t>
  </si>
  <si>
    <t>425428</t>
  </si>
  <si>
    <t>14460 JUAN VELASCO ALVARADO</t>
  </si>
  <si>
    <t>TALANEO</t>
  </si>
  <si>
    <t>0356642</t>
  </si>
  <si>
    <t>430298</t>
  </si>
  <si>
    <t>AGROPECUARIO 33 AMAUTA</t>
  </si>
  <si>
    <t>CHULUCANAS</t>
  </si>
  <si>
    <t>200401</t>
  </si>
  <si>
    <t>MORROPON</t>
  </si>
  <si>
    <t>200007</t>
  </si>
  <si>
    <t>UGEL CHULUCANAS</t>
  </si>
  <si>
    <t>0356808</t>
  </si>
  <si>
    <t>430302</t>
  </si>
  <si>
    <t>INIF 40 ISOLINA BACA HAZ</t>
  </si>
  <si>
    <t>CALLE LIBERTDAD 101</t>
  </si>
  <si>
    <t>0356824</t>
  </si>
  <si>
    <t>438628</t>
  </si>
  <si>
    <t>ALEJANDRO TABOADA</t>
  </si>
  <si>
    <t>AVENIDA CEMENTERIO S/N</t>
  </si>
  <si>
    <t>200701</t>
  </si>
  <si>
    <t>TALARA</t>
  </si>
  <si>
    <t>PARIÑAS</t>
  </si>
  <si>
    <t>200011</t>
  </si>
  <si>
    <t>UGEL TALARA</t>
  </si>
  <si>
    <t>0239798</t>
  </si>
  <si>
    <t>441659</t>
  </si>
  <si>
    <t>SAN JUAN BOSCO</t>
  </si>
  <si>
    <t>DON BOSCO</t>
  </si>
  <si>
    <t>210101</t>
  </si>
  <si>
    <t>PUNO</t>
  </si>
  <si>
    <t>210001</t>
  </si>
  <si>
    <t>UGEL PUNO</t>
  </si>
  <si>
    <t>DRE PUNO</t>
  </si>
  <si>
    <t>SALCEDO</t>
  </si>
  <si>
    <t>0239814</t>
  </si>
  <si>
    <t>441683</t>
  </si>
  <si>
    <t>45 EMILIO ROMERO PADILLA</t>
  </si>
  <si>
    <t>JIRON HUANCANE 154</t>
  </si>
  <si>
    <t>VICTORIA</t>
  </si>
  <si>
    <t>0239822</t>
  </si>
  <si>
    <t>441678</t>
  </si>
  <si>
    <t>32</t>
  </si>
  <si>
    <t>JIRON SIMON BOLIVAR 1505</t>
  </si>
  <si>
    <t>0240176</t>
  </si>
  <si>
    <t>441310</t>
  </si>
  <si>
    <t>GRAN UNIDAD ESCOLAR SAN CARLOS</t>
  </si>
  <si>
    <t>JIRON EL PUERTO 164</t>
  </si>
  <si>
    <t>PORTEÑO</t>
  </si>
  <si>
    <t>0701557</t>
  </si>
  <si>
    <t>441701</t>
  </si>
  <si>
    <t>SAN JOSE</t>
  </si>
  <si>
    <t>PASAJE ALTO DE LA LUNA S/N</t>
  </si>
  <si>
    <t>1029644</t>
  </si>
  <si>
    <t>441560</t>
  </si>
  <si>
    <t>VILLA DEL LAGO</t>
  </si>
  <si>
    <t>AVENIDA NORTE S/N</t>
  </si>
  <si>
    <t>0578815</t>
  </si>
  <si>
    <t>441584</t>
  </si>
  <si>
    <t>COLLACACHI</t>
  </si>
  <si>
    <t>HACIENDA COLLACACHI</t>
  </si>
  <si>
    <t>1025774</t>
  </si>
  <si>
    <t>441739</t>
  </si>
  <si>
    <t>UROS CHULLUNI</t>
  </si>
  <si>
    <t>CHULLUNI</t>
  </si>
  <si>
    <t>0578955</t>
  </si>
  <si>
    <t>443818</t>
  </si>
  <si>
    <t>JIRON JOSE CARLOS MARIATEGUI S/N</t>
  </si>
  <si>
    <t>210107</t>
  </si>
  <si>
    <t>COATA</t>
  </si>
  <si>
    <t>0578963</t>
  </si>
  <si>
    <t>443192</t>
  </si>
  <si>
    <t>SORAZA</t>
  </si>
  <si>
    <t>1023688</t>
  </si>
  <si>
    <t>443837</t>
  </si>
  <si>
    <t>TECNICO INDUSTRIAL TAHUANTINSUYO</t>
  </si>
  <si>
    <t>JIRON 28 DE JULIO S/N</t>
  </si>
  <si>
    <t>SUCASCO</t>
  </si>
  <si>
    <t>0615203</t>
  </si>
  <si>
    <t>444629</t>
  </si>
  <si>
    <t>JULIO GONZALES RUIZ</t>
  </si>
  <si>
    <t>PALLALLA</t>
  </si>
  <si>
    <t>210112</t>
  </si>
  <si>
    <t>PLATERIA</t>
  </si>
  <si>
    <t>0744441</t>
  </si>
  <si>
    <t>442833</t>
  </si>
  <si>
    <t>THUNCO</t>
  </si>
  <si>
    <t>210102</t>
  </si>
  <si>
    <t>ACORA</t>
  </si>
  <si>
    <t>1023605</t>
  </si>
  <si>
    <t>443677</t>
  </si>
  <si>
    <t>POTOJANI GRANDE</t>
  </si>
  <si>
    <t>210106</t>
  </si>
  <si>
    <t>CHUCUITO</t>
  </si>
  <si>
    <t>0615351</t>
  </si>
  <si>
    <t>442809</t>
  </si>
  <si>
    <t>JOSE ANTONIO ENCINAS</t>
  </si>
  <si>
    <t>AMPARANI</t>
  </si>
  <si>
    <t>1024066</t>
  </si>
  <si>
    <t>446713</t>
  </si>
  <si>
    <t>SILLOTA</t>
  </si>
  <si>
    <t>210204</t>
  </si>
  <si>
    <t>AZANGARO</t>
  </si>
  <si>
    <t>ASILLO</t>
  </si>
  <si>
    <t>210002</t>
  </si>
  <si>
    <t>UGEL AZÁNGARO</t>
  </si>
  <si>
    <t>1024058</t>
  </si>
  <si>
    <t>446708</t>
  </si>
  <si>
    <t>INDEPENDENCIA AMERICANA</t>
  </si>
  <si>
    <t>JIRON SAN JOSE S/N</t>
  </si>
  <si>
    <t>0581462</t>
  </si>
  <si>
    <t>446690</t>
  </si>
  <si>
    <t>PROGRESO</t>
  </si>
  <si>
    <t>0746289</t>
  </si>
  <si>
    <t>447944</t>
  </si>
  <si>
    <t>QUEJON MOCCO</t>
  </si>
  <si>
    <t>210210</t>
  </si>
  <si>
    <t>SAMAN</t>
  </si>
  <si>
    <t>0581413</t>
  </si>
  <si>
    <t>445737</t>
  </si>
  <si>
    <t>HANAJQUIA</t>
  </si>
  <si>
    <t>210201</t>
  </si>
  <si>
    <t>1024108</t>
  </si>
  <si>
    <t>447289</t>
  </si>
  <si>
    <t>CALLE GUILLERMO ZAA S/N</t>
  </si>
  <si>
    <t>210207</t>
  </si>
  <si>
    <t>JOSE DOMINGO CHOQUEHUANCA</t>
  </si>
  <si>
    <t>0239855</t>
  </si>
  <si>
    <t>448670</t>
  </si>
  <si>
    <t>SANTIAGO DE PUPUJA</t>
  </si>
  <si>
    <t>PARQUE PLAZA BOLOGNESI S/N</t>
  </si>
  <si>
    <t>210214</t>
  </si>
  <si>
    <t>0612556</t>
  </si>
  <si>
    <t>448689</t>
  </si>
  <si>
    <t>MATARO CHICO</t>
  </si>
  <si>
    <t>0239731</t>
  </si>
  <si>
    <t>445718</t>
  </si>
  <si>
    <t>INA 21 JOSE DOMINGO CHOQUEHUANCA</t>
  </si>
  <si>
    <t>JIRON LIMA 750</t>
  </si>
  <si>
    <t>BARRIO CULTURAL PUENTE</t>
  </si>
  <si>
    <t>0478008</t>
  </si>
  <si>
    <t>445723</t>
  </si>
  <si>
    <t>PEDRO VILCAPAZA</t>
  </si>
  <si>
    <t>JIRON TUPAC AMARU S/N</t>
  </si>
  <si>
    <t>BARRIO PEDRO VILCAPAZA</t>
  </si>
  <si>
    <t>0612168</t>
  </si>
  <si>
    <t>445756</t>
  </si>
  <si>
    <t>A 28 PERU BIRF</t>
  </si>
  <si>
    <t>JIRON VILCAPAZA S/N</t>
  </si>
  <si>
    <t>1023902</t>
  </si>
  <si>
    <t>445775</t>
  </si>
  <si>
    <t>SAN CARLOS</t>
  </si>
  <si>
    <t>PUNTA JALLAPISI</t>
  </si>
  <si>
    <t>1023936</t>
  </si>
  <si>
    <t>445780</t>
  </si>
  <si>
    <t>LIZANDRO LUNA</t>
  </si>
  <si>
    <t>JIRON SANDIA S/N</t>
  </si>
  <si>
    <t>BARRIO ALIANZA</t>
  </si>
  <si>
    <t>1023944</t>
  </si>
  <si>
    <t>445799</t>
  </si>
  <si>
    <t>MORORCCO</t>
  </si>
  <si>
    <t>1024017</t>
  </si>
  <si>
    <t>447468</t>
  </si>
  <si>
    <t>EZEQUIEL URVIOLA Y RIVERO</t>
  </si>
  <si>
    <t>HUASACONA</t>
  </si>
  <si>
    <t>210208</t>
  </si>
  <si>
    <t>MUÑANI</t>
  </si>
  <si>
    <t>0548099</t>
  </si>
  <si>
    <t>447454</t>
  </si>
  <si>
    <t>AVENIDA JOSE C MARIATEGUI S/N</t>
  </si>
  <si>
    <t>0612499</t>
  </si>
  <si>
    <t>445964</t>
  </si>
  <si>
    <t>AGROPECUARIO OCCORO</t>
  </si>
  <si>
    <t>OCCORO</t>
  </si>
  <si>
    <t>210202</t>
  </si>
  <si>
    <t>ACHAYA</t>
  </si>
  <si>
    <t>0500645</t>
  </si>
  <si>
    <t>445959</t>
  </si>
  <si>
    <t>JIRON ITISALLES S/N</t>
  </si>
  <si>
    <t>0805010</t>
  </si>
  <si>
    <t>446874</t>
  </si>
  <si>
    <t>COLLANA</t>
  </si>
  <si>
    <t>210205</t>
  </si>
  <si>
    <t>CAMINACA</t>
  </si>
  <si>
    <t>SAN PEDRO COLLANA</t>
  </si>
  <si>
    <t>0239756</t>
  </si>
  <si>
    <t>447114</t>
  </si>
  <si>
    <t>125</t>
  </si>
  <si>
    <t>210206</t>
  </si>
  <si>
    <t>CHUPA</t>
  </si>
  <si>
    <t>1024629</t>
  </si>
  <si>
    <t>448986</t>
  </si>
  <si>
    <t>PACAJE</t>
  </si>
  <si>
    <t>HUANUTUYO</t>
  </si>
  <si>
    <t>210301</t>
  </si>
  <si>
    <t>CARABAYA</t>
  </si>
  <si>
    <t>MACUSANI</t>
  </si>
  <si>
    <t>210003</t>
  </si>
  <si>
    <t>UGEL CARABAYA</t>
  </si>
  <si>
    <t>1308790</t>
  </si>
  <si>
    <t>018929</t>
  </si>
  <si>
    <t>POLITECNICO INDUSTRIAL MACUSANI</t>
  </si>
  <si>
    <t>JIRON JORGE CHAVEZ S/N ETAPA S/N</t>
  </si>
  <si>
    <t>1026103</t>
  </si>
  <si>
    <t>455806</t>
  </si>
  <si>
    <t>UMABAMBA</t>
  </si>
  <si>
    <t>210602</t>
  </si>
  <si>
    <t>HUANCANE</t>
  </si>
  <si>
    <t>COJATA</t>
  </si>
  <si>
    <t>210006</t>
  </si>
  <si>
    <t>UGEL HUANCANÉ</t>
  </si>
  <si>
    <t>0701268</t>
  </si>
  <si>
    <t>455509</t>
  </si>
  <si>
    <t>ACOCOLLO</t>
  </si>
  <si>
    <t>210601</t>
  </si>
  <si>
    <t>0754903</t>
  </si>
  <si>
    <t>456429</t>
  </si>
  <si>
    <t>QUELLO QUELLO</t>
  </si>
  <si>
    <t>ROSASPATA</t>
  </si>
  <si>
    <t>0755116</t>
  </si>
  <si>
    <t>457160</t>
  </si>
  <si>
    <t>SOLITARIO</t>
  </si>
  <si>
    <t>210608</t>
  </si>
  <si>
    <t>VILQUE CHICO</t>
  </si>
  <si>
    <t>0584557</t>
  </si>
  <si>
    <t>462454</t>
  </si>
  <si>
    <t>TECNICO AGROPECUARIO</t>
  </si>
  <si>
    <t>CAYACAYA</t>
  </si>
  <si>
    <t>211001</t>
  </si>
  <si>
    <t>SAN ANTONIO DE PUTINA</t>
  </si>
  <si>
    <t>PUTINA</t>
  </si>
  <si>
    <t>210007</t>
  </si>
  <si>
    <t>UGEL SAN ANTONIO DE PUTINA</t>
  </si>
  <si>
    <t>CAYA CAYA</t>
  </si>
  <si>
    <t>1026293</t>
  </si>
  <si>
    <t>462468</t>
  </si>
  <si>
    <t>AGROINDUSTRIAL</t>
  </si>
  <si>
    <t>SANTIAGO GIRALDO</t>
  </si>
  <si>
    <t>1026368</t>
  </si>
  <si>
    <t>791775</t>
  </si>
  <si>
    <t>AGROINDUSTRIAL MAXIMO SAN ROMAN CACERES DE AJJATIRA</t>
  </si>
  <si>
    <t>AJJATIRA</t>
  </si>
  <si>
    <t>211003</t>
  </si>
  <si>
    <t>PEDRO VILCA APAZA</t>
  </si>
  <si>
    <t>0228056</t>
  </si>
  <si>
    <t>461690</t>
  </si>
  <si>
    <t>JACANTAYA</t>
  </si>
  <si>
    <t>CARRETERA JACANTAYA S/N</t>
  </si>
  <si>
    <t>210901</t>
  </si>
  <si>
    <t>MOHO</t>
  </si>
  <si>
    <t>210008</t>
  </si>
  <si>
    <t>UGEL MOHO</t>
  </si>
  <si>
    <t>0239764</t>
  </si>
  <si>
    <t>461968</t>
  </si>
  <si>
    <t>AGRO INDUSTRIAL 128</t>
  </si>
  <si>
    <t>AVENIDA CLUB DE TIRO S/N</t>
  </si>
  <si>
    <t>210902</t>
  </si>
  <si>
    <t>CONIMA</t>
  </si>
  <si>
    <t>0635359</t>
  </si>
  <si>
    <t>461713</t>
  </si>
  <si>
    <t>HUARAYA</t>
  </si>
  <si>
    <t>1026228</t>
  </si>
  <si>
    <t>461954</t>
  </si>
  <si>
    <t>SUCUNI JAPISSE</t>
  </si>
  <si>
    <t>JAPISE</t>
  </si>
  <si>
    <t>0746149</t>
  </si>
  <si>
    <t>464962</t>
  </si>
  <si>
    <t>CARRETERA COLLANA KM 18</t>
  </si>
  <si>
    <t>211102</t>
  </si>
  <si>
    <t>SAN ROMAN</t>
  </si>
  <si>
    <t>CABANA</t>
  </si>
  <si>
    <t>210011</t>
  </si>
  <si>
    <t>UGEL SAN ROMÁN</t>
  </si>
  <si>
    <t>COLLANA / PARIHUANAS</t>
  </si>
  <si>
    <t>0578609</t>
  </si>
  <si>
    <t>465297</t>
  </si>
  <si>
    <t>SUCHIS</t>
  </si>
  <si>
    <t>SUCHIS KM 14</t>
  </si>
  <si>
    <t>211104</t>
  </si>
  <si>
    <t>CARACOTO</t>
  </si>
  <si>
    <t>0239863</t>
  </si>
  <si>
    <t>463934</t>
  </si>
  <si>
    <t>POLITECNICO REGIONAL LOS ANDES</t>
  </si>
  <si>
    <t>AVENIDA CIRCUNVALACION 298</t>
  </si>
  <si>
    <t>211101</t>
  </si>
  <si>
    <t>JULIACA</t>
  </si>
  <si>
    <t>0535252</t>
  </si>
  <si>
    <t>463929</t>
  </si>
  <si>
    <t>JIRON MILITAR 266</t>
  </si>
  <si>
    <t>211105</t>
  </si>
  <si>
    <t>0239699</t>
  </si>
  <si>
    <t>463967</t>
  </si>
  <si>
    <t>91 JOSE IGNACIO MIRANDA</t>
  </si>
  <si>
    <t>AVENIDA MANUEL NUÑEZ BUTRON S/N</t>
  </si>
  <si>
    <t>TAPARACHI</t>
  </si>
  <si>
    <t>0239848</t>
  </si>
  <si>
    <t>463953</t>
  </si>
  <si>
    <t>JOSE MARIA ARGUEDAS</t>
  </si>
  <si>
    <t>SAN APOLINAR</t>
  </si>
  <si>
    <t>0239806</t>
  </si>
  <si>
    <t>463948</t>
  </si>
  <si>
    <t>32 MARIANO H. CORNEJO</t>
  </si>
  <si>
    <t>JIRON INDEPENDENCIA 242</t>
  </si>
  <si>
    <t>CERRO COLORADO</t>
  </si>
  <si>
    <t>1027200</t>
  </si>
  <si>
    <t>464009</t>
  </si>
  <si>
    <t>JIRON ACOMARCA 187</t>
  </si>
  <si>
    <t>CINCUENTENARIO</t>
  </si>
  <si>
    <t>1023670</t>
  </si>
  <si>
    <t>466584</t>
  </si>
  <si>
    <t>AGROPECUARIO UNTUCA</t>
  </si>
  <si>
    <t>UNTUCA</t>
  </si>
  <si>
    <t>211206</t>
  </si>
  <si>
    <t>SANDIA</t>
  </si>
  <si>
    <t>QUIACA</t>
  </si>
  <si>
    <t>210012</t>
  </si>
  <si>
    <t>UGEL SANDIA</t>
  </si>
  <si>
    <t>1028810</t>
  </si>
  <si>
    <t>467606</t>
  </si>
  <si>
    <t>AGROPECUARIO PAMPA YANAMAYO</t>
  </si>
  <si>
    <t>PAMPA YANAMAYO</t>
  </si>
  <si>
    <t>211209</t>
  </si>
  <si>
    <t>ALTO INAMBARI</t>
  </si>
  <si>
    <t>0755751</t>
  </si>
  <si>
    <t>466579</t>
  </si>
  <si>
    <t>AGROPECUARIO QUIACA</t>
  </si>
  <si>
    <t>1028943</t>
  </si>
  <si>
    <t>465971</t>
  </si>
  <si>
    <t>ALEXANDER FLEMING</t>
  </si>
  <si>
    <t>PUNA AYLLU</t>
  </si>
  <si>
    <t>211202</t>
  </si>
  <si>
    <t>CUYOCUYO</t>
  </si>
  <si>
    <t>1028802</t>
  </si>
  <si>
    <t>465674</t>
  </si>
  <si>
    <t>AGROPECUARIO MARIANO MELGAR SIMBA</t>
  </si>
  <si>
    <t>LAQUEQUE</t>
  </si>
  <si>
    <t>211201</t>
  </si>
  <si>
    <t>1028794</t>
  </si>
  <si>
    <t>465650</t>
  </si>
  <si>
    <t>AGROPECUARIO QUENEQUE</t>
  </si>
  <si>
    <t>ALTO QUENEQUE</t>
  </si>
  <si>
    <t>1028950</t>
  </si>
  <si>
    <t>466305</t>
  </si>
  <si>
    <t>DANTE NAVA</t>
  </si>
  <si>
    <t>PUNA AYLLO</t>
  </si>
  <si>
    <t>211204</t>
  </si>
  <si>
    <t>PATAMBUCO</t>
  </si>
  <si>
    <t>SANTA CRUZ DE PUNA AYLLU</t>
  </si>
  <si>
    <t>1028828</t>
  </si>
  <si>
    <t>467625</t>
  </si>
  <si>
    <t>AGROPECUARIO PACAYSUIZO</t>
  </si>
  <si>
    <t>PACAYSUIZO</t>
  </si>
  <si>
    <t>1153543</t>
  </si>
  <si>
    <t>465688</t>
  </si>
  <si>
    <t>TECNICO AGROPECUARIO HUANCALUQUE</t>
  </si>
  <si>
    <t>CARRETERA HUANCALUQUE KM 7.5</t>
  </si>
  <si>
    <t>CHURINGA HUANCALUQUE</t>
  </si>
  <si>
    <t>1154863</t>
  </si>
  <si>
    <t>505948</t>
  </si>
  <si>
    <t>AGROPECUARIO CHAUPI AYLLU</t>
  </si>
  <si>
    <t>CHAUPI AYLLU</t>
  </si>
  <si>
    <t>0239772</t>
  </si>
  <si>
    <t>467084</t>
  </si>
  <si>
    <t>AGROPECUARIO SAN JUAN DEL ORO</t>
  </si>
  <si>
    <t>SECTOR BELEN</t>
  </si>
  <si>
    <t>211207</t>
  </si>
  <si>
    <t>SAN JUAN DEL ORO</t>
  </si>
  <si>
    <t>1028869</t>
  </si>
  <si>
    <t>467116</t>
  </si>
  <si>
    <t>AGROINDUSTRIAL SANTA ANA</t>
  </si>
  <si>
    <t>0701284</t>
  </si>
  <si>
    <t>467178</t>
  </si>
  <si>
    <t>SANTA MARIA DE LA PROVIDENCIA FE Y ALEGRIA 56</t>
  </si>
  <si>
    <t>JIRON TITICACA S/N</t>
  </si>
  <si>
    <t>1259365</t>
  </si>
  <si>
    <t>466013</t>
  </si>
  <si>
    <t>URA AYLLU</t>
  </si>
  <si>
    <t>1260041</t>
  </si>
  <si>
    <t>465928</t>
  </si>
  <si>
    <t>ORIENTAL</t>
  </si>
  <si>
    <t>1028877</t>
  </si>
  <si>
    <t>467121</t>
  </si>
  <si>
    <t>AGROINDUSTRIAL SAN IGNACIO</t>
  </si>
  <si>
    <t>SAN IGNACIO</t>
  </si>
  <si>
    <t>211210</t>
  </si>
  <si>
    <t>SAN PEDRO DE PUTINA PUNCO</t>
  </si>
  <si>
    <t>1584135</t>
  </si>
  <si>
    <t>797145</t>
  </si>
  <si>
    <t>VILLA CARMEN DE CHOCAL</t>
  </si>
  <si>
    <t>CHOCAL</t>
  </si>
  <si>
    <t>1402031</t>
  </si>
  <si>
    <t>556160</t>
  </si>
  <si>
    <t>PAMPA GRANDE</t>
  </si>
  <si>
    <t>1457829</t>
  </si>
  <si>
    <t>589066</t>
  </si>
  <si>
    <t>LUZ DE LOS ANDES</t>
  </si>
  <si>
    <t>HUANCASAYANI</t>
  </si>
  <si>
    <t>DRE SAN MARTIN</t>
  </si>
  <si>
    <t>1096288</t>
  </si>
  <si>
    <t>476677</t>
  </si>
  <si>
    <t>0754 JOSE ABRAHAM RAMIREZ HERNANDEZ</t>
  </si>
  <si>
    <t>SAN MIGUEL DEL RIO MAYO</t>
  </si>
  <si>
    <t>220510</t>
  </si>
  <si>
    <t>LAMAS</t>
  </si>
  <si>
    <t>TABALOSOS</t>
  </si>
  <si>
    <t>220004</t>
  </si>
  <si>
    <t>UGEL LAMAS</t>
  </si>
  <si>
    <t>0273581</t>
  </si>
  <si>
    <t>476663</t>
  </si>
  <si>
    <t>0707 EMILIO SAN MARTIN</t>
  </si>
  <si>
    <t>JIRON 8 DE SETIEMBRE - TABALOSOS S/N</t>
  </si>
  <si>
    <t>1123942</t>
  </si>
  <si>
    <t>475480</t>
  </si>
  <si>
    <t>0591</t>
  </si>
  <si>
    <t>SANTIAGO DE BORJA</t>
  </si>
  <si>
    <t>220503</t>
  </si>
  <si>
    <t>BARRANQUITA</t>
  </si>
  <si>
    <t>0309898</t>
  </si>
  <si>
    <t>488374</t>
  </si>
  <si>
    <t>MANUEL FLORES CALVO</t>
  </si>
  <si>
    <t>AVENIDA FRANCISCO ANTONIO DE ZELA S/N</t>
  </si>
  <si>
    <t>230108</t>
  </si>
  <si>
    <t>TACNA</t>
  </si>
  <si>
    <t>POCOLLAY</t>
  </si>
  <si>
    <t>230001</t>
  </si>
  <si>
    <t>UGEL TACNA</t>
  </si>
  <si>
    <t>DRE TACNA</t>
  </si>
  <si>
    <t>0309773</t>
  </si>
  <si>
    <t>486718</t>
  </si>
  <si>
    <t>CORONEL BOLOGNESI</t>
  </si>
  <si>
    <t>CALLE MODESTO MOLINA S/N</t>
  </si>
  <si>
    <t>230101</t>
  </si>
  <si>
    <t>0309799</t>
  </si>
  <si>
    <t>486723</t>
  </si>
  <si>
    <t>FRANCISCO ANTONIO DE ZELA</t>
  </si>
  <si>
    <t>CALLE ALTO DE LIMA S/N</t>
  </si>
  <si>
    <t>0568592</t>
  </si>
  <si>
    <t>486737</t>
  </si>
  <si>
    <t>JORGE BASADRE GROHMANN</t>
  </si>
  <si>
    <t>AVENIDA BASADRE Y FORERO 1960</t>
  </si>
  <si>
    <t>NATIVIDAD</t>
  </si>
  <si>
    <t>0310516</t>
  </si>
  <si>
    <t>486742</t>
  </si>
  <si>
    <t>MODESTO BASADRE</t>
  </si>
  <si>
    <t>AVENIDA HIPOLITO UNANUE 1035</t>
  </si>
  <si>
    <t>0876433</t>
  </si>
  <si>
    <t>486539</t>
  </si>
  <si>
    <t>42237 JORGE CHAVEZ</t>
  </si>
  <si>
    <t>AVENIDA LAS CASUARINAS S/N</t>
  </si>
  <si>
    <t>230110</t>
  </si>
  <si>
    <t>CORONEL GREGORIO ALBARRACIN LANCHIPA</t>
  </si>
  <si>
    <t>0309856</t>
  </si>
  <si>
    <t>488369</t>
  </si>
  <si>
    <t>FEDERICO BARRETO</t>
  </si>
  <si>
    <t>AVENIDA INDUSTRIAL 2710</t>
  </si>
  <si>
    <t>1126325</t>
  </si>
  <si>
    <t>488675</t>
  </si>
  <si>
    <t>42214 TECNICO AGROPECUARIO</t>
  </si>
  <si>
    <t>CALLE GENERAL ARTEMIO GARCIA VARGAS S/N</t>
  </si>
  <si>
    <t>230201</t>
  </si>
  <si>
    <t>CANDARAVE</t>
  </si>
  <si>
    <t>230004</t>
  </si>
  <si>
    <t>UGEL CANDARAVE</t>
  </si>
  <si>
    <t>TOTORA</t>
  </si>
  <si>
    <t>0568741</t>
  </si>
  <si>
    <t>810769</t>
  </si>
  <si>
    <t>42075 SAN MARTIN DE PORRES</t>
  </si>
  <si>
    <t>CALLE CANDARAVE 20</t>
  </si>
  <si>
    <t>230202</t>
  </si>
  <si>
    <t>CAIRANI</t>
  </si>
  <si>
    <t>0327486</t>
  </si>
  <si>
    <t>490348</t>
  </si>
  <si>
    <t>AVENIDA SIMON BOLIVAR 400</t>
  </si>
  <si>
    <t>240101</t>
  </si>
  <si>
    <t>TUMBES</t>
  </si>
  <si>
    <t>240001</t>
  </si>
  <si>
    <t>UGEL TUMBES</t>
  </si>
  <si>
    <t>DRE TUMBES</t>
  </si>
  <si>
    <t>0327395</t>
  </si>
  <si>
    <t>491036</t>
  </si>
  <si>
    <t>TECNICO 7 DE ENERO</t>
  </si>
  <si>
    <t>CALLE NUEVO</t>
  </si>
  <si>
    <t>240102</t>
  </si>
  <si>
    <t>CORRALES</t>
  </si>
  <si>
    <t>BARRIO NUEVO</t>
  </si>
  <si>
    <t>0467126</t>
  </si>
  <si>
    <t>491300</t>
  </si>
  <si>
    <t>042 ALIPIO ROSALES CAMACHO</t>
  </si>
  <si>
    <t>AVENIDA ALIPIO ROSALES CAMACHO S/N</t>
  </si>
  <si>
    <t>240104</t>
  </si>
  <si>
    <t>PAMPAS DE HOSPITAL</t>
  </si>
  <si>
    <t>0577031</t>
  </si>
  <si>
    <t>492917</t>
  </si>
  <si>
    <t>100 MANUEL CATALINO FARIAS MORAN</t>
  </si>
  <si>
    <t>CALLE ZARUMILLA S/N</t>
  </si>
  <si>
    <t>240303</t>
  </si>
  <si>
    <t>ZARUMILLA</t>
  </si>
  <si>
    <t>MATAPALO</t>
  </si>
  <si>
    <t>240003</t>
  </si>
  <si>
    <t>UGEL ZARUMILLA</t>
  </si>
  <si>
    <t>0467118</t>
  </si>
  <si>
    <t>493064</t>
  </si>
  <si>
    <t>240304</t>
  </si>
  <si>
    <t>PAPAYAL</t>
  </si>
  <si>
    <t>0579110</t>
  </si>
  <si>
    <t>495063</t>
  </si>
  <si>
    <t>ALFREDO VARGAS GUERRA</t>
  </si>
  <si>
    <t>AVENIDA CENTENARIO KM 4800</t>
  </si>
  <si>
    <t>250105</t>
  </si>
  <si>
    <t>CORONEL PORTILLO</t>
  </si>
  <si>
    <t>YARINACOCHA</t>
  </si>
  <si>
    <t>250001</t>
  </si>
  <si>
    <t>UGEL CORONEL PORTILLO</t>
  </si>
  <si>
    <t>DRE UCAYALI</t>
  </si>
  <si>
    <t>0359570</t>
  </si>
  <si>
    <t>534106</t>
  </si>
  <si>
    <t>AGROPECUARIO YAUTAN</t>
  </si>
  <si>
    <t>AVENIDA HUARAZ S/N</t>
  </si>
  <si>
    <t>020804</t>
  </si>
  <si>
    <t>CASMA</t>
  </si>
  <si>
    <t>YAUTAN</t>
  </si>
  <si>
    <t>020008</t>
  </si>
  <si>
    <t>UGEL CASMA</t>
  </si>
  <si>
    <t>0309336</t>
  </si>
  <si>
    <t>061338</t>
  </si>
  <si>
    <t>ANDREA VALDIVIESO DE MELGAR</t>
  </si>
  <si>
    <t>Pública - Sector Educación</t>
  </si>
  <si>
    <t>CALLE PIURA 600</t>
  </si>
  <si>
    <t>040109</t>
  </si>
  <si>
    <t>Arequipa</t>
  </si>
  <si>
    <t>Mariano Melgar</t>
  </si>
  <si>
    <t>040002</t>
  </si>
  <si>
    <t>UGEL Arequipa Sur</t>
  </si>
  <si>
    <t>0309443</t>
  </si>
  <si>
    <t>060254</t>
  </si>
  <si>
    <t>ANGEL FRANCISCO ALI GUILLEN</t>
  </si>
  <si>
    <t>AVENIDA COLEGIO NACIONAL MZ J LOTE 1</t>
  </si>
  <si>
    <t>040105</t>
  </si>
  <si>
    <t>Characato</t>
  </si>
  <si>
    <t>CHARACATO</t>
  </si>
  <si>
    <t>0309492</t>
  </si>
  <si>
    <t>060555</t>
  </si>
  <si>
    <t>JUAN PABLO VIZCARDO Y GUZMAN</t>
  </si>
  <si>
    <t>AVENIDA VIÑA DEL MAR 1300</t>
  </si>
  <si>
    <t>040107</t>
  </si>
  <si>
    <t>Jacobo Hunter</t>
  </si>
  <si>
    <t>JACOBO HUNTER</t>
  </si>
  <si>
    <t>0309526</t>
  </si>
  <si>
    <t>061989</t>
  </si>
  <si>
    <t>FRANCISCO JAVIER DE LUNA PIZARRO</t>
  </si>
  <si>
    <t>AVENIDA SAN MARTIN 2303-2305</t>
  </si>
  <si>
    <t>040110</t>
  </si>
  <si>
    <t>Miraflores</t>
  </si>
  <si>
    <t>0579656</t>
  </si>
  <si>
    <t>063766</t>
  </si>
  <si>
    <t>40196 TEC. AGROPECUARIO ARTESANAL</t>
  </si>
  <si>
    <t>AVENIDA BOLOGNESI 301</t>
  </si>
  <si>
    <t>040119</t>
  </si>
  <si>
    <t>San Juan de Tarucani</t>
  </si>
  <si>
    <t>SAN JUAN DE TACURANI</t>
  </si>
  <si>
    <t>0617183</t>
  </si>
  <si>
    <t>062521</t>
  </si>
  <si>
    <t>40174 PAOLA FRASSINETTI</t>
  </si>
  <si>
    <t>Pública - En convenio</t>
  </si>
  <si>
    <t>AVENIDA EL SOL 301</t>
  </si>
  <si>
    <t>040112</t>
  </si>
  <si>
    <t>Paucarpata</t>
  </si>
  <si>
    <t>MIGUEL GRAU</t>
  </si>
  <si>
    <t>0636019</t>
  </si>
  <si>
    <t>061381</t>
  </si>
  <si>
    <t>AVENIDA JESUS CUADRA 5 S/N</t>
  </si>
  <si>
    <t>0310441</t>
  </si>
  <si>
    <t>064068</t>
  </si>
  <si>
    <t>40205 MANUEL BENITO LINARES A.</t>
  </si>
  <si>
    <t>CALLE CARAVELI 200</t>
  </si>
  <si>
    <t>040122</t>
  </si>
  <si>
    <t>Socabaya</t>
  </si>
  <si>
    <t>SOCABAYA PUEBLO TRADICIONAL/SOCABAYA</t>
  </si>
  <si>
    <t>1327824</t>
  </si>
  <si>
    <t>472599</t>
  </si>
  <si>
    <t>EL GRAN MAESTRO</t>
  </si>
  <si>
    <t>HORACIO ZEBALLOS MZ 37 LOTE 01</t>
  </si>
  <si>
    <t>0309260</t>
  </si>
  <si>
    <t>058859</t>
  </si>
  <si>
    <t>HONORIO DELGADO ESPINOZA</t>
  </si>
  <si>
    <t>CALLE LOS ARCES 202</t>
  </si>
  <si>
    <t>040103</t>
  </si>
  <si>
    <t>CAYMA</t>
  </si>
  <si>
    <t>040001</t>
  </si>
  <si>
    <t>UGEL Arequipa Norte</t>
  </si>
  <si>
    <t>LOS ARCES</t>
  </si>
  <si>
    <t>0500736</t>
  </si>
  <si>
    <t>070291</t>
  </si>
  <si>
    <t>CARLOS LA FUENTE LARRAURI</t>
  </si>
  <si>
    <t>PLAZA DE ARMAS</t>
  </si>
  <si>
    <t>040508</t>
  </si>
  <si>
    <t>CAYLLOMA</t>
  </si>
  <si>
    <t>HUANCA</t>
  </si>
  <si>
    <t>1583137</t>
  </si>
  <si>
    <t>064742</t>
  </si>
  <si>
    <t>40091 ALMA MATER DE CONGATA</t>
  </si>
  <si>
    <t>AVENIDA CONGATA S/N</t>
  </si>
  <si>
    <t>040124</t>
  </si>
  <si>
    <t>UCHUMAYO</t>
  </si>
  <si>
    <t>CONGATA</t>
  </si>
  <si>
    <t>1334473</t>
  </si>
  <si>
    <t>596321</t>
  </si>
  <si>
    <t>CASA DE CARIDAD ARTES Y OFICIOS</t>
  </si>
  <si>
    <t>MZ W LOTE 1 ZONA 1</t>
  </si>
  <si>
    <t>040104</t>
  </si>
  <si>
    <t>CERRO COLOR.</t>
  </si>
  <si>
    <t>FRANCISCO GARCIA CALDERON</t>
  </si>
  <si>
    <t>0637306</t>
  </si>
  <si>
    <t>058977</t>
  </si>
  <si>
    <t>LEON XIII</t>
  </si>
  <si>
    <t>AVENIDA CHACHANI</t>
  </si>
  <si>
    <t>FRANCISCO BOLOGNESI</t>
  </si>
  <si>
    <t>059849</t>
  </si>
  <si>
    <t>SANTO TOMAS DE AQUINO</t>
  </si>
  <si>
    <t>CALLE SAN MARTIN 214</t>
  </si>
  <si>
    <t>MARISCAL CASTILLA</t>
  </si>
  <si>
    <t>1261189</t>
  </si>
  <si>
    <t>350908</t>
  </si>
  <si>
    <t>40670 EL EDEN FE Y ALEGRIA 51</t>
  </si>
  <si>
    <t>LA TIERRA PROMETIDA EL EDEN I-J</t>
  </si>
  <si>
    <t>LA TIERRA PROMETIDA</t>
  </si>
  <si>
    <t>0897728</t>
  </si>
  <si>
    <t>059806</t>
  </si>
  <si>
    <t>CRISTO REY</t>
  </si>
  <si>
    <t>JIRON 1 EL NAZARENO S/N</t>
  </si>
  <si>
    <t>EL NAZARENO</t>
  </si>
  <si>
    <t>0749366</t>
  </si>
  <si>
    <t>065459</t>
  </si>
  <si>
    <t>JORGE SANJINEZ LENZ</t>
  </si>
  <si>
    <t>CIUDAD DE DIOS COMITE 21 KM 16 SECTOR B ZONA 03 MARGEN IZQUIERDO</t>
  </si>
  <si>
    <t>040128</t>
  </si>
  <si>
    <t>YURA</t>
  </si>
  <si>
    <t>CIUDAD DE DIOS</t>
  </si>
  <si>
    <t>0498881</t>
  </si>
  <si>
    <t>063525</t>
  </si>
  <si>
    <t>40074 JOSE L.BUSTAMANTE Y RIVERO</t>
  </si>
  <si>
    <t>AVENIDA ROBERTO PONCE S/N</t>
  </si>
  <si>
    <t>040117</t>
  </si>
  <si>
    <t>SACHACA</t>
  </si>
  <si>
    <t>1239128</t>
  </si>
  <si>
    <t>063648</t>
  </si>
  <si>
    <t>EL MILAGRO DE FATIMA</t>
  </si>
  <si>
    <t>CALLE JOSE OLAYA S/N</t>
  </si>
  <si>
    <t>ALTOS DE AMADO</t>
  </si>
  <si>
    <t>0899039</t>
  </si>
  <si>
    <t>058699</t>
  </si>
  <si>
    <t>40052 EL PERUANO DEL MILENIO ALMIRANTE MIGUEL GRAU</t>
  </si>
  <si>
    <t>JIRON JOSE CARLOS MARIATEGUI 351</t>
  </si>
  <si>
    <t>BUENOS AIRES</t>
  </si>
  <si>
    <t>0899369</t>
  </si>
  <si>
    <t>059745</t>
  </si>
  <si>
    <t>CRISTO MORADO</t>
  </si>
  <si>
    <t>CIUDAD MUNICIPAL MZ G LOTE 11</t>
  </si>
  <si>
    <t>CIUDAD MUNICIPAL</t>
  </si>
  <si>
    <t>1371095</t>
  </si>
  <si>
    <t>627822</t>
  </si>
  <si>
    <t>JOSE LUIS BUSTAMANTE Y RIVERO</t>
  </si>
  <si>
    <t>JOSE LUIS BUSTAMANTE Y RIVERO SECTOR V</t>
  </si>
  <si>
    <t>1031525</t>
  </si>
  <si>
    <t>067528</t>
  </si>
  <si>
    <t>AVENIDA ENRIQUE BRYLKA S/N</t>
  </si>
  <si>
    <t>040302</t>
  </si>
  <si>
    <t>CARAVELI</t>
  </si>
  <si>
    <t>ACARI</t>
  </si>
  <si>
    <t>040004</t>
  </si>
  <si>
    <t>UGEL CARAVELI</t>
  </si>
  <si>
    <t>0263004</t>
  </si>
  <si>
    <t>16083 TAHUANTINSUYO</t>
  </si>
  <si>
    <t>CALLE 9 DE OCTUBRE S/N</t>
  </si>
  <si>
    <t>060804</t>
  </si>
  <si>
    <t xml:space="preserve">JAEN </t>
  </si>
  <si>
    <t>COLASAY</t>
  </si>
  <si>
    <t>UGEL JAEN</t>
  </si>
  <si>
    <t>0749895</t>
  </si>
  <si>
    <t>123384</t>
  </si>
  <si>
    <t>REYNADO</t>
  </si>
  <si>
    <t>1104686</t>
  </si>
  <si>
    <t>120347</t>
  </si>
  <si>
    <t>SEÑOR DE LOS MILAGROS</t>
  </si>
  <si>
    <t>PASAJE LOS MARTIRES DE UCHURACAY S/N</t>
  </si>
  <si>
    <t>NUEVO HORIZONTE</t>
  </si>
  <si>
    <t>0262949</t>
  </si>
  <si>
    <t>121592</t>
  </si>
  <si>
    <t>SAGRADO CORAZÓN DE JESÚS</t>
  </si>
  <si>
    <t>CALLE MARISCAL URETA 2000</t>
  </si>
  <si>
    <t>0520817</t>
  </si>
  <si>
    <t>126226</t>
  </si>
  <si>
    <t>CIRO ALEGRÍA</t>
  </si>
  <si>
    <t>AVENIDA 6 DE JULIO S/N</t>
  </si>
  <si>
    <t>060812</t>
  </si>
  <si>
    <t>JOSE GALVEZ EGUZQUIZA</t>
  </si>
  <si>
    <t>LA CENTRAL</t>
  </si>
  <si>
    <t>061303 </t>
  </si>
  <si>
    <t>SIMÓN BOLIVAR LA CHAPA</t>
  </si>
  <si>
    <t>LA CHAPA</t>
  </si>
  <si>
    <t>LLUSPIMAYO</t>
  </si>
  <si>
    <t>0580456</t>
  </si>
  <si>
    <t>138578</t>
  </si>
  <si>
    <t>ACHIRAMAYO</t>
  </si>
  <si>
    <t>061306</t>
  </si>
  <si>
    <t>NINABAMBA</t>
  </si>
  <si>
    <t>0535260</t>
  </si>
  <si>
    <t>129215</t>
  </si>
  <si>
    <t>VERGEL</t>
  </si>
  <si>
    <t>060904</t>
  </si>
  <si>
    <t>LA COIPA</t>
  </si>
  <si>
    <t>060009</t>
  </si>
  <si>
    <t>UGEL SAN IGNACIO</t>
  </si>
  <si>
    <t>0594697</t>
  </si>
  <si>
    <t>127037</t>
  </si>
  <si>
    <t>16449 ELOY SOBERON FLORES</t>
  </si>
  <si>
    <t>AVENIDA LA CULTURA 130</t>
  </si>
  <si>
    <t>060901</t>
  </si>
  <si>
    <t>0791665</t>
  </si>
  <si>
    <t>153446</t>
  </si>
  <si>
    <t>I.E. EXPERIMENTAL DE MONTE SALVADO</t>
  </si>
  <si>
    <t>MONTE SALVADO S/N</t>
  </si>
  <si>
    <t>080408</t>
  </si>
  <si>
    <t>CALCA</t>
  </si>
  <si>
    <t>YANATILE</t>
  </si>
  <si>
    <t>080004</t>
  </si>
  <si>
    <t>UGEL CALCA</t>
  </si>
  <si>
    <t>MONTE SALVADO</t>
  </si>
  <si>
    <t>0236901</t>
  </si>
  <si>
    <t>152022</t>
  </si>
  <si>
    <t>I.E. Nº 028 AGROPECUARIO DE CALCA</t>
  </si>
  <si>
    <t>CALLE CCORICANCHA S/N</t>
  </si>
  <si>
    <t>080401</t>
  </si>
  <si>
    <t>RAFAEL GASTELUA</t>
  </si>
  <si>
    <t>CALLE JUNÍN 450</t>
  </si>
  <si>
    <t>UGEL SATIPO</t>
  </si>
  <si>
    <t>AV. PERU S/N</t>
  </si>
  <si>
    <t>MAZAMARI</t>
  </si>
  <si>
    <t>JUAN VELASCO ALVARADO</t>
  </si>
  <si>
    <t>YANAMAYO</t>
  </si>
  <si>
    <t>JR. MARIA AUXILIADORA 276</t>
  </si>
  <si>
    <t>EL COLLAO</t>
  </si>
  <si>
    <t>ILAVE</t>
  </si>
  <si>
    <t>UGEL EL COLLAO</t>
  </si>
  <si>
    <t>0579094</t>
  </si>
  <si>
    <t>376606</t>
  </si>
  <si>
    <t>NUESTRA SEÑORA DE GUADALUPE</t>
  </si>
  <si>
    <t>CARRETERA HAYA DE LA TORRE S/N</t>
  </si>
  <si>
    <t>PAMPA HERMOSA</t>
  </si>
  <si>
    <t>0800318</t>
  </si>
  <si>
    <t>376611</t>
  </si>
  <si>
    <t>MUNICHIS</t>
  </si>
  <si>
    <t>AVENIDA ASCENCIO RIVERA CASTILLO S/N</t>
  </si>
  <si>
    <t>0800839</t>
  </si>
  <si>
    <t>376630</t>
  </si>
  <si>
    <t>RIO HUALLAGA</t>
  </si>
  <si>
    <t>1147412</t>
  </si>
  <si>
    <t>747018</t>
  </si>
  <si>
    <t>VALLE DEL ZAPOTE</t>
  </si>
  <si>
    <t>RIO HUALLAGA-QUEBRADA ZAPOTE</t>
  </si>
  <si>
    <t>SAN PEDRO DE ZAPOTE</t>
  </si>
  <si>
    <t>1265883</t>
  </si>
  <si>
    <t>746797</t>
  </si>
  <si>
    <t>PUERTO PERU</t>
  </si>
  <si>
    <t>RIO SHANUSI_QUEBRADA YANAYACU</t>
  </si>
  <si>
    <t>1441328</t>
  </si>
  <si>
    <t>376003</t>
  </si>
  <si>
    <t>SANTO TOMAS</t>
  </si>
  <si>
    <t>CARRETERA YURIMAGUAS - TARAPOTO KM.30</t>
  </si>
  <si>
    <t>1533926</t>
  </si>
  <si>
    <t>746783</t>
  </si>
  <si>
    <t>CARRETERA YURIMAGUAS - TARAPOTO KM.40</t>
  </si>
  <si>
    <t>1533959</t>
  </si>
  <si>
    <t>375824</t>
  </si>
  <si>
    <t>CESAR CALVO DE ARAUJO</t>
  </si>
  <si>
    <t>RIO PARANAPURA</t>
  </si>
  <si>
    <t>SANTA LUCIA</t>
  </si>
  <si>
    <t>1534213</t>
  </si>
  <si>
    <t>747278</t>
  </si>
  <si>
    <t>PROVIDENCIA</t>
  </si>
  <si>
    <t>1342393</t>
  </si>
  <si>
    <t>746721</t>
  </si>
  <si>
    <t>AMALIA DEL AGUILA VELASQUEZ</t>
  </si>
  <si>
    <t>CALLE AVIACION S/N</t>
  </si>
  <si>
    <t>1533975</t>
  </si>
  <si>
    <t>378498</t>
  </si>
  <si>
    <t>JUAN DANIEL DEL AGUILA VELASQUEZ</t>
  </si>
  <si>
    <t>RIO AYPENA</t>
  </si>
  <si>
    <t>160205</t>
  </si>
  <si>
    <t>JEBEROS</t>
  </si>
  <si>
    <t>0635342</t>
  </si>
  <si>
    <t>378549</t>
  </si>
  <si>
    <t>CALLE PASTAZA S/N</t>
  </si>
  <si>
    <t>0683078</t>
  </si>
  <si>
    <t>381486</t>
  </si>
  <si>
    <t>160210</t>
  </si>
  <si>
    <t>1147818</t>
  </si>
  <si>
    <t>746820</t>
  </si>
  <si>
    <t>JUAN ESPIRITU SALINAS ACHO - CUIPARI</t>
  </si>
  <si>
    <t>RIO HUALLAGA-LAGO CUIPARI</t>
  </si>
  <si>
    <t>160211</t>
  </si>
  <si>
    <t>TENIENTE CESAR LOPEZ ROJAS</t>
  </si>
  <si>
    <t>CUIPARI</t>
  </si>
  <si>
    <t>1535038</t>
  </si>
  <si>
    <t>377502</t>
  </si>
  <si>
    <t>NUEVA VIDA</t>
  </si>
  <si>
    <t>RIO PARANAPUA</t>
  </si>
  <si>
    <t>160202</t>
  </si>
  <si>
    <t>BALSAPUERTO</t>
  </si>
  <si>
    <t>1145101</t>
  </si>
  <si>
    <t>385804</t>
  </si>
  <si>
    <t>64479 PASTOR VALENCIA PEÑA - BILINGUE INTERCULTURAL</t>
  </si>
  <si>
    <t>LAGO CUSHILLO COCHA</t>
  </si>
  <si>
    <t>160401</t>
  </si>
  <si>
    <t>RAMON CASTILLA</t>
  </si>
  <si>
    <t>CUSHILLO COCHA</t>
  </si>
  <si>
    <t>0533018</t>
  </si>
  <si>
    <t>386219</t>
  </si>
  <si>
    <t>60239</t>
  </si>
  <si>
    <t>RIO AMAZONAS</t>
  </si>
  <si>
    <t>1149079</t>
  </si>
  <si>
    <t>387006</t>
  </si>
  <si>
    <t>64478 BILINGUE INTERCULTURAL</t>
  </si>
  <si>
    <t>QUEBRADA CALLURU</t>
  </si>
  <si>
    <t>160403</t>
  </si>
  <si>
    <t>YAVARI</t>
  </si>
  <si>
    <t>BELLAVISTA CALLARU</t>
  </si>
  <si>
    <t>0685073</t>
  </si>
  <si>
    <t>387488</t>
  </si>
  <si>
    <t>60259</t>
  </si>
  <si>
    <t>160404</t>
  </si>
  <si>
    <t>SAN PABLO</t>
  </si>
  <si>
    <t>1274125</t>
  </si>
  <si>
    <t>746132</t>
  </si>
  <si>
    <t>601582 AGUSTIN RIVAS VASQUEZ</t>
  </si>
  <si>
    <t>CALLE ALAYZA PAZ SOLDAN</t>
  </si>
  <si>
    <t>160103</t>
  </si>
  <si>
    <t>FERNANDO LORES</t>
  </si>
  <si>
    <t>TAMSHIYACU</t>
  </si>
  <si>
    <t>0302893</t>
  </si>
  <si>
    <t>374056</t>
  </si>
  <si>
    <t>TENIENTE MANUEL CLAVERO MUGA</t>
  </si>
  <si>
    <t>AVENIDA TRUJILLO 745</t>
  </si>
  <si>
    <t>160108</t>
  </si>
  <si>
    <t>PUNCHANA</t>
  </si>
  <si>
    <t>0682245</t>
  </si>
  <si>
    <t>368036</t>
  </si>
  <si>
    <t>INKA MANKO KALI</t>
  </si>
  <si>
    <t>CARRETERA IQUITOS - NAUTA KM 1</t>
  </si>
  <si>
    <t>0302711</t>
  </si>
  <si>
    <t>365226</t>
  </si>
  <si>
    <t>60027</t>
  </si>
  <si>
    <t>CALLE JORGE SIBINA 24</t>
  </si>
  <si>
    <t>SANTA CLARA</t>
  </si>
  <si>
    <t>1147933</t>
  </si>
  <si>
    <t>373957</t>
  </si>
  <si>
    <t>6010120</t>
  </si>
  <si>
    <t>CALLE ARGENTINA - 2 DE MAYO S/N</t>
  </si>
  <si>
    <t>1155274</t>
  </si>
  <si>
    <t>388497</t>
  </si>
  <si>
    <t>SAN JUAN BAUTISTA LA SALLE</t>
  </si>
  <si>
    <t>PETROPERU</t>
  </si>
  <si>
    <t>160501</t>
  </si>
  <si>
    <t>REQUENA</t>
  </si>
  <si>
    <t>160006</t>
  </si>
  <si>
    <t>UGEL REQUENA</t>
  </si>
  <si>
    <t>0685099</t>
  </si>
  <si>
    <t>388614</t>
  </si>
  <si>
    <t>60638</t>
  </si>
  <si>
    <t>SANTA ELENA</t>
  </si>
  <si>
    <t>160502</t>
  </si>
  <si>
    <t>ALTO TAPICHE</t>
  </si>
  <si>
    <t>1151307</t>
  </si>
  <si>
    <t>388826</t>
  </si>
  <si>
    <t>60678</t>
  </si>
  <si>
    <t>HUATAPI</t>
  </si>
  <si>
    <t>160503</t>
  </si>
  <si>
    <t>CAPELO</t>
  </si>
  <si>
    <t>1209659</t>
  </si>
  <si>
    <t>389675</t>
  </si>
  <si>
    <t>60720</t>
  </si>
  <si>
    <t>RIO UCAYALI</t>
  </si>
  <si>
    <t>160505</t>
  </si>
  <si>
    <t>MAQUIA</t>
  </si>
  <si>
    <t>NUEVO CARACHAMA</t>
  </si>
  <si>
    <t>1540467</t>
  </si>
  <si>
    <t>389864</t>
  </si>
  <si>
    <t>6010167</t>
  </si>
  <si>
    <t>NUEVO SAN JOSE</t>
  </si>
  <si>
    <t>1756063</t>
  </si>
  <si>
    <t>389656</t>
  </si>
  <si>
    <t>60718</t>
  </si>
  <si>
    <t>POLO SUR</t>
  </si>
  <si>
    <t>1155365</t>
  </si>
  <si>
    <t>390476</t>
  </si>
  <si>
    <t>601376</t>
  </si>
  <si>
    <t>CAPITAN CLAVERO</t>
  </si>
  <si>
    <t>160507</t>
  </si>
  <si>
    <t>SAQUENA</t>
  </si>
  <si>
    <t>0541326</t>
  </si>
  <si>
    <t>749512</t>
  </si>
  <si>
    <t>JIRON PUERTO INDUSTRIAL S/N</t>
  </si>
  <si>
    <t>160705</t>
  </si>
  <si>
    <t>DATEM DEL MARAÑON</t>
  </si>
  <si>
    <t>PASTAZA</t>
  </si>
  <si>
    <t>160003</t>
  </si>
  <si>
    <t>UGEL ALTO AMAZONAS-SAN LORENZO</t>
  </si>
  <si>
    <t>PUERTO INDUSTRIAL</t>
  </si>
  <si>
    <t>0547950</t>
  </si>
  <si>
    <t>377583</t>
  </si>
  <si>
    <t>JESUS NAZARENO</t>
  </si>
  <si>
    <t>JIRON MARAÑON 1170</t>
  </si>
  <si>
    <t>160701</t>
  </si>
  <si>
    <t>1150655</t>
  </si>
  <si>
    <t>380260</t>
  </si>
  <si>
    <t>RICARDO PALMA</t>
  </si>
  <si>
    <t>RIO MORONA</t>
  </si>
  <si>
    <t>160704</t>
  </si>
  <si>
    <t>MORONA</t>
  </si>
  <si>
    <t>PUERTO AMERICA</t>
  </si>
  <si>
    <t>1150937</t>
  </si>
  <si>
    <t>378399</t>
  </si>
  <si>
    <t>PALMICHE</t>
  </si>
  <si>
    <t>QDA SILLAY</t>
  </si>
  <si>
    <t>160702</t>
  </si>
  <si>
    <t>CAHUAPANAS</t>
  </si>
  <si>
    <t>1145457</t>
  </si>
  <si>
    <t>379775</t>
  </si>
  <si>
    <t>BORJA</t>
  </si>
  <si>
    <t>RIO MARAÑON</t>
  </si>
  <si>
    <t>160703</t>
  </si>
  <si>
    <t>MANSERICHE</t>
  </si>
  <si>
    <t>1391507</t>
  </si>
  <si>
    <t>377823</t>
  </si>
  <si>
    <t>62283</t>
  </si>
  <si>
    <t>JIRON MARAÑON 1660</t>
  </si>
  <si>
    <t>HUACACHINA</t>
  </si>
  <si>
    <t>0658146</t>
  </si>
  <si>
    <t>234886</t>
  </si>
  <si>
    <t>RIO YURAPAGA</t>
  </si>
  <si>
    <t>SANT A ROSA DE PIJUAYAL</t>
  </si>
  <si>
    <t>1148121</t>
  </si>
  <si>
    <t>381047</t>
  </si>
  <si>
    <t>RIO PASTAZA</t>
  </si>
  <si>
    <t>ULLPAYACU</t>
  </si>
  <si>
    <t>1275841</t>
  </si>
  <si>
    <t>404096</t>
  </si>
  <si>
    <t>SARAMIRIZA</t>
  </si>
  <si>
    <t>88013 ELEAZAR GUZMAN BARRON</t>
  </si>
  <si>
    <t>POLITECNICO REGIONAL DON BOSCO</t>
  </si>
  <si>
    <t>INDUSTRIAL SANTA LUCIA</t>
  </si>
  <si>
    <t>CABANILLA</t>
  </si>
  <si>
    <t>LAMPA</t>
  </si>
  <si>
    <t>PUCARA</t>
  </si>
  <si>
    <t>UGEL LAMPA</t>
  </si>
  <si>
    <t>YAROWILCA</t>
  </si>
  <si>
    <t>AMARILIS</t>
  </si>
  <si>
    <t>PAMPAMARCA</t>
  </si>
  <si>
    <t>APARICIO POMARES</t>
  </si>
  <si>
    <t>JEC</t>
  </si>
  <si>
    <t>VICTOR ANDRES BELAUNDE</t>
  </si>
  <si>
    <t>0546036</t>
  </si>
  <si>
    <t>034279</t>
  </si>
  <si>
    <t>JIRON 28 DE JULIO S/N MZ E LOTE 01</t>
  </si>
  <si>
    <t>0577064</t>
  </si>
  <si>
    <t>034712</t>
  </si>
  <si>
    <t>JIRON ALFONSO UGARTE 178</t>
  </si>
  <si>
    <t>0545830</t>
  </si>
  <si>
    <t>034670</t>
  </si>
  <si>
    <t>89009 8 DE OCTUBRE</t>
  </si>
  <si>
    <t>PASAJE MARISCAL LUZURIAGA S/N</t>
  </si>
  <si>
    <t>0577098</t>
  </si>
  <si>
    <t>035250</t>
  </si>
  <si>
    <t>FE Y ALEGRIA 16</t>
  </si>
  <si>
    <t>CALLE CARMELITAS MISIONERAS MZ 30-A LOTE 01</t>
  </si>
  <si>
    <t>0897819</t>
  </si>
  <si>
    <t>3 DE OCTUBRE</t>
  </si>
  <si>
    <t>SAN LUCAS</t>
  </si>
  <si>
    <t>0755223</t>
  </si>
  <si>
    <t>0618181</t>
  </si>
  <si>
    <t>0373399</t>
  </si>
  <si>
    <t>1214576</t>
  </si>
  <si>
    <t>1113141</t>
  </si>
  <si>
    <t>1159458</t>
  </si>
  <si>
    <t>1159482</t>
  </si>
  <si>
    <t>100102</t>
  </si>
  <si>
    <t>0677609</t>
  </si>
  <si>
    <t>191472</t>
  </si>
  <si>
    <t>MARINO ADRIAN MEZA ROSALES</t>
  </si>
  <si>
    <t>CARRETERA CENTRAL KM 1 5</t>
  </si>
  <si>
    <t>LLICUA BAJA</t>
  </si>
  <si>
    <t>100005</t>
  </si>
  <si>
    <t>UGEL YAROWILCA</t>
  </si>
  <si>
    <t>101104</t>
  </si>
  <si>
    <t>0609685</t>
  </si>
  <si>
    <t>209392</t>
  </si>
  <si>
    <t>GARU</t>
  </si>
  <si>
    <t>JIRON GARU S/N</t>
  </si>
  <si>
    <t>101108</t>
  </si>
  <si>
    <t>CHORAS</t>
  </si>
  <si>
    <t>0751974</t>
  </si>
  <si>
    <t>210116</t>
  </si>
  <si>
    <t>PAMPAMARCA S/N</t>
  </si>
  <si>
    <t>101107</t>
  </si>
  <si>
    <t>RONDOBAMBA</t>
  </si>
  <si>
    <t>MZ F LOTE 1</t>
  </si>
  <si>
    <t>210009</t>
  </si>
  <si>
    <t>0500710</t>
  </si>
  <si>
    <t>457565</t>
  </si>
  <si>
    <t>CENTRAL HUAYTA</t>
  </si>
  <si>
    <t>210701</t>
  </si>
  <si>
    <t>PIAS HUAYTA</t>
  </si>
  <si>
    <t>1028125</t>
  </si>
  <si>
    <t>457570</t>
  </si>
  <si>
    <t>HUAYTA</t>
  </si>
  <si>
    <t>210708</t>
  </si>
  <si>
    <t>0239012</t>
  </si>
  <si>
    <t>458640</t>
  </si>
  <si>
    <t>210709</t>
  </si>
  <si>
    <t>1028158</t>
  </si>
  <si>
    <t>458857</t>
  </si>
  <si>
    <t>AVENIDA MANUEL CERVANTES S/N</t>
  </si>
  <si>
    <t>0616854</t>
  </si>
  <si>
    <t>457792</t>
  </si>
  <si>
    <t>INAI CABANILLA</t>
  </si>
  <si>
    <t>CALLE PUNO S/N S/N</t>
  </si>
  <si>
    <t>210702</t>
  </si>
  <si>
    <t>0495234</t>
  </si>
  <si>
    <t>038116</t>
  </si>
  <si>
    <t>FE Y ALEGRIA 14</t>
  </si>
  <si>
    <t>1388388</t>
  </si>
  <si>
    <t>209655</t>
  </si>
  <si>
    <t>32296</t>
  </si>
  <si>
    <t>Anexo</t>
  </si>
  <si>
    <t>Departamento</t>
  </si>
  <si>
    <t>Provincia</t>
  </si>
  <si>
    <t>Distrito</t>
  </si>
  <si>
    <t>n.d.</t>
  </si>
  <si>
    <t>Nro</t>
  </si>
  <si>
    <t>Cod_Modular</t>
  </si>
  <si>
    <t>Cod_Local</t>
  </si>
  <si>
    <t>Nombre_IIEE_SFT</t>
  </si>
  <si>
    <t>Cod_Nivel</t>
  </si>
  <si>
    <t>Cod_Gestion_Dependencia</t>
  </si>
  <si>
    <t>Nombre_Gestion_Dependencia</t>
  </si>
  <si>
    <t>Direccion</t>
  </si>
  <si>
    <t>Cod_Ubigeo</t>
  </si>
  <si>
    <t>Cod_UGEL</t>
  </si>
  <si>
    <t>Nombre_UGEL</t>
  </si>
  <si>
    <t>GR_DR_Educacion</t>
  </si>
  <si>
    <t>Ctro_Poblado</t>
  </si>
  <si>
    <t>Cod_Area</t>
  </si>
  <si>
    <t>Nombre_Area</t>
  </si>
  <si>
    <t>Año_IIEE_JEC</t>
  </si>
  <si>
    <t>Alumnos_Matriculados</t>
  </si>
  <si>
    <t>Docentes_EPT_Nexus_2019</t>
  </si>
  <si>
    <t>Total_Secciones</t>
  </si>
  <si>
    <t>Tipo_Gestion</t>
  </si>
  <si>
    <t>Fuente: Equipo de Seguimiento, Monitoreo y Evaluación - DES</t>
  </si>
  <si>
    <t>Fecha: 20/may/2019</t>
  </si>
  <si>
    <t>Total_IIEE_SFT</t>
  </si>
  <si>
    <t>Total_Alumnos</t>
  </si>
  <si>
    <t>Total_Docentes_Segun_NEXUS</t>
  </si>
  <si>
    <t>REGION</t>
  </si>
  <si>
    <t>TOTAL IIEE SFT</t>
  </si>
  <si>
    <t>RESUMEN NRO DE ALUMNOS DE IIEE SFT POR REGIONES</t>
  </si>
  <si>
    <t>CARRETERA VIRGEN DEL CARMEN DE URPAY S/N</t>
  </si>
  <si>
    <t>Etiquetas de fila</t>
  </si>
  <si>
    <t>Total general</t>
  </si>
  <si>
    <t>Cuenta de Nro</t>
  </si>
  <si>
    <t>D_DPTO</t>
  </si>
  <si>
    <t>D_PROV</t>
  </si>
  <si>
    <t>D_DIST</t>
  </si>
  <si>
    <t>DAREACENSO</t>
  </si>
  <si>
    <t>D_NIV_MOD</t>
  </si>
  <si>
    <t>D_FORMA</t>
  </si>
  <si>
    <t>D_TIPSSEXO</t>
  </si>
  <si>
    <t>D_COD_TUR</t>
  </si>
  <si>
    <t>TALUM_HOM</t>
  </si>
  <si>
    <t>TALUM_MUJ</t>
  </si>
  <si>
    <t>TALUMNO</t>
  </si>
  <si>
    <t>TDOCENTE</t>
  </si>
  <si>
    <t>TSECCION</t>
  </si>
  <si>
    <t>D_REGION</t>
  </si>
  <si>
    <t>D_DREUGEL</t>
  </si>
  <si>
    <t>Suma de TALUM_HOM</t>
  </si>
  <si>
    <t>Suma de TALUM_MUJ</t>
  </si>
  <si>
    <t>NRO. DE II.EE. SFT - REGIONAL Y NACIONAL</t>
  </si>
  <si>
    <t>Suma de TALUMNO</t>
  </si>
  <si>
    <t>NRO. DE ESTUDIANTES SFT POR SEXO - REGIONAL Y NACIONAL</t>
  </si>
  <si>
    <t>Etiquetas de columna</t>
  </si>
  <si>
    <t>NRO. DE ESTUDIANTES SFT POR ZONA - REGIONAL Y NACIONAL</t>
  </si>
  <si>
    <t>Suma de TDOCENTE</t>
  </si>
  <si>
    <t>NRO. DE DOCENTES SFT POR ZONA - REGIONAL Y NACIONAL</t>
  </si>
  <si>
    <t>Secundaria</t>
  </si>
  <si>
    <t>Escolarizada</t>
  </si>
  <si>
    <t>Mixto</t>
  </si>
  <si>
    <t>Mañana</t>
  </si>
  <si>
    <t>Mañana-Tarde</t>
  </si>
  <si>
    <t>Varones</t>
  </si>
  <si>
    <t>Mujeres</t>
  </si>
  <si>
    <t>Tarde</t>
  </si>
  <si>
    <t>Mañana-Tarde-Noche</t>
  </si>
  <si>
    <t>Mañana-Noche</t>
  </si>
  <si>
    <t>UGEL PUERTO BERMÚDEZ</t>
  </si>
  <si>
    <t>UGEL AREQUIPA SUR</t>
  </si>
  <si>
    <t>SAN JUAN DE TARUCANI</t>
  </si>
  <si>
    <t>PAUCARPATA</t>
  </si>
  <si>
    <t>SOCABAYA</t>
  </si>
  <si>
    <t>UGEL AREQUIPA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</si>
</sst>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00;\-#,#00;&quot;-&quot;;@"/>
  </numFmts>
  <fonts count="2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 Narrow"/>
      <family val="2"/>
    </font>
    <font>
      <sz val="9"/>
      <color rgb="FFFF0000"/>
      <name val="Arial Narrow"/>
      <family val="2"/>
    </font>
    <font>
      <sz val="11"/>
      <color theme="1"/>
      <name val="Arial Narrow"/>
      <family val="2"/>
    </font>
    <font>
      <b/>
      <sz val="8"/>
      <name val="Arial Narrow"/>
      <family val="2"/>
    </font>
    <font>
      <b/>
      <sz val="8"/>
      <color theme="1"/>
      <name val="Calibri"/>
      <family val="2"/>
      <scheme val="minor"/>
    </font>
    <font>
      <sz val="9"/>
      <color theme="1"/>
      <name val="Arial Narrow"/>
      <family val="2"/>
    </font>
    <font>
      <b/>
      <sz val="8"/>
      <color theme="0"/>
      <name val="Arial Narrow"/>
      <family val="2"/>
    </font>
    <font>
      <b/>
      <sz val="11"/>
      <color theme="0"/>
      <name val="Arial Narrow"/>
      <family val="2"/>
    </font>
    <font>
      <sz val="20"/>
      <color theme="5" tint="-0.249977111117893"/>
      <name val="Arial"/>
      <family val="2"/>
    </font>
    <font>
      <sz val="5"/>
      <color theme="1"/>
      <name val="Arial Narrow"/>
      <family val="2"/>
    </font>
    <font>
      <sz val="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Arial Narrow"/>
      <family val="2"/>
    </font>
    <font>
      <b/>
      <u/>
      <sz val="8"/>
      <color rgb="FF000000"/>
      <name val="Arial Narrow"/>
      <family val="2"/>
    </font>
    <font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4"/>
      <color theme="4"/>
      <name val="Arial Narrow"/>
      <family val="2"/>
    </font>
    <font>
      <sz val="8"/>
      <color theme="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3" tint="0.79998168889431442"/>
      </left>
      <right style="medium">
        <color theme="3" tint="0.79998168889431442"/>
      </right>
      <top style="medium">
        <color theme="3" tint="0.79998168889431442"/>
      </top>
      <bottom style="medium">
        <color theme="3" tint="0.79998168889431442"/>
      </bottom>
      <diagonal/>
    </border>
    <border>
      <left/>
      <right style="hair">
        <color theme="3"/>
      </right>
      <top style="medium">
        <color theme="3" tint="0.79998168889431442"/>
      </top>
      <bottom style="hair">
        <color theme="3"/>
      </bottom>
      <diagonal/>
    </border>
    <border>
      <left style="hair">
        <color theme="3"/>
      </left>
      <right style="hair">
        <color theme="3"/>
      </right>
      <top style="medium">
        <color theme="3" tint="0.79998168889431442"/>
      </top>
      <bottom style="hair">
        <color theme="3"/>
      </bottom>
      <diagonal/>
    </border>
    <border>
      <left style="hair">
        <color theme="3"/>
      </left>
      <right/>
      <top style="medium">
        <color theme="3" tint="0.79998168889431442"/>
      </top>
      <bottom style="hair">
        <color theme="3"/>
      </bottom>
      <diagonal/>
    </border>
    <border>
      <left/>
      <right style="hair">
        <color theme="3"/>
      </right>
      <top style="hair">
        <color theme="3"/>
      </top>
      <bottom style="hair">
        <color theme="3"/>
      </bottom>
      <diagonal/>
    </border>
    <border>
      <left style="hair">
        <color theme="3"/>
      </left>
      <right style="hair">
        <color theme="3"/>
      </right>
      <top style="hair">
        <color theme="3"/>
      </top>
      <bottom style="hair">
        <color theme="3"/>
      </bottom>
      <diagonal/>
    </border>
    <border>
      <left style="hair">
        <color theme="3"/>
      </left>
      <right/>
      <top style="hair">
        <color theme="3"/>
      </top>
      <bottom style="hair">
        <color theme="3"/>
      </bottom>
      <diagonal/>
    </border>
    <border>
      <left/>
      <right style="hair">
        <color theme="3"/>
      </right>
      <top style="hair">
        <color theme="3"/>
      </top>
      <bottom style="medium">
        <color theme="3" tint="0.79998168889431442"/>
      </bottom>
      <diagonal/>
    </border>
    <border>
      <left style="hair">
        <color theme="3"/>
      </left>
      <right style="hair">
        <color theme="3"/>
      </right>
      <top style="hair">
        <color theme="3"/>
      </top>
      <bottom style="medium">
        <color theme="3" tint="0.79998168889431442"/>
      </bottom>
      <diagonal/>
    </border>
    <border>
      <left style="hair">
        <color theme="3"/>
      </left>
      <right/>
      <top style="hair">
        <color theme="3"/>
      </top>
      <bottom style="medium">
        <color theme="3" tint="0.79998168889431442"/>
      </bottom>
      <diagonal/>
    </border>
    <border>
      <left style="medium">
        <color theme="3" tint="0.79998168889431442"/>
      </left>
      <right/>
      <top style="medium">
        <color theme="3" tint="0.79998168889431442"/>
      </top>
      <bottom style="medium">
        <color theme="3" tint="0.79998168889431442"/>
      </bottom>
      <diagonal/>
    </border>
    <border>
      <left/>
      <right style="medium">
        <color theme="3" tint="0.79998168889431442"/>
      </right>
      <top style="medium">
        <color theme="3" tint="0.79998168889431442"/>
      </top>
      <bottom style="medium">
        <color theme="3" tint="0.79998168889431442"/>
      </bottom>
      <diagonal/>
    </border>
    <border>
      <left/>
      <right/>
      <top style="medium">
        <color theme="3" tint="0.79998168889431442"/>
      </top>
      <bottom style="hair">
        <color theme="3"/>
      </bottom>
      <diagonal/>
    </border>
    <border>
      <left/>
      <right/>
      <top style="hair">
        <color theme="3"/>
      </top>
      <bottom style="hair">
        <color theme="3"/>
      </bottom>
      <diagonal/>
    </border>
    <border>
      <left/>
      <right/>
      <top style="hair">
        <color theme="3"/>
      </top>
      <bottom style="medium">
        <color theme="3" tint="0.79998168889431442"/>
      </bottom>
      <diagonal/>
    </border>
    <border>
      <left style="medium">
        <color theme="3" tint="0.39994506668294322"/>
      </left>
      <right style="medium">
        <color theme="3" tint="0.39994506668294322"/>
      </right>
      <top style="medium">
        <color theme="3" tint="0.39994506668294322"/>
      </top>
      <bottom style="medium">
        <color theme="3" tint="0.39994506668294322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0" fontId="14" fillId="0" borderId="0"/>
  </cellStyleXfs>
  <cellXfs count="1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2" fillId="2" borderId="10" xfId="0" applyFont="1" applyFill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" fillId="0" borderId="0" xfId="0" applyFont="1"/>
    <xf numFmtId="0" fontId="8" fillId="6" borderId="12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Continuous" vertical="center"/>
    </xf>
    <xf numFmtId="0" fontId="8" fillId="6" borderId="23" xfId="0" applyFont="1" applyFill="1" applyBorder="1" applyAlignment="1">
      <alignment horizontal="centerContinuous" vertical="center"/>
    </xf>
    <xf numFmtId="0" fontId="9" fillId="6" borderId="22" xfId="0" applyFont="1" applyFill="1" applyBorder="1" applyAlignment="1">
      <alignment horizontal="centerContinuous" vertical="center"/>
    </xf>
    <xf numFmtId="0" fontId="9" fillId="6" borderId="23" xfId="0" applyFont="1" applyFill="1" applyBorder="1" applyAlignment="1">
      <alignment horizontal="centerContinuous" vertical="center"/>
    </xf>
    <xf numFmtId="0" fontId="4" fillId="0" borderId="24" xfId="0" applyFont="1" applyBorder="1" applyAlignment="1">
      <alignment horizontal="centerContinuous" vertical="center"/>
    </xf>
    <xf numFmtId="0" fontId="4" fillId="0" borderId="13" xfId="0" applyFont="1" applyBorder="1" applyAlignment="1">
      <alignment horizontal="centerContinuous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Continuous" vertical="center"/>
    </xf>
    <xf numFmtId="0" fontId="4" fillId="0" borderId="16" xfId="0" applyFont="1" applyBorder="1" applyAlignment="1">
      <alignment horizontal="centerContinuous" vertical="center"/>
    </xf>
    <xf numFmtId="164" fontId="4" fillId="0" borderId="17" xfId="0" applyNumberFormat="1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Continuous" vertical="center"/>
    </xf>
    <xf numFmtId="0" fontId="4" fillId="0" borderId="19" xfId="0" applyFont="1" applyBorder="1" applyAlignment="1">
      <alignment horizontal="centerContinuous" vertical="center"/>
    </xf>
    <xf numFmtId="164" fontId="4" fillId="0" borderId="20" xfId="0" applyNumberFormat="1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 vertical="center"/>
    </xf>
    <xf numFmtId="0" fontId="4" fillId="5" borderId="25" xfId="0" applyFont="1" applyFill="1" applyBorder="1" applyAlignment="1">
      <alignment horizontal="centerContinuous" vertical="center"/>
    </xf>
    <xf numFmtId="0" fontId="4" fillId="5" borderId="16" xfId="0" applyFont="1" applyFill="1" applyBorder="1" applyAlignment="1">
      <alignment horizontal="centerContinuous" vertical="center"/>
    </xf>
    <xf numFmtId="164" fontId="4" fillId="5" borderId="17" xfId="0" applyNumberFormat="1" applyFont="1" applyFill="1" applyBorder="1" applyAlignment="1">
      <alignment horizontal="center" vertical="center"/>
    </xf>
    <xf numFmtId="164" fontId="4" fillId="5" borderId="1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 wrapText="1"/>
    </xf>
    <xf numFmtId="49" fontId="5" fillId="4" borderId="27" xfId="0" applyNumberFormat="1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/>
    <xf numFmtId="0" fontId="7" fillId="0" borderId="0" xfId="0" applyFont="1" applyAlignment="1">
      <alignment vertical="top"/>
    </xf>
    <xf numFmtId="0" fontId="15" fillId="7" borderId="0" xfId="2" applyFont="1" applyFill="1" applyAlignment="1">
      <alignment horizontal="center" vertical="center"/>
    </xf>
    <xf numFmtId="0" fontId="16" fillId="7" borderId="0" xfId="2" applyFont="1" applyFill="1" applyAlignment="1">
      <alignment horizontal="center" vertical="center" wrapText="1"/>
    </xf>
    <xf numFmtId="0" fontId="15" fillId="5" borderId="28" xfId="2" applyFont="1" applyFill="1" applyBorder="1" applyAlignment="1">
      <alignment vertical="center"/>
    </xf>
    <xf numFmtId="0" fontId="15" fillId="5" borderId="29" xfId="2" applyFont="1" applyFill="1" applyBorder="1" applyAlignment="1">
      <alignment vertical="center"/>
    </xf>
    <xf numFmtId="164" fontId="15" fillId="5" borderId="29" xfId="2" applyNumberFormat="1" applyFont="1" applyFill="1" applyBorder="1" applyAlignment="1">
      <alignment horizontal="center" vertical="center"/>
    </xf>
    <xf numFmtId="164" fontId="15" fillId="5" borderId="30" xfId="2" applyNumberFormat="1" applyFont="1" applyFill="1" applyBorder="1" applyAlignment="1">
      <alignment horizontal="center" vertical="center"/>
    </xf>
    <xf numFmtId="164" fontId="15" fillId="5" borderId="30" xfId="2" applyNumberFormat="1" applyFont="1" applyFill="1" applyBorder="1" applyAlignment="1">
      <alignment vertical="center"/>
    </xf>
    <xf numFmtId="0" fontId="18" fillId="0" borderId="0" xfId="0" applyFont="1" applyAlignment="1">
      <alignment horizontal="center" vertical="center" wrapText="1"/>
    </xf>
    <xf numFmtId="164" fontId="17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0" borderId="0" xfId="0" pivotButton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NumberFormat="1" applyFont="1" applyAlignment="1">
      <alignment vertical="center"/>
    </xf>
    <xf numFmtId="0" fontId="17" fillId="0" borderId="28" xfId="0" applyFont="1" applyBorder="1" applyAlignment="1">
      <alignment horizontal="left" vertical="center"/>
    </xf>
    <xf numFmtId="164" fontId="17" fillId="0" borderId="30" xfId="0" applyNumberFormat="1" applyFont="1" applyBorder="1" applyAlignment="1">
      <alignment horizontal="center" vertical="center" wrapText="1"/>
    </xf>
    <xf numFmtId="0" fontId="17" fillId="0" borderId="31" xfId="0" applyFont="1" applyBorder="1" applyAlignment="1">
      <alignment horizontal="left" vertical="center"/>
    </xf>
    <xf numFmtId="164" fontId="17" fillId="0" borderId="32" xfId="0" applyNumberFormat="1" applyFont="1" applyBorder="1" applyAlignment="1">
      <alignment horizontal="center" vertical="center" wrapText="1"/>
    </xf>
    <xf numFmtId="0" fontId="17" fillId="0" borderId="33" xfId="0" applyFont="1" applyBorder="1" applyAlignment="1">
      <alignment horizontal="left" vertical="center"/>
    </xf>
    <xf numFmtId="164" fontId="17" fillId="0" borderId="34" xfId="0" applyNumberFormat="1" applyFont="1" applyBorder="1" applyAlignment="1">
      <alignment horizontal="center" vertical="center" wrapText="1"/>
    </xf>
    <xf numFmtId="10" fontId="17" fillId="0" borderId="0" xfId="1" applyNumberFormat="1" applyFont="1" applyBorder="1" applyAlignment="1">
      <alignment horizontal="center" vertical="center" wrapText="1"/>
    </xf>
    <xf numFmtId="10" fontId="17" fillId="0" borderId="0" xfId="1" applyNumberFormat="1" applyFont="1" applyAlignment="1">
      <alignment horizontal="center" vertical="center"/>
    </xf>
    <xf numFmtId="0" fontId="17" fillId="8" borderId="0" xfId="0" applyFont="1" applyFill="1" applyAlignment="1">
      <alignment vertical="center"/>
    </xf>
    <xf numFmtId="0" fontId="20" fillId="0" borderId="0" xfId="0" applyFont="1" applyAlignment="1">
      <alignment horizontal="center" vertical="center" wrapText="1"/>
    </xf>
    <xf numFmtId="164" fontId="17" fillId="0" borderId="0" xfId="0" applyNumberFormat="1" applyFont="1" applyAlignment="1">
      <alignment horizontal="center" vertical="center"/>
    </xf>
    <xf numFmtId="0" fontId="20" fillId="0" borderId="0" xfId="0" pivotButton="1" applyFont="1" applyAlignment="1">
      <alignment horizontal="center" vertical="center" wrapText="1"/>
    </xf>
    <xf numFmtId="0" fontId="18" fillId="0" borderId="0" xfId="0" pivotButton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17" fillId="0" borderId="0" xfId="1" applyNumberFormat="1" applyFont="1" applyAlignment="1">
      <alignment horizontal="center" vertical="center" wrapText="1"/>
    </xf>
    <xf numFmtId="164" fontId="17" fillId="0" borderId="29" xfId="0" applyNumberFormat="1" applyFont="1" applyBorder="1" applyAlignment="1">
      <alignment horizontal="center" vertical="center"/>
    </xf>
    <xf numFmtId="164" fontId="17" fillId="0" borderId="30" xfId="0" applyNumberFormat="1" applyFont="1" applyBorder="1" applyAlignment="1">
      <alignment horizontal="center" vertical="center"/>
    </xf>
    <xf numFmtId="164" fontId="17" fillId="0" borderId="38" xfId="0" applyNumberFormat="1" applyFont="1" applyBorder="1" applyAlignment="1">
      <alignment horizontal="center" vertical="center"/>
    </xf>
    <xf numFmtId="164" fontId="17" fillId="0" borderId="32" xfId="0" applyNumberFormat="1" applyFont="1" applyBorder="1" applyAlignment="1">
      <alignment horizontal="center" vertical="center"/>
    </xf>
    <xf numFmtId="164" fontId="17" fillId="0" borderId="39" xfId="0" applyNumberFormat="1" applyFont="1" applyBorder="1" applyAlignment="1">
      <alignment horizontal="center" vertical="center"/>
    </xf>
    <xf numFmtId="164" fontId="17" fillId="0" borderId="34" xfId="0" applyNumberFormat="1" applyFont="1" applyBorder="1" applyAlignment="1">
      <alignment horizontal="center" vertical="center"/>
    </xf>
    <xf numFmtId="0" fontId="17" fillId="0" borderId="35" xfId="0" applyFont="1" applyBorder="1" applyAlignment="1">
      <alignment horizontal="left" vertical="center"/>
    </xf>
    <xf numFmtId="0" fontId="17" fillId="0" borderId="36" xfId="0" applyFont="1" applyBorder="1" applyAlignment="1">
      <alignment horizontal="left" vertical="center"/>
    </xf>
    <xf numFmtId="0" fontId="17" fillId="0" borderId="37" xfId="0" applyFont="1" applyBorder="1" applyAlignment="1">
      <alignment horizontal="left" vertical="center"/>
    </xf>
    <xf numFmtId="164" fontId="17" fillId="0" borderId="35" xfId="0" applyNumberFormat="1" applyFont="1" applyBorder="1" applyAlignment="1">
      <alignment horizontal="center" vertical="center" wrapText="1"/>
    </xf>
    <xf numFmtId="164" fontId="17" fillId="0" borderId="36" xfId="0" applyNumberFormat="1" applyFont="1" applyBorder="1" applyAlignment="1">
      <alignment horizontal="center" vertical="center" wrapText="1"/>
    </xf>
    <xf numFmtId="164" fontId="17" fillId="0" borderId="37" xfId="0" applyNumberFormat="1" applyFont="1" applyBorder="1" applyAlignment="1">
      <alignment horizontal="center" vertical="center" wrapText="1"/>
    </xf>
    <xf numFmtId="0" fontId="17" fillId="0" borderId="0" xfId="0" pivotButton="1" applyFont="1" applyAlignment="1">
      <alignment vertical="center"/>
    </xf>
    <xf numFmtId="0" fontId="17" fillId="0" borderId="0" xfId="0" pivotButton="1" applyFont="1" applyAlignment="1">
      <alignment horizontal="right" vertical="center"/>
    </xf>
    <xf numFmtId="0" fontId="19" fillId="8" borderId="0" xfId="0" applyFont="1" applyFill="1" applyAlignment="1">
      <alignment horizontal="center" vertical="center" textRotation="90" wrapText="1"/>
    </xf>
  </cellXfs>
  <cellStyles count="3">
    <cellStyle name="Normal" xfId="0" builtinId="0"/>
    <cellStyle name="Normal 2" xfId="2"/>
    <cellStyle name="Porcentaje" xfId="1" builtinId="5"/>
  </cellStyles>
  <dxfs count="164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vertical style="hair">
          <color auto="1"/>
        </vertical>
      </border>
    </dxf>
    <dxf>
      <border>
        <vertical style="hair">
          <color auto="1"/>
        </vertical>
      </border>
    </dxf>
    <dxf>
      <border>
        <vertical style="hair">
          <color auto="1"/>
        </vertical>
        <horizontal style="hair">
          <color auto="1"/>
        </horizontal>
      </border>
    </dxf>
    <dxf>
      <alignment vertical="center" readingOrder="0"/>
    </dxf>
    <dxf>
      <alignment vertical="center" readingOrder="0"/>
    </dxf>
    <dxf>
      <numFmt numFmtId="164" formatCode="#,#00;\-#,#00;&quot;-&quot;;@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8"/>
      </font>
    </dxf>
    <dxf>
      <font>
        <sz val="8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font>
        <sz val="10"/>
      </font>
    </dxf>
    <dxf>
      <border>
        <vertical style="hair">
          <color auto="1"/>
        </vertical>
        <horizontal style="hair">
          <color auto="1"/>
        </horizontal>
      </border>
    </dxf>
    <dxf>
      <border>
        <vertical style="hair">
          <color auto="1"/>
        </vertical>
        <horizontal style="hair">
          <color auto="1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164" formatCode="#,#00;\-#,#00;&quot;-&quot;;@"/>
    </dxf>
    <dxf>
      <numFmt numFmtId="164" formatCode="#,#00;\-#,#00;&quot;-&quot;;@"/>
    </dxf>
    <dxf>
      <alignment vertical="center" readingOrder="0"/>
    </dxf>
    <dxf>
      <alignment vertical="center" readingOrder="0"/>
    </dxf>
    <dxf>
      <font>
        <sz val="8"/>
      </font>
    </dxf>
    <dxf>
      <font>
        <sz val="8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vertical style="hair">
          <color auto="1"/>
        </vertical>
      </border>
    </dxf>
    <dxf>
      <border>
        <vertical style="hair">
          <color auto="1"/>
        </vertical>
      </border>
    </dxf>
    <dxf>
      <border>
        <vertical style="hair">
          <color auto="1"/>
        </vertical>
        <horizontal style="hair">
          <color auto="1"/>
        </horizontal>
      </border>
    </dxf>
    <dxf>
      <alignment vertical="center" readingOrder="0"/>
    </dxf>
    <dxf>
      <alignment vertical="center" readingOrder="0"/>
    </dxf>
    <dxf>
      <numFmt numFmtId="164" formatCode="#,#00;\-#,#00;&quot;-&quot;;@"/>
    </dxf>
    <dxf>
      <alignment wrapText="1" readingOrder="0"/>
    </dxf>
    <dxf>
      <alignment vertical="center" readingOrder="0"/>
    </dxf>
    <dxf>
      <alignment horizontal="center" readingOrder="0"/>
    </dxf>
    <dxf>
      <font>
        <sz val="8"/>
      </font>
    </dxf>
    <dxf>
      <font>
        <sz val="8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border>
        <vertical style="hair">
          <color auto="1"/>
        </vertical>
      </border>
    </dxf>
    <dxf>
      <border>
        <vertical style="hair">
          <color auto="1"/>
        </vertic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font>
        <sz val="10"/>
      </font>
    </dxf>
    <dxf>
      <font>
        <sz val="10"/>
      </font>
    </dxf>
    <dxf>
      <font>
        <sz val="10"/>
      </font>
    </dxf>
    <dxf>
      <border>
        <vertical style="hair">
          <color auto="1"/>
        </vertical>
        <horizontal style="hair">
          <color auto="1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164" formatCode="#,#00;\-#,#00;&quot;-&quot;;@"/>
    </dxf>
    <dxf>
      <numFmt numFmtId="164" formatCode="#,#00;\-#,#00;&quot;-&quot;;@"/>
    </dxf>
    <dxf>
      <alignment vertical="center" readingOrder="0"/>
    </dxf>
    <dxf>
      <alignment vertical="center" readingOrder="0"/>
    </dxf>
    <dxf>
      <font>
        <sz val="8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border>
        <vertical style="hair">
          <color auto="1"/>
        </vertical>
      </border>
    </dxf>
    <dxf>
      <border>
        <vertical style="hair">
          <color auto="1"/>
        </vertical>
      </border>
    </dxf>
    <dxf>
      <alignment horizontal="right" readingOrder="0"/>
    </dxf>
    <dxf>
      <font>
        <sz val="10"/>
      </font>
    </dxf>
    <dxf>
      <font>
        <sz val="10"/>
      </font>
    </dxf>
    <dxf>
      <font>
        <sz val="10"/>
      </font>
    </dxf>
    <dxf>
      <border>
        <vertical style="hair">
          <color auto="1"/>
        </vertical>
        <horizontal style="hair">
          <color auto="1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numFmt numFmtId="164" formatCode="#,#00;\-#,#00;&quot;-&quot;;@"/>
    </dxf>
    <dxf>
      <numFmt numFmtId="164" formatCode="#,#00;\-#,#00;&quot;-&quot;;@"/>
    </dxf>
    <dxf>
      <alignment vertical="center" readingOrder="0"/>
    </dxf>
    <dxf>
      <alignment vertical="center" readingOrder="0"/>
    </dxf>
    <dxf>
      <font>
        <sz val="8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</dxfs>
  <tableStyles count="0" defaultTableStyle="TableStyleMedium2" defaultPivotStyle="PivotStyleLight16"/>
  <colors>
    <mruColors>
      <color rgb="FFDA75EB"/>
      <color rgb="FFA31A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[BD_IIEE_441_SFT_v2019Ago26.xlsx]Hoja1!Tabla dinámica1</c:name>
    <c:fmtId val="0"/>
  </c:pivotSource>
  <c:chart>
    <c:autoTitleDeleted val="1"/>
    <c:pivotFmts>
      <c:pivotFmt>
        <c:idx val="0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-0.27234140455162248"/>
              <c:y val="1.5940889004260789E-2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21466905187835419"/>
              <c:y val="6.5753574687619207E-2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33968701139548962"/>
              <c:y val="0.48882180253100455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63076697702590401"/>
              <c:y val="0.15146363683834035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38476863916160747"/>
              <c:y val="0.47045622630110073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11687537268932618"/>
              <c:y val="-0.24552055923230498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2.7619624470018173E-3"/>
              <c:y val="0.37443808276119833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3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43282671061466155"/>
              <c:y val="0.38664319824477589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10491475685396212"/>
              <c:y val="0.24954279817541192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31833692523676044"/>
              <c:y val="0.36574051284706083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27201761676033787"/>
              <c:y val="-0.1744324271188947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11201292146174036"/>
              <c:y val="6.769923533621372E-2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-0.32948168598782041"/>
              <c:y val="7.0621766053607968E-2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60000"/>
                      <a:lumOff val="4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-0.48183755205912326"/>
              <c:y val="0.26080500736804513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-8.1330084186704722E-3"/>
              <c:y val="-0.61597006758791795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33119490654008144"/>
              <c:y val="0.6396363870859243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10605270942205569"/>
              <c:y val="0.28447581547105449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>
                      <a:lumMod val="40000"/>
                      <a:lumOff val="6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1.4970490048314595E-3"/>
              <c:y val="-0.23132196340362762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2.6777851337455631E-2"/>
              <c:y val="8.5149884246357985E-2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-4.1878870686781325E-2"/>
              <c:y val="0.13410904407525834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2">
                      <a:lumMod val="75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69913052460571234"/>
              <c:y val="0.62424376356961397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2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-0.16890172270505543"/>
              <c:y val="-0.10964509946823495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3"/>
        <c:spPr>
          <a:noFill/>
          <a:ln w="19050">
            <a:noFill/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layout>
            <c:manualLayout>
              <c:x val="0.13118664281454978"/>
              <c:y val="0.2699619837995243"/>
            </c:manualLayout>
          </c:layout>
          <c:spPr>
            <a:noFill/>
            <a:ln w="12700" cap="flat" cmpd="sng" algn="ctr">
              <a:noFill/>
              <a:round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DA75EB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9636543428063482E-2"/>
          <c:y val="0.12054665580595529"/>
          <c:w val="0.7942234074448109"/>
          <c:h val="0.85621008807655852"/>
        </c:manualLayout>
      </c:layout>
      <c:pie3DChart>
        <c:varyColors val="1"/>
        <c:ser>
          <c:idx val="0"/>
          <c:order val="0"/>
          <c:tx>
            <c:strRef>
              <c:f>Hoja1!$C$2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4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5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6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7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8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9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0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1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2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1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3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2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4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3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5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4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6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5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7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6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8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1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19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2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20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3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21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4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22"/>
            <c:bubble3D val="0"/>
            <c:spPr>
              <a:noFill/>
              <a:ln w="19050">
                <a:noFill/>
              </a:ln>
              <a:effectLst>
                <a:innerShdw blurRad="114300">
                  <a:schemeClr val="accent5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Lbls>
            <c:dLbl>
              <c:idx val="0"/>
              <c:layout>
                <c:manualLayout>
                  <c:x val="-0.48183755205912326"/>
                  <c:y val="0.26080500736804513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2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6777851337455631E-2"/>
                  <c:y val="8.5149884246357985E-2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1330084186704722E-3"/>
                  <c:y val="-0.61597006758791795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27201761676033787"/>
                  <c:y val="-0.1744324271188947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63076697702590401"/>
                  <c:y val="0.15146363683834035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11687537268932618"/>
                  <c:y val="-0.24552055923230498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1.4970490048314595E-3"/>
                  <c:y val="-0.23132196340362762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21466905187835419"/>
                  <c:y val="6.5753574687619207E-2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31833692523676044"/>
                  <c:y val="0.36574051284706083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.11201292146174036"/>
                  <c:y val="6.769923533621372E-2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.69913052460571234"/>
                  <c:y val="0.62424376356961397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.38476863916160747"/>
                  <c:y val="0.47045622630110073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43282671061466155"/>
                  <c:y val="0.38664319824477589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16890172270505543"/>
                  <c:y val="-0.10964509946823495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2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2.7619624470018173E-3"/>
                  <c:y val="0.37443808276119833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>
                          <a:lumMod val="5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0.10491475685396212"/>
                  <c:y val="0.24954279817541192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2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0.33968701139548962"/>
                  <c:y val="0.48882180253100455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0.10605270942205569"/>
                  <c:y val="0.28447581547105449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40000"/>
                          <a:lumOff val="6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4.1878870686781325E-2"/>
                  <c:y val="0.13410904407525834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2">
                          <a:lumMod val="75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-0.32948168598782041"/>
                  <c:y val="7.0621766053607968E-2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-0.27234140455162248"/>
                  <c:y val="1.5940889004260789E-2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0.33119490654008144"/>
                  <c:y val="0.6396363870859243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0.13118664281454978"/>
                  <c:y val="0.2699619837995243"/>
                </c:manualLayout>
              </c:layout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DA75EB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12700" cap="flat" cmpd="sng" algn="ctr">
                <a:noFill/>
                <a:round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Hoja1!$B$3:$B$26</c:f>
              <c:strCache>
                <c:ptCount val="23"/>
                <c:pt idx="0">
                  <c:v>LIMA</c:v>
                </c:pt>
                <c:pt idx="1">
                  <c:v>PUNO</c:v>
                </c:pt>
                <c:pt idx="2">
                  <c:v>LORETO</c:v>
                </c:pt>
                <c:pt idx="3">
                  <c:v>JUNIN</c:v>
                </c:pt>
                <c:pt idx="4">
                  <c:v>AREQUIPA</c:v>
                </c:pt>
                <c:pt idx="5">
                  <c:v>CAJAMARCA</c:v>
                </c:pt>
                <c:pt idx="6">
                  <c:v>PIURA</c:v>
                </c:pt>
                <c:pt idx="7">
                  <c:v>ANCASH</c:v>
                </c:pt>
                <c:pt idx="8">
                  <c:v>ICA</c:v>
                </c:pt>
                <c:pt idx="9">
                  <c:v>LA LIBERTAD</c:v>
                </c:pt>
                <c:pt idx="10">
                  <c:v>TACNA</c:v>
                </c:pt>
                <c:pt idx="11">
                  <c:v>AYACUCHO</c:v>
                </c:pt>
                <c:pt idx="12">
                  <c:v>CUSCO</c:v>
                </c:pt>
                <c:pt idx="13">
                  <c:v>TUMBES</c:v>
                </c:pt>
                <c:pt idx="14">
                  <c:v>CALLAO</c:v>
                </c:pt>
                <c:pt idx="15">
                  <c:v>HUANUCO</c:v>
                </c:pt>
                <c:pt idx="16">
                  <c:v>APURIMAC</c:v>
                </c:pt>
                <c:pt idx="17">
                  <c:v>PASCO</c:v>
                </c:pt>
                <c:pt idx="18">
                  <c:v>SAN MARTIN</c:v>
                </c:pt>
                <c:pt idx="19">
                  <c:v>LAMBAYEQUE</c:v>
                </c:pt>
                <c:pt idx="20">
                  <c:v>AMAZONAS</c:v>
                </c:pt>
                <c:pt idx="21">
                  <c:v>MOQUEGUA</c:v>
                </c:pt>
                <c:pt idx="22">
                  <c:v>UCAYALI</c:v>
                </c:pt>
              </c:strCache>
            </c:strRef>
          </c:cat>
          <c:val>
            <c:numRef>
              <c:f>Hoja1!$C$3:$C$26</c:f>
              <c:numCache>
                <c:formatCode>#,#00;\-#,#00;"-";@</c:formatCode>
                <c:ptCount val="23"/>
                <c:pt idx="0">
                  <c:v>114</c:v>
                </c:pt>
                <c:pt idx="1">
                  <c:v>82</c:v>
                </c:pt>
                <c:pt idx="2">
                  <c:v>49</c:v>
                </c:pt>
                <c:pt idx="3">
                  <c:v>32</c:v>
                </c:pt>
                <c:pt idx="4">
                  <c:v>26</c:v>
                </c:pt>
                <c:pt idx="5">
                  <c:v>26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11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9636543428063482E-2"/>
          <c:y val="0.12054665580595529"/>
          <c:w val="0.7942234074448109"/>
          <c:h val="0.85621008807655852"/>
        </c:manualLayout>
      </c:layout>
      <c:pie3DChart>
        <c:varyColors val="1"/>
        <c:ser>
          <c:idx val="0"/>
          <c:order val="0"/>
          <c:tx>
            <c:strRef>
              <c:f>IIEE_SFT!$W$448</c:f>
              <c:strCache>
                <c:ptCount val="1"/>
                <c:pt idx="0">
                  <c:v>Total_IIEE_SFT</c:v>
                </c:pt>
              </c:strCache>
            </c:strRef>
          </c:tx>
          <c:spPr>
            <a:noFill/>
            <a:effectLst/>
          </c:spPr>
          <c:dPt>
            <c:idx val="0"/>
            <c:bubble3D val="0"/>
            <c:spPr>
              <a:noFill/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noFill/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noFill/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noFill/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noFill/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5"/>
            <c:bubble3D val="0"/>
            <c:spPr>
              <a:noFill/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6"/>
            <c:bubble3D val="0"/>
            <c:spPr>
              <a:noFill/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7"/>
            <c:bubble3D val="0"/>
            <c:spPr>
              <a:noFill/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8"/>
            <c:bubble3D val="0"/>
            <c:spPr>
              <a:noFill/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9"/>
            <c:bubble3D val="0"/>
            <c:spPr>
              <a:noFill/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0"/>
            <c:bubble3D val="0"/>
            <c:spPr>
              <a:noFill/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1"/>
            <c:bubble3D val="0"/>
            <c:spPr>
              <a:noFill/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2"/>
            <c:bubble3D val="0"/>
            <c:spPr>
              <a:noFill/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3"/>
            <c:bubble3D val="0"/>
            <c:spPr>
              <a:noFill/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4"/>
            <c:bubble3D val="0"/>
            <c:spPr>
              <a:noFill/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5"/>
            <c:bubble3D val="0"/>
            <c:spPr>
              <a:noFill/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6"/>
            <c:bubble3D val="0"/>
            <c:spPr>
              <a:noFill/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7"/>
            <c:bubble3D val="0"/>
            <c:spPr>
              <a:noFill/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8"/>
            <c:bubble3D val="0"/>
            <c:spPr>
              <a:noFill/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9"/>
            <c:bubble3D val="0"/>
            <c:spPr>
              <a:noFill/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0"/>
            <c:bubble3D val="0"/>
            <c:spPr>
              <a:noFill/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1"/>
            <c:bubble3D val="0"/>
            <c:spPr>
              <a:noFill/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2"/>
            <c:bubble3D val="0"/>
            <c:spPr>
              <a:noFill/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>
                <c:manualLayout>
                  <c:x val="-0.27191413237924866"/>
                  <c:y val="-6.7327055892198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32444470813006171"/>
                  <c:y val="0.1600594495760587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7.1556350626117192E-3"/>
                  <c:y val="0.4110493938681596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3.5778175313059032E-2"/>
                  <c:y val="0.497865860676521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25998807394156231"/>
                  <c:y val="0.4075058646106756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69886702444841975"/>
                  <c:y val="-4.25223510898096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63923673225998812"/>
                  <c:y val="0.2090682261915640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0.23136553369111518"/>
                  <c:y val="0.2338729309939529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51997614788312463"/>
                  <c:y val="5.49247034910041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0.47465712581991659"/>
                  <c:y val="0.28348234059873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0.44841979725700665"/>
                  <c:y val="1.59458816586784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0.7060047223090048"/>
                  <c:y val="-0.2085505037392886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0.80618218439835621"/>
                  <c:y val="-0.3235302674427400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0.22420989862850327"/>
                  <c:y val="-0.1435129349281075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030A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0.43887895050685749"/>
                  <c:y val="-0.4199082170118701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0.74657125819916514"/>
                  <c:y val="0.3295482209460246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0.43649373881932019"/>
                  <c:y val="-1.948941091616274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20000"/>
                          <a:lumOff val="8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0"/>
                  <c:y val="-0.2267858724789847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0.72271914132379245"/>
                  <c:y val="0.4110493938681596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4.0548598688133569E-2"/>
                  <c:y val="5.13811742335199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layout>
                <c:manualLayout>
                  <c:x val="0.47465712581991654"/>
                  <c:y val="0.6183458554309816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-0.3768634466308885"/>
                  <c:y val="-0.1736329336167226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2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layout>
                <c:manualLayout>
                  <c:x val="0.12641939631347471"/>
                  <c:y val="0.191350552172295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IIEE_SFT!$S$449:$S$471</c:f>
              <c:strCache>
                <c:ptCount val="23"/>
                <c:pt idx="0">
                  <c:v>AMAZONAS</c:v>
                </c:pt>
                <c:pt idx="1">
                  <c:v>ANCASH</c:v>
                </c:pt>
                <c:pt idx="2">
                  <c:v>APURIMAC</c:v>
                </c:pt>
                <c:pt idx="3">
                  <c:v>AREQUIPA</c:v>
                </c:pt>
                <c:pt idx="4">
                  <c:v>AYACUCHO</c:v>
                </c:pt>
                <c:pt idx="5">
                  <c:v>CAJAMARCA</c:v>
                </c:pt>
                <c:pt idx="6">
                  <c:v>CALLAO</c:v>
                </c:pt>
                <c:pt idx="7">
                  <c:v>CUSCO</c:v>
                </c:pt>
                <c:pt idx="8">
                  <c:v>HUANUCO</c:v>
                </c:pt>
                <c:pt idx="9">
                  <c:v>ICA</c:v>
                </c:pt>
                <c:pt idx="10">
                  <c:v>JUNIN</c:v>
                </c:pt>
                <c:pt idx="11">
                  <c:v>LA LIBERTAD</c:v>
                </c:pt>
                <c:pt idx="12">
                  <c:v>LAMBAYEQUE</c:v>
                </c:pt>
                <c:pt idx="13">
                  <c:v>LIMA</c:v>
                </c:pt>
                <c:pt idx="14">
                  <c:v>LORETO</c:v>
                </c:pt>
                <c:pt idx="15">
                  <c:v>MOQUEGUA</c:v>
                </c:pt>
                <c:pt idx="16">
                  <c:v>PASCO</c:v>
                </c:pt>
                <c:pt idx="17">
                  <c:v>PIURA</c:v>
                </c:pt>
                <c:pt idx="18">
                  <c:v>PUNO</c:v>
                </c:pt>
                <c:pt idx="19">
                  <c:v>SAN MARTIN</c:v>
                </c:pt>
                <c:pt idx="20">
                  <c:v>TACNA</c:v>
                </c:pt>
                <c:pt idx="21">
                  <c:v>TUMBES</c:v>
                </c:pt>
                <c:pt idx="22">
                  <c:v>UCAYALI</c:v>
                </c:pt>
              </c:strCache>
            </c:strRef>
          </c:cat>
          <c:val>
            <c:numRef>
              <c:f>IIEE_SFT!$W$449:$W$471</c:f>
              <c:numCache>
                <c:formatCode>#,#00;\-#,#00;"-";@</c:formatCode>
                <c:ptCount val="23"/>
                <c:pt idx="0">
                  <c:v>3</c:v>
                </c:pt>
                <c:pt idx="1">
                  <c:v>13</c:v>
                </c:pt>
                <c:pt idx="2">
                  <c:v>5</c:v>
                </c:pt>
                <c:pt idx="3">
                  <c:v>26</c:v>
                </c:pt>
                <c:pt idx="4">
                  <c:v>8</c:v>
                </c:pt>
                <c:pt idx="5">
                  <c:v>26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13</c:v>
                </c:pt>
                <c:pt idx="10">
                  <c:v>32</c:v>
                </c:pt>
                <c:pt idx="11">
                  <c:v>11</c:v>
                </c:pt>
                <c:pt idx="12">
                  <c:v>3</c:v>
                </c:pt>
                <c:pt idx="13">
                  <c:v>114</c:v>
                </c:pt>
                <c:pt idx="14">
                  <c:v>49</c:v>
                </c:pt>
                <c:pt idx="15">
                  <c:v>2</c:v>
                </c:pt>
                <c:pt idx="16">
                  <c:v>5</c:v>
                </c:pt>
                <c:pt idx="17">
                  <c:v>14</c:v>
                </c:pt>
                <c:pt idx="18">
                  <c:v>82</c:v>
                </c:pt>
                <c:pt idx="19">
                  <c:v>3</c:v>
                </c:pt>
                <c:pt idx="20">
                  <c:v>9</c:v>
                </c:pt>
                <c:pt idx="21">
                  <c:v>5</c:v>
                </c:pt>
                <c:pt idx="22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29</xdr:row>
      <xdr:rowOff>90768</xdr:rowOff>
    </xdr:from>
    <xdr:to>
      <xdr:col>16</xdr:col>
      <xdr:colOff>138977</xdr:colOff>
      <xdr:row>74</xdr:row>
      <xdr:rowOff>42115</xdr:rowOff>
    </xdr:to>
    <xdr:grpSp>
      <xdr:nvGrpSpPr>
        <xdr:cNvPr id="30" name="Grupo 29"/>
        <xdr:cNvGrpSpPr/>
      </xdr:nvGrpSpPr>
      <xdr:grpSpPr>
        <a:xfrm>
          <a:off x="3657600" y="5300943"/>
          <a:ext cx="5834927" cy="7237972"/>
          <a:chOff x="3976688" y="4833938"/>
          <a:chExt cx="5806352" cy="7452284"/>
        </a:xfrm>
      </xdr:grpSpPr>
      <xdr:sp macro="" textlink="">
        <xdr:nvSpPr>
          <xdr:cNvPr id="2" name="Rectángulo 1"/>
          <xdr:cNvSpPr/>
        </xdr:nvSpPr>
        <xdr:spPr>
          <a:xfrm>
            <a:off x="3976688" y="10080618"/>
            <a:ext cx="3311548" cy="220560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l"/>
            <a:r>
              <a:rPr lang="es-ES" sz="4500" b="1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Mapa de</a:t>
            </a:r>
          </a:p>
          <a:p>
            <a:pPr algn="l"/>
            <a:r>
              <a:rPr lang="es-ES" sz="4500" b="1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IIEE SFT 2019</a:t>
            </a:r>
          </a:p>
          <a:p>
            <a:pPr algn="l"/>
            <a:r>
              <a:rPr lang="es-ES" sz="4500" b="1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por Regiones</a:t>
            </a:r>
          </a:p>
        </xdr:txBody>
      </xdr:sp>
      <xdr:grpSp>
        <xdr:nvGrpSpPr>
          <xdr:cNvPr id="3" name="Grupo 2"/>
          <xdr:cNvGrpSpPr/>
        </xdr:nvGrpSpPr>
        <xdr:grpSpPr>
          <a:xfrm>
            <a:off x="4283565" y="4833938"/>
            <a:ext cx="5499475" cy="7078594"/>
            <a:chOff x="14198724" y="1077799"/>
            <a:chExt cx="5499475" cy="7070225"/>
          </a:xfrm>
        </xdr:grpSpPr>
        <xdr:sp macro="" textlink="">
          <xdr:nvSpPr>
            <xdr:cNvPr id="4" name="TUMB1"/>
            <xdr:cNvSpPr>
              <a:spLocks/>
            </xdr:cNvSpPr>
          </xdr:nvSpPr>
          <xdr:spPr bwMode="auto">
            <a:xfrm>
              <a:off x="14325634" y="2393386"/>
              <a:ext cx="399535" cy="314232"/>
            </a:xfrm>
            <a:custGeom>
              <a:avLst/>
              <a:gdLst>
                <a:gd name="T0" fmla="*/ 138 w 170"/>
                <a:gd name="T1" fmla="*/ 0 h 150"/>
                <a:gd name="T2" fmla="*/ 150 w 170"/>
                <a:gd name="T3" fmla="*/ 16 h 150"/>
                <a:gd name="T4" fmla="*/ 154 w 170"/>
                <a:gd name="T5" fmla="*/ 36 h 150"/>
                <a:gd name="T6" fmla="*/ 156 w 170"/>
                <a:gd name="T7" fmla="*/ 62 h 150"/>
                <a:gd name="T8" fmla="*/ 170 w 170"/>
                <a:gd name="T9" fmla="*/ 90 h 150"/>
                <a:gd name="T10" fmla="*/ 142 w 170"/>
                <a:gd name="T11" fmla="*/ 114 h 150"/>
                <a:gd name="T12" fmla="*/ 120 w 170"/>
                <a:gd name="T13" fmla="*/ 104 h 150"/>
                <a:gd name="T14" fmla="*/ 102 w 170"/>
                <a:gd name="T15" fmla="*/ 124 h 150"/>
                <a:gd name="T16" fmla="*/ 74 w 170"/>
                <a:gd name="T17" fmla="*/ 150 h 150"/>
                <a:gd name="T18" fmla="*/ 50 w 170"/>
                <a:gd name="T19" fmla="*/ 142 h 150"/>
                <a:gd name="T20" fmla="*/ 22 w 170"/>
                <a:gd name="T21" fmla="*/ 142 h 150"/>
                <a:gd name="T22" fmla="*/ 0 w 170"/>
                <a:gd name="T23" fmla="*/ 128 h 150"/>
                <a:gd name="T24" fmla="*/ 10 w 170"/>
                <a:gd name="T25" fmla="*/ 110 h 150"/>
                <a:gd name="T26" fmla="*/ 28 w 170"/>
                <a:gd name="T27" fmla="*/ 92 h 150"/>
                <a:gd name="T28" fmla="*/ 40 w 170"/>
                <a:gd name="T29" fmla="*/ 70 h 150"/>
                <a:gd name="T30" fmla="*/ 60 w 170"/>
                <a:gd name="T31" fmla="*/ 56 h 150"/>
                <a:gd name="T32" fmla="*/ 78 w 170"/>
                <a:gd name="T33" fmla="*/ 42 h 150"/>
                <a:gd name="T34" fmla="*/ 100 w 170"/>
                <a:gd name="T35" fmla="*/ 30 h 150"/>
                <a:gd name="T36" fmla="*/ 118 w 170"/>
                <a:gd name="T37" fmla="*/ 20 h 150"/>
                <a:gd name="T38" fmla="*/ 138 w 170"/>
                <a:gd name="T39" fmla="*/ 0 h 15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</a:cxnLst>
              <a:rect l="0" t="0" r="r" b="b"/>
              <a:pathLst>
                <a:path w="170" h="150">
                  <a:moveTo>
                    <a:pt x="138" y="0"/>
                  </a:moveTo>
                  <a:lnTo>
                    <a:pt x="150" y="16"/>
                  </a:lnTo>
                  <a:lnTo>
                    <a:pt x="154" y="36"/>
                  </a:lnTo>
                  <a:lnTo>
                    <a:pt x="156" y="62"/>
                  </a:lnTo>
                  <a:lnTo>
                    <a:pt x="170" y="90"/>
                  </a:lnTo>
                  <a:lnTo>
                    <a:pt x="142" y="114"/>
                  </a:lnTo>
                  <a:lnTo>
                    <a:pt x="120" y="104"/>
                  </a:lnTo>
                  <a:lnTo>
                    <a:pt x="102" y="124"/>
                  </a:lnTo>
                  <a:lnTo>
                    <a:pt x="74" y="150"/>
                  </a:lnTo>
                  <a:lnTo>
                    <a:pt x="50" y="142"/>
                  </a:lnTo>
                  <a:lnTo>
                    <a:pt x="22" y="142"/>
                  </a:lnTo>
                  <a:lnTo>
                    <a:pt x="0" y="128"/>
                  </a:lnTo>
                  <a:lnTo>
                    <a:pt x="10" y="110"/>
                  </a:lnTo>
                  <a:lnTo>
                    <a:pt x="28" y="92"/>
                  </a:lnTo>
                  <a:lnTo>
                    <a:pt x="40" y="70"/>
                  </a:lnTo>
                  <a:lnTo>
                    <a:pt x="60" y="56"/>
                  </a:lnTo>
                  <a:lnTo>
                    <a:pt x="78" y="42"/>
                  </a:lnTo>
                  <a:lnTo>
                    <a:pt x="100" y="30"/>
                  </a:lnTo>
                  <a:lnTo>
                    <a:pt x="118" y="20"/>
                  </a:lnTo>
                  <a:lnTo>
                    <a:pt x="138" y="0"/>
                  </a:lnTo>
                  <a:close/>
                </a:path>
              </a:pathLst>
            </a:custGeom>
            <a:solidFill>
              <a:schemeClr val="tx2">
                <a:lumMod val="40000"/>
                <a:lumOff val="60000"/>
              </a:schemeClr>
            </a:solidFill>
            <a:ln w="12700" cmpd="sng">
              <a:solidFill>
                <a:schemeClr val="bg2">
                  <a:lumMod val="50000"/>
                </a:schemeClr>
              </a:solidFill>
              <a:prstDash val="solid"/>
              <a:round/>
              <a:headEnd/>
              <a:tailEnd/>
            </a:ln>
          </xdr:spPr>
          <xdr:txBody>
            <a:bodyPr wrap="square" lIns="89611" tIns="44806" rIns="89611" bIns="44806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en-US" sz="900" b="0">
                <a:latin typeface="+mn-lt"/>
              </a:endParaRPr>
            </a:p>
          </xdr:txBody>
        </xdr:sp>
        <xdr:sp macro="" textlink="">
          <xdr:nvSpPr>
            <xdr:cNvPr id="5" name="PIUR1"/>
            <xdr:cNvSpPr>
              <a:spLocks/>
            </xdr:cNvSpPr>
          </xdr:nvSpPr>
          <xdr:spPr bwMode="auto">
            <a:xfrm>
              <a:off x="14198724" y="2653150"/>
              <a:ext cx="916580" cy="900800"/>
            </a:xfrm>
            <a:custGeom>
              <a:avLst/>
              <a:gdLst>
                <a:gd name="T0" fmla="*/ 162 w 390"/>
                <a:gd name="T1" fmla="*/ 28 h 430"/>
                <a:gd name="T2" fmla="*/ 188 w 390"/>
                <a:gd name="T3" fmla="*/ 28 h 430"/>
                <a:gd name="T4" fmla="*/ 176 w 390"/>
                <a:gd name="T5" fmla="*/ 76 h 430"/>
                <a:gd name="T6" fmla="*/ 256 w 390"/>
                <a:gd name="T7" fmla="*/ 58 h 430"/>
                <a:gd name="T8" fmla="*/ 292 w 390"/>
                <a:gd name="T9" fmla="*/ 80 h 430"/>
                <a:gd name="T10" fmla="*/ 350 w 390"/>
                <a:gd name="T11" fmla="*/ 88 h 430"/>
                <a:gd name="T12" fmla="*/ 354 w 390"/>
                <a:gd name="T13" fmla="*/ 142 h 430"/>
                <a:gd name="T14" fmla="*/ 390 w 390"/>
                <a:gd name="T15" fmla="*/ 170 h 430"/>
                <a:gd name="T16" fmla="*/ 366 w 390"/>
                <a:gd name="T17" fmla="*/ 202 h 430"/>
                <a:gd name="T18" fmla="*/ 368 w 390"/>
                <a:gd name="T19" fmla="*/ 262 h 430"/>
                <a:gd name="T20" fmla="*/ 380 w 390"/>
                <a:gd name="T21" fmla="*/ 338 h 430"/>
                <a:gd name="T22" fmla="*/ 350 w 390"/>
                <a:gd name="T23" fmla="*/ 346 h 430"/>
                <a:gd name="T24" fmla="*/ 316 w 390"/>
                <a:gd name="T25" fmla="*/ 328 h 430"/>
                <a:gd name="T26" fmla="*/ 304 w 390"/>
                <a:gd name="T27" fmla="*/ 310 h 430"/>
                <a:gd name="T28" fmla="*/ 280 w 390"/>
                <a:gd name="T29" fmla="*/ 284 h 430"/>
                <a:gd name="T30" fmla="*/ 266 w 390"/>
                <a:gd name="T31" fmla="*/ 316 h 430"/>
                <a:gd name="T32" fmla="*/ 196 w 390"/>
                <a:gd name="T33" fmla="*/ 350 h 430"/>
                <a:gd name="T34" fmla="*/ 148 w 390"/>
                <a:gd name="T35" fmla="*/ 430 h 430"/>
                <a:gd name="T36" fmla="*/ 90 w 390"/>
                <a:gd name="T37" fmla="*/ 406 h 430"/>
                <a:gd name="T38" fmla="*/ 40 w 390"/>
                <a:gd name="T39" fmla="*/ 388 h 430"/>
                <a:gd name="T40" fmla="*/ 38 w 390"/>
                <a:gd name="T41" fmla="*/ 354 h 430"/>
                <a:gd name="T42" fmla="*/ 58 w 390"/>
                <a:gd name="T43" fmla="*/ 332 h 430"/>
                <a:gd name="T44" fmla="*/ 86 w 390"/>
                <a:gd name="T45" fmla="*/ 336 h 430"/>
                <a:gd name="T46" fmla="*/ 90 w 390"/>
                <a:gd name="T47" fmla="*/ 284 h 430"/>
                <a:gd name="T48" fmla="*/ 54 w 390"/>
                <a:gd name="T49" fmla="*/ 236 h 430"/>
                <a:gd name="T50" fmla="*/ 38 w 390"/>
                <a:gd name="T51" fmla="*/ 192 h 430"/>
                <a:gd name="T52" fmla="*/ 44 w 390"/>
                <a:gd name="T53" fmla="*/ 170 h 430"/>
                <a:gd name="T54" fmla="*/ 18 w 390"/>
                <a:gd name="T55" fmla="*/ 140 h 430"/>
                <a:gd name="T56" fmla="*/ 10 w 390"/>
                <a:gd name="T57" fmla="*/ 98 h 430"/>
                <a:gd name="T58" fmla="*/ 14 w 390"/>
                <a:gd name="T59" fmla="*/ 60 h 430"/>
                <a:gd name="T60" fmla="*/ 38 w 390"/>
                <a:gd name="T61" fmla="*/ 22 h 430"/>
                <a:gd name="T62" fmla="*/ 76 w 390"/>
                <a:gd name="T63" fmla="*/ 18 h 430"/>
                <a:gd name="T64" fmla="*/ 128 w 390"/>
                <a:gd name="T65" fmla="*/ 26 h 43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</a:cxnLst>
              <a:rect l="0" t="0" r="r" b="b"/>
              <a:pathLst>
                <a:path w="390" h="430">
                  <a:moveTo>
                    <a:pt x="156" y="0"/>
                  </a:moveTo>
                  <a:lnTo>
                    <a:pt x="162" y="28"/>
                  </a:lnTo>
                  <a:lnTo>
                    <a:pt x="174" y="22"/>
                  </a:lnTo>
                  <a:lnTo>
                    <a:pt x="188" y="28"/>
                  </a:lnTo>
                  <a:lnTo>
                    <a:pt x="160" y="64"/>
                  </a:lnTo>
                  <a:lnTo>
                    <a:pt x="176" y="76"/>
                  </a:lnTo>
                  <a:lnTo>
                    <a:pt x="226" y="38"/>
                  </a:lnTo>
                  <a:lnTo>
                    <a:pt x="256" y="58"/>
                  </a:lnTo>
                  <a:lnTo>
                    <a:pt x="272" y="58"/>
                  </a:lnTo>
                  <a:lnTo>
                    <a:pt x="292" y="80"/>
                  </a:lnTo>
                  <a:lnTo>
                    <a:pt x="320" y="68"/>
                  </a:lnTo>
                  <a:lnTo>
                    <a:pt x="350" y="88"/>
                  </a:lnTo>
                  <a:lnTo>
                    <a:pt x="342" y="108"/>
                  </a:lnTo>
                  <a:lnTo>
                    <a:pt x="354" y="142"/>
                  </a:lnTo>
                  <a:lnTo>
                    <a:pt x="380" y="166"/>
                  </a:lnTo>
                  <a:lnTo>
                    <a:pt x="390" y="170"/>
                  </a:lnTo>
                  <a:lnTo>
                    <a:pt x="382" y="194"/>
                  </a:lnTo>
                  <a:lnTo>
                    <a:pt x="366" y="202"/>
                  </a:lnTo>
                  <a:lnTo>
                    <a:pt x="382" y="260"/>
                  </a:lnTo>
                  <a:lnTo>
                    <a:pt x="368" y="262"/>
                  </a:lnTo>
                  <a:lnTo>
                    <a:pt x="366" y="308"/>
                  </a:lnTo>
                  <a:lnTo>
                    <a:pt x="380" y="338"/>
                  </a:lnTo>
                  <a:lnTo>
                    <a:pt x="360" y="354"/>
                  </a:lnTo>
                  <a:lnTo>
                    <a:pt x="350" y="346"/>
                  </a:lnTo>
                  <a:lnTo>
                    <a:pt x="326" y="348"/>
                  </a:lnTo>
                  <a:lnTo>
                    <a:pt x="316" y="328"/>
                  </a:lnTo>
                  <a:lnTo>
                    <a:pt x="292" y="330"/>
                  </a:lnTo>
                  <a:lnTo>
                    <a:pt x="304" y="310"/>
                  </a:lnTo>
                  <a:lnTo>
                    <a:pt x="296" y="296"/>
                  </a:lnTo>
                  <a:lnTo>
                    <a:pt x="280" y="284"/>
                  </a:lnTo>
                  <a:lnTo>
                    <a:pt x="266" y="292"/>
                  </a:lnTo>
                  <a:lnTo>
                    <a:pt x="266" y="316"/>
                  </a:lnTo>
                  <a:lnTo>
                    <a:pt x="250" y="338"/>
                  </a:lnTo>
                  <a:lnTo>
                    <a:pt x="196" y="350"/>
                  </a:lnTo>
                  <a:lnTo>
                    <a:pt x="174" y="380"/>
                  </a:lnTo>
                  <a:lnTo>
                    <a:pt x="148" y="430"/>
                  </a:lnTo>
                  <a:lnTo>
                    <a:pt x="116" y="420"/>
                  </a:lnTo>
                  <a:lnTo>
                    <a:pt x="90" y="406"/>
                  </a:lnTo>
                  <a:lnTo>
                    <a:pt x="58" y="396"/>
                  </a:lnTo>
                  <a:lnTo>
                    <a:pt x="40" y="388"/>
                  </a:lnTo>
                  <a:lnTo>
                    <a:pt x="40" y="372"/>
                  </a:lnTo>
                  <a:lnTo>
                    <a:pt x="38" y="354"/>
                  </a:lnTo>
                  <a:lnTo>
                    <a:pt x="40" y="330"/>
                  </a:lnTo>
                  <a:lnTo>
                    <a:pt x="58" y="332"/>
                  </a:lnTo>
                  <a:lnTo>
                    <a:pt x="72" y="342"/>
                  </a:lnTo>
                  <a:lnTo>
                    <a:pt x="86" y="336"/>
                  </a:lnTo>
                  <a:lnTo>
                    <a:pt x="94" y="316"/>
                  </a:lnTo>
                  <a:lnTo>
                    <a:pt x="90" y="284"/>
                  </a:lnTo>
                  <a:lnTo>
                    <a:pt x="72" y="256"/>
                  </a:lnTo>
                  <a:lnTo>
                    <a:pt x="54" y="236"/>
                  </a:lnTo>
                  <a:lnTo>
                    <a:pt x="32" y="222"/>
                  </a:lnTo>
                  <a:lnTo>
                    <a:pt x="38" y="192"/>
                  </a:lnTo>
                  <a:lnTo>
                    <a:pt x="52" y="184"/>
                  </a:lnTo>
                  <a:lnTo>
                    <a:pt x="44" y="170"/>
                  </a:lnTo>
                  <a:lnTo>
                    <a:pt x="30" y="154"/>
                  </a:lnTo>
                  <a:lnTo>
                    <a:pt x="18" y="140"/>
                  </a:lnTo>
                  <a:lnTo>
                    <a:pt x="0" y="122"/>
                  </a:lnTo>
                  <a:lnTo>
                    <a:pt x="10" y="98"/>
                  </a:lnTo>
                  <a:lnTo>
                    <a:pt x="4" y="86"/>
                  </a:lnTo>
                  <a:lnTo>
                    <a:pt x="14" y="60"/>
                  </a:lnTo>
                  <a:lnTo>
                    <a:pt x="18" y="40"/>
                  </a:lnTo>
                  <a:lnTo>
                    <a:pt x="38" y="22"/>
                  </a:lnTo>
                  <a:lnTo>
                    <a:pt x="54" y="4"/>
                  </a:lnTo>
                  <a:lnTo>
                    <a:pt x="76" y="18"/>
                  </a:lnTo>
                  <a:lnTo>
                    <a:pt x="110" y="18"/>
                  </a:lnTo>
                  <a:lnTo>
                    <a:pt x="128" y="26"/>
                  </a:lnTo>
                  <a:lnTo>
                    <a:pt x="156" y="0"/>
                  </a:lnTo>
                  <a:close/>
                </a:path>
              </a:pathLst>
            </a:custGeom>
            <a:solidFill>
              <a:srgbClr val="FFFF00"/>
            </a:solidFill>
            <a:ln w="12700" cmpd="sng">
              <a:solidFill>
                <a:schemeClr val="bg2">
                  <a:lumMod val="50000"/>
                </a:schemeClr>
              </a:solidFill>
              <a:prstDash val="solid"/>
              <a:round/>
              <a:headEnd/>
              <a:tailEnd/>
            </a:ln>
          </xdr:spPr>
          <xdr:txBody>
            <a:bodyPr wrap="square" lIns="89611" tIns="44806" rIns="89611" bIns="44806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en-US" sz="900" b="0">
                <a:latin typeface="+mn-lt"/>
              </a:endParaRPr>
            </a:p>
          </xdr:txBody>
        </xdr:sp>
        <xdr:sp macro="" textlink="">
          <xdr:nvSpPr>
            <xdr:cNvPr id="6" name="LAMB1"/>
            <xdr:cNvSpPr>
              <a:spLocks/>
            </xdr:cNvSpPr>
          </xdr:nvSpPr>
          <xdr:spPr bwMode="auto">
            <a:xfrm>
              <a:off x="14546554" y="3248096"/>
              <a:ext cx="629855" cy="611706"/>
            </a:xfrm>
            <a:custGeom>
              <a:avLst/>
              <a:gdLst>
                <a:gd name="T0" fmla="*/ 212 w 268"/>
                <a:gd name="T1" fmla="*/ 70 h 292"/>
                <a:gd name="T2" fmla="*/ 228 w 268"/>
                <a:gd name="T3" fmla="*/ 76 h 292"/>
                <a:gd name="T4" fmla="*/ 240 w 268"/>
                <a:gd name="T5" fmla="*/ 74 h 292"/>
                <a:gd name="T6" fmla="*/ 256 w 268"/>
                <a:gd name="T7" fmla="*/ 82 h 292"/>
                <a:gd name="T8" fmla="*/ 242 w 268"/>
                <a:gd name="T9" fmla="*/ 102 h 292"/>
                <a:gd name="T10" fmla="*/ 248 w 268"/>
                <a:gd name="T11" fmla="*/ 120 h 292"/>
                <a:gd name="T12" fmla="*/ 240 w 268"/>
                <a:gd name="T13" fmla="*/ 134 h 292"/>
                <a:gd name="T14" fmla="*/ 222 w 268"/>
                <a:gd name="T15" fmla="*/ 132 h 292"/>
                <a:gd name="T16" fmla="*/ 210 w 268"/>
                <a:gd name="T17" fmla="*/ 140 h 292"/>
                <a:gd name="T18" fmla="*/ 212 w 268"/>
                <a:gd name="T19" fmla="*/ 160 h 292"/>
                <a:gd name="T20" fmla="*/ 234 w 268"/>
                <a:gd name="T21" fmla="*/ 196 h 292"/>
                <a:gd name="T22" fmla="*/ 258 w 268"/>
                <a:gd name="T23" fmla="*/ 206 h 292"/>
                <a:gd name="T24" fmla="*/ 268 w 268"/>
                <a:gd name="T25" fmla="*/ 214 h 292"/>
                <a:gd name="T26" fmla="*/ 244 w 268"/>
                <a:gd name="T27" fmla="*/ 234 h 292"/>
                <a:gd name="T28" fmla="*/ 236 w 268"/>
                <a:gd name="T29" fmla="*/ 262 h 292"/>
                <a:gd name="T30" fmla="*/ 206 w 268"/>
                <a:gd name="T31" fmla="*/ 254 h 292"/>
                <a:gd name="T32" fmla="*/ 164 w 268"/>
                <a:gd name="T33" fmla="*/ 292 h 292"/>
                <a:gd name="T34" fmla="*/ 142 w 268"/>
                <a:gd name="T35" fmla="*/ 254 h 292"/>
                <a:gd name="T36" fmla="*/ 124 w 268"/>
                <a:gd name="T37" fmla="*/ 244 h 292"/>
                <a:gd name="T38" fmla="*/ 114 w 268"/>
                <a:gd name="T39" fmla="*/ 224 h 292"/>
                <a:gd name="T40" fmla="*/ 94 w 268"/>
                <a:gd name="T41" fmla="*/ 204 h 292"/>
                <a:gd name="T42" fmla="*/ 52 w 268"/>
                <a:gd name="T43" fmla="*/ 176 h 292"/>
                <a:gd name="T44" fmla="*/ 14 w 268"/>
                <a:gd name="T45" fmla="*/ 162 h 292"/>
                <a:gd name="T46" fmla="*/ 0 w 268"/>
                <a:gd name="T47" fmla="*/ 146 h 292"/>
                <a:gd name="T48" fmla="*/ 26 w 268"/>
                <a:gd name="T49" fmla="*/ 96 h 292"/>
                <a:gd name="T50" fmla="*/ 48 w 268"/>
                <a:gd name="T51" fmla="*/ 66 h 292"/>
                <a:gd name="T52" fmla="*/ 102 w 268"/>
                <a:gd name="T53" fmla="*/ 54 h 292"/>
                <a:gd name="T54" fmla="*/ 118 w 268"/>
                <a:gd name="T55" fmla="*/ 32 h 292"/>
                <a:gd name="T56" fmla="*/ 118 w 268"/>
                <a:gd name="T57" fmla="*/ 8 h 292"/>
                <a:gd name="T58" fmla="*/ 132 w 268"/>
                <a:gd name="T59" fmla="*/ 0 h 292"/>
                <a:gd name="T60" fmla="*/ 148 w 268"/>
                <a:gd name="T61" fmla="*/ 12 h 292"/>
                <a:gd name="T62" fmla="*/ 156 w 268"/>
                <a:gd name="T63" fmla="*/ 26 h 292"/>
                <a:gd name="T64" fmla="*/ 144 w 268"/>
                <a:gd name="T65" fmla="*/ 46 h 292"/>
                <a:gd name="T66" fmla="*/ 168 w 268"/>
                <a:gd name="T67" fmla="*/ 44 h 292"/>
                <a:gd name="T68" fmla="*/ 178 w 268"/>
                <a:gd name="T69" fmla="*/ 64 h 292"/>
                <a:gd name="T70" fmla="*/ 202 w 268"/>
                <a:gd name="T71" fmla="*/ 62 h 292"/>
                <a:gd name="T72" fmla="*/ 212 w 268"/>
                <a:gd name="T73" fmla="*/ 70 h 29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</a:cxnLst>
              <a:rect l="0" t="0" r="r" b="b"/>
              <a:pathLst>
                <a:path w="268" h="292">
                  <a:moveTo>
                    <a:pt x="212" y="70"/>
                  </a:moveTo>
                  <a:lnTo>
                    <a:pt x="228" y="76"/>
                  </a:lnTo>
                  <a:lnTo>
                    <a:pt x="240" y="74"/>
                  </a:lnTo>
                  <a:lnTo>
                    <a:pt x="256" y="82"/>
                  </a:lnTo>
                  <a:lnTo>
                    <a:pt x="242" y="102"/>
                  </a:lnTo>
                  <a:lnTo>
                    <a:pt x="248" y="120"/>
                  </a:lnTo>
                  <a:lnTo>
                    <a:pt x="240" y="134"/>
                  </a:lnTo>
                  <a:lnTo>
                    <a:pt x="222" y="132"/>
                  </a:lnTo>
                  <a:lnTo>
                    <a:pt x="210" y="140"/>
                  </a:lnTo>
                  <a:lnTo>
                    <a:pt x="212" y="160"/>
                  </a:lnTo>
                  <a:lnTo>
                    <a:pt x="234" y="196"/>
                  </a:lnTo>
                  <a:lnTo>
                    <a:pt x="258" y="206"/>
                  </a:lnTo>
                  <a:lnTo>
                    <a:pt x="268" y="214"/>
                  </a:lnTo>
                  <a:lnTo>
                    <a:pt x="244" y="234"/>
                  </a:lnTo>
                  <a:lnTo>
                    <a:pt x="236" y="262"/>
                  </a:lnTo>
                  <a:lnTo>
                    <a:pt x="206" y="254"/>
                  </a:lnTo>
                  <a:lnTo>
                    <a:pt x="164" y="292"/>
                  </a:lnTo>
                  <a:lnTo>
                    <a:pt x="142" y="254"/>
                  </a:lnTo>
                  <a:lnTo>
                    <a:pt x="124" y="244"/>
                  </a:lnTo>
                  <a:lnTo>
                    <a:pt x="114" y="224"/>
                  </a:lnTo>
                  <a:lnTo>
                    <a:pt x="94" y="204"/>
                  </a:lnTo>
                  <a:lnTo>
                    <a:pt x="52" y="176"/>
                  </a:lnTo>
                  <a:lnTo>
                    <a:pt x="14" y="162"/>
                  </a:lnTo>
                  <a:lnTo>
                    <a:pt x="0" y="146"/>
                  </a:lnTo>
                  <a:lnTo>
                    <a:pt x="26" y="96"/>
                  </a:lnTo>
                  <a:lnTo>
                    <a:pt x="48" y="66"/>
                  </a:lnTo>
                  <a:lnTo>
                    <a:pt x="102" y="54"/>
                  </a:lnTo>
                  <a:lnTo>
                    <a:pt x="118" y="32"/>
                  </a:lnTo>
                  <a:lnTo>
                    <a:pt x="118" y="8"/>
                  </a:lnTo>
                  <a:lnTo>
                    <a:pt x="132" y="0"/>
                  </a:lnTo>
                  <a:lnTo>
                    <a:pt x="148" y="12"/>
                  </a:lnTo>
                  <a:lnTo>
                    <a:pt x="156" y="26"/>
                  </a:lnTo>
                  <a:lnTo>
                    <a:pt x="144" y="46"/>
                  </a:lnTo>
                  <a:lnTo>
                    <a:pt x="168" y="44"/>
                  </a:lnTo>
                  <a:lnTo>
                    <a:pt x="178" y="64"/>
                  </a:lnTo>
                  <a:lnTo>
                    <a:pt x="202" y="62"/>
                  </a:lnTo>
                  <a:lnTo>
                    <a:pt x="212" y="7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 w="12700" cmpd="sng">
              <a:solidFill>
                <a:schemeClr val="bg2">
                  <a:lumMod val="50000"/>
                </a:schemeClr>
              </a:solidFill>
              <a:prstDash val="solid"/>
              <a:round/>
              <a:headEnd/>
              <a:tailEnd/>
            </a:ln>
          </xdr:spPr>
          <xdr:txBody>
            <a:bodyPr wrap="square" lIns="89611" tIns="44806" rIns="89611" bIns="44806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en-US" sz="900" b="0">
                <a:latin typeface="+mn-lt"/>
              </a:endParaRPr>
            </a:p>
          </xdr:txBody>
        </xdr:sp>
        <xdr:sp macro="" textlink="">
          <xdr:nvSpPr>
            <xdr:cNvPr id="7" name="CAJAM1"/>
            <xdr:cNvSpPr>
              <a:spLocks/>
            </xdr:cNvSpPr>
          </xdr:nvSpPr>
          <xdr:spPr bwMode="auto">
            <a:xfrm>
              <a:off x="15040096" y="2845879"/>
              <a:ext cx="742664" cy="1244359"/>
            </a:xfrm>
            <a:custGeom>
              <a:avLst/>
              <a:gdLst>
                <a:gd name="T0" fmla="*/ 54 w 316"/>
                <a:gd name="T1" fmla="*/ 78 h 594"/>
                <a:gd name="T2" fmla="*/ 86 w 316"/>
                <a:gd name="T3" fmla="*/ 70 h 594"/>
                <a:gd name="T4" fmla="*/ 104 w 316"/>
                <a:gd name="T5" fmla="*/ 52 h 594"/>
                <a:gd name="T6" fmla="*/ 116 w 316"/>
                <a:gd name="T7" fmla="*/ 6 h 594"/>
                <a:gd name="T8" fmla="*/ 150 w 316"/>
                <a:gd name="T9" fmla="*/ 20 h 594"/>
                <a:gd name="T10" fmla="*/ 162 w 316"/>
                <a:gd name="T11" fmla="*/ 62 h 594"/>
                <a:gd name="T12" fmla="*/ 146 w 316"/>
                <a:gd name="T13" fmla="*/ 102 h 594"/>
                <a:gd name="T14" fmla="*/ 154 w 316"/>
                <a:gd name="T15" fmla="*/ 180 h 594"/>
                <a:gd name="T16" fmla="*/ 128 w 316"/>
                <a:gd name="T17" fmla="*/ 222 h 594"/>
                <a:gd name="T18" fmla="*/ 158 w 316"/>
                <a:gd name="T19" fmla="*/ 282 h 594"/>
                <a:gd name="T20" fmla="*/ 206 w 316"/>
                <a:gd name="T21" fmla="*/ 340 h 594"/>
                <a:gd name="T22" fmla="*/ 250 w 316"/>
                <a:gd name="T23" fmla="*/ 376 h 594"/>
                <a:gd name="T24" fmla="*/ 272 w 316"/>
                <a:gd name="T25" fmla="*/ 450 h 594"/>
                <a:gd name="T26" fmla="*/ 316 w 316"/>
                <a:gd name="T27" fmla="*/ 536 h 594"/>
                <a:gd name="T28" fmla="*/ 290 w 316"/>
                <a:gd name="T29" fmla="*/ 540 h 594"/>
                <a:gd name="T30" fmla="*/ 252 w 316"/>
                <a:gd name="T31" fmla="*/ 574 h 594"/>
                <a:gd name="T32" fmla="*/ 214 w 316"/>
                <a:gd name="T33" fmla="*/ 578 h 594"/>
                <a:gd name="T34" fmla="*/ 162 w 316"/>
                <a:gd name="T35" fmla="*/ 552 h 594"/>
                <a:gd name="T36" fmla="*/ 132 w 316"/>
                <a:gd name="T37" fmla="*/ 554 h 594"/>
                <a:gd name="T38" fmla="*/ 90 w 316"/>
                <a:gd name="T39" fmla="*/ 582 h 594"/>
                <a:gd name="T40" fmla="*/ 78 w 316"/>
                <a:gd name="T41" fmla="*/ 552 h 594"/>
                <a:gd name="T42" fmla="*/ 16 w 316"/>
                <a:gd name="T43" fmla="*/ 512 h 594"/>
                <a:gd name="T44" fmla="*/ 22 w 316"/>
                <a:gd name="T45" fmla="*/ 476 h 594"/>
                <a:gd name="T46" fmla="*/ 34 w 316"/>
                <a:gd name="T47" fmla="*/ 426 h 594"/>
                <a:gd name="T48" fmla="*/ 48 w 316"/>
                <a:gd name="T49" fmla="*/ 398 h 594"/>
                <a:gd name="T50" fmla="*/ 2 w 316"/>
                <a:gd name="T51" fmla="*/ 352 h 594"/>
                <a:gd name="T52" fmla="*/ 12 w 316"/>
                <a:gd name="T53" fmla="*/ 324 h 594"/>
                <a:gd name="T54" fmla="*/ 38 w 316"/>
                <a:gd name="T55" fmla="*/ 312 h 594"/>
                <a:gd name="T56" fmla="*/ 46 w 316"/>
                <a:gd name="T57" fmla="*/ 274 h 594"/>
                <a:gd name="T58" fmla="*/ 18 w 316"/>
                <a:gd name="T59" fmla="*/ 268 h 594"/>
                <a:gd name="T60" fmla="*/ 22 w 316"/>
                <a:gd name="T61" fmla="*/ 246 h 594"/>
                <a:gd name="T62" fmla="*/ 10 w 316"/>
                <a:gd name="T63" fmla="*/ 170 h 594"/>
                <a:gd name="T64" fmla="*/ 8 w 316"/>
                <a:gd name="T65" fmla="*/ 110 h 594"/>
                <a:gd name="T66" fmla="*/ 32 w 316"/>
                <a:gd name="T67" fmla="*/ 78 h 59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</a:cxnLst>
              <a:rect l="0" t="0" r="r" b="b"/>
              <a:pathLst>
                <a:path w="316" h="594">
                  <a:moveTo>
                    <a:pt x="32" y="78"/>
                  </a:moveTo>
                  <a:lnTo>
                    <a:pt x="54" y="78"/>
                  </a:lnTo>
                  <a:lnTo>
                    <a:pt x="74" y="84"/>
                  </a:lnTo>
                  <a:lnTo>
                    <a:pt x="86" y="70"/>
                  </a:lnTo>
                  <a:lnTo>
                    <a:pt x="84" y="52"/>
                  </a:lnTo>
                  <a:lnTo>
                    <a:pt x="104" y="52"/>
                  </a:lnTo>
                  <a:lnTo>
                    <a:pt x="98" y="26"/>
                  </a:lnTo>
                  <a:lnTo>
                    <a:pt x="116" y="6"/>
                  </a:lnTo>
                  <a:lnTo>
                    <a:pt x="136" y="0"/>
                  </a:lnTo>
                  <a:lnTo>
                    <a:pt x="150" y="20"/>
                  </a:lnTo>
                  <a:lnTo>
                    <a:pt x="148" y="42"/>
                  </a:lnTo>
                  <a:lnTo>
                    <a:pt x="162" y="62"/>
                  </a:lnTo>
                  <a:lnTo>
                    <a:pt x="160" y="82"/>
                  </a:lnTo>
                  <a:lnTo>
                    <a:pt x="146" y="102"/>
                  </a:lnTo>
                  <a:lnTo>
                    <a:pt x="154" y="150"/>
                  </a:lnTo>
                  <a:lnTo>
                    <a:pt x="154" y="180"/>
                  </a:lnTo>
                  <a:lnTo>
                    <a:pt x="132" y="200"/>
                  </a:lnTo>
                  <a:lnTo>
                    <a:pt x="128" y="222"/>
                  </a:lnTo>
                  <a:lnTo>
                    <a:pt x="138" y="252"/>
                  </a:lnTo>
                  <a:lnTo>
                    <a:pt x="158" y="282"/>
                  </a:lnTo>
                  <a:lnTo>
                    <a:pt x="186" y="292"/>
                  </a:lnTo>
                  <a:lnTo>
                    <a:pt x="206" y="340"/>
                  </a:lnTo>
                  <a:lnTo>
                    <a:pt x="236" y="350"/>
                  </a:lnTo>
                  <a:lnTo>
                    <a:pt x="250" y="376"/>
                  </a:lnTo>
                  <a:lnTo>
                    <a:pt x="272" y="404"/>
                  </a:lnTo>
                  <a:lnTo>
                    <a:pt x="272" y="450"/>
                  </a:lnTo>
                  <a:lnTo>
                    <a:pt x="290" y="478"/>
                  </a:lnTo>
                  <a:lnTo>
                    <a:pt x="316" y="536"/>
                  </a:lnTo>
                  <a:lnTo>
                    <a:pt x="302" y="534"/>
                  </a:lnTo>
                  <a:lnTo>
                    <a:pt x="290" y="540"/>
                  </a:lnTo>
                  <a:lnTo>
                    <a:pt x="288" y="572"/>
                  </a:lnTo>
                  <a:lnTo>
                    <a:pt x="252" y="574"/>
                  </a:lnTo>
                  <a:lnTo>
                    <a:pt x="220" y="594"/>
                  </a:lnTo>
                  <a:lnTo>
                    <a:pt x="214" y="578"/>
                  </a:lnTo>
                  <a:lnTo>
                    <a:pt x="184" y="570"/>
                  </a:lnTo>
                  <a:lnTo>
                    <a:pt x="162" y="552"/>
                  </a:lnTo>
                  <a:lnTo>
                    <a:pt x="144" y="558"/>
                  </a:lnTo>
                  <a:lnTo>
                    <a:pt x="132" y="554"/>
                  </a:lnTo>
                  <a:lnTo>
                    <a:pt x="98" y="562"/>
                  </a:lnTo>
                  <a:lnTo>
                    <a:pt x="90" y="582"/>
                  </a:lnTo>
                  <a:lnTo>
                    <a:pt x="74" y="574"/>
                  </a:lnTo>
                  <a:lnTo>
                    <a:pt x="78" y="552"/>
                  </a:lnTo>
                  <a:lnTo>
                    <a:pt x="54" y="528"/>
                  </a:lnTo>
                  <a:lnTo>
                    <a:pt x="16" y="512"/>
                  </a:lnTo>
                  <a:lnTo>
                    <a:pt x="28" y="490"/>
                  </a:lnTo>
                  <a:lnTo>
                    <a:pt x="22" y="476"/>
                  </a:lnTo>
                  <a:lnTo>
                    <a:pt x="26" y="454"/>
                  </a:lnTo>
                  <a:lnTo>
                    <a:pt x="34" y="426"/>
                  </a:lnTo>
                  <a:lnTo>
                    <a:pt x="58" y="406"/>
                  </a:lnTo>
                  <a:lnTo>
                    <a:pt x="48" y="398"/>
                  </a:lnTo>
                  <a:lnTo>
                    <a:pt x="24" y="388"/>
                  </a:lnTo>
                  <a:lnTo>
                    <a:pt x="2" y="352"/>
                  </a:lnTo>
                  <a:lnTo>
                    <a:pt x="0" y="332"/>
                  </a:lnTo>
                  <a:lnTo>
                    <a:pt x="12" y="324"/>
                  </a:lnTo>
                  <a:lnTo>
                    <a:pt x="30" y="326"/>
                  </a:lnTo>
                  <a:lnTo>
                    <a:pt x="38" y="312"/>
                  </a:lnTo>
                  <a:lnTo>
                    <a:pt x="32" y="294"/>
                  </a:lnTo>
                  <a:lnTo>
                    <a:pt x="46" y="274"/>
                  </a:lnTo>
                  <a:lnTo>
                    <a:pt x="30" y="266"/>
                  </a:lnTo>
                  <a:lnTo>
                    <a:pt x="18" y="268"/>
                  </a:lnTo>
                  <a:lnTo>
                    <a:pt x="2" y="262"/>
                  </a:lnTo>
                  <a:lnTo>
                    <a:pt x="22" y="246"/>
                  </a:lnTo>
                  <a:lnTo>
                    <a:pt x="8" y="216"/>
                  </a:lnTo>
                  <a:lnTo>
                    <a:pt x="10" y="170"/>
                  </a:lnTo>
                  <a:lnTo>
                    <a:pt x="24" y="166"/>
                  </a:lnTo>
                  <a:lnTo>
                    <a:pt x="8" y="110"/>
                  </a:lnTo>
                  <a:lnTo>
                    <a:pt x="24" y="102"/>
                  </a:lnTo>
                  <a:lnTo>
                    <a:pt x="32" y="78"/>
                  </a:lnTo>
                  <a:close/>
                </a:path>
              </a:pathLst>
            </a:custGeom>
            <a:solidFill>
              <a:schemeClr val="accent2">
                <a:lumMod val="40000"/>
                <a:lumOff val="60000"/>
              </a:schemeClr>
            </a:solidFill>
            <a:ln w="12700" cmpd="sng">
              <a:solidFill>
                <a:schemeClr val="bg2">
                  <a:lumMod val="50000"/>
                </a:schemeClr>
              </a:solidFill>
              <a:prstDash val="solid"/>
              <a:round/>
              <a:headEnd/>
              <a:tailEnd/>
            </a:ln>
          </xdr:spPr>
          <xdr:txBody>
            <a:bodyPr wrap="square" lIns="89611" tIns="44806" rIns="89611" bIns="44806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en-US" sz="900" b="0">
                <a:latin typeface="+mn-lt"/>
              </a:endParaRPr>
            </a:p>
          </xdr:txBody>
        </xdr:sp>
        <xdr:sp macro="" textlink="">
          <xdr:nvSpPr>
            <xdr:cNvPr id="8" name="AMAZ1"/>
            <xdr:cNvSpPr>
              <a:spLocks/>
            </xdr:cNvSpPr>
          </xdr:nvSpPr>
          <xdr:spPr bwMode="auto">
            <a:xfrm>
              <a:off x="15340922" y="2213225"/>
              <a:ext cx="705061" cy="1575351"/>
            </a:xfrm>
            <a:custGeom>
              <a:avLst/>
              <a:gdLst>
                <a:gd name="T0" fmla="*/ 8 w 300"/>
                <a:gd name="T1" fmla="*/ 302 h 752"/>
                <a:gd name="T2" fmla="*/ 24 w 300"/>
                <a:gd name="T3" fmla="*/ 282 h 752"/>
                <a:gd name="T4" fmla="*/ 12 w 300"/>
                <a:gd name="T5" fmla="*/ 256 h 752"/>
                <a:gd name="T6" fmla="*/ 36 w 300"/>
                <a:gd name="T7" fmla="*/ 204 h 752"/>
                <a:gd name="T8" fmla="*/ 36 w 300"/>
                <a:gd name="T9" fmla="*/ 174 h 752"/>
                <a:gd name="T10" fmla="*/ 68 w 300"/>
                <a:gd name="T11" fmla="*/ 148 h 752"/>
                <a:gd name="T12" fmla="*/ 68 w 300"/>
                <a:gd name="T13" fmla="*/ 104 h 752"/>
                <a:gd name="T14" fmla="*/ 72 w 300"/>
                <a:gd name="T15" fmla="*/ 86 h 752"/>
                <a:gd name="T16" fmla="*/ 90 w 300"/>
                <a:gd name="T17" fmla="*/ 84 h 752"/>
                <a:gd name="T18" fmla="*/ 90 w 300"/>
                <a:gd name="T19" fmla="*/ 106 h 752"/>
                <a:gd name="T20" fmla="*/ 110 w 300"/>
                <a:gd name="T21" fmla="*/ 90 h 752"/>
                <a:gd name="T22" fmla="*/ 100 w 300"/>
                <a:gd name="T23" fmla="*/ 72 h 752"/>
                <a:gd name="T24" fmla="*/ 116 w 300"/>
                <a:gd name="T25" fmla="*/ 60 h 752"/>
                <a:gd name="T26" fmla="*/ 148 w 300"/>
                <a:gd name="T27" fmla="*/ 16 h 752"/>
                <a:gd name="T28" fmla="*/ 178 w 300"/>
                <a:gd name="T29" fmla="*/ 0 h 752"/>
                <a:gd name="T30" fmla="*/ 184 w 300"/>
                <a:gd name="T31" fmla="*/ 62 h 752"/>
                <a:gd name="T32" fmla="*/ 204 w 300"/>
                <a:gd name="T33" fmla="*/ 108 h 752"/>
                <a:gd name="T34" fmla="*/ 208 w 300"/>
                <a:gd name="T35" fmla="*/ 140 h 752"/>
                <a:gd name="T36" fmla="*/ 228 w 300"/>
                <a:gd name="T37" fmla="*/ 186 h 752"/>
                <a:gd name="T38" fmla="*/ 216 w 300"/>
                <a:gd name="T39" fmla="*/ 242 h 752"/>
                <a:gd name="T40" fmla="*/ 222 w 300"/>
                <a:gd name="T41" fmla="*/ 274 h 752"/>
                <a:gd name="T42" fmla="*/ 212 w 300"/>
                <a:gd name="T43" fmla="*/ 302 h 752"/>
                <a:gd name="T44" fmla="*/ 184 w 300"/>
                <a:gd name="T45" fmla="*/ 330 h 752"/>
                <a:gd name="T46" fmla="*/ 192 w 300"/>
                <a:gd name="T47" fmla="*/ 380 h 752"/>
                <a:gd name="T48" fmla="*/ 190 w 300"/>
                <a:gd name="T49" fmla="*/ 410 h 752"/>
                <a:gd name="T50" fmla="*/ 208 w 300"/>
                <a:gd name="T51" fmla="*/ 442 h 752"/>
                <a:gd name="T52" fmla="*/ 210 w 300"/>
                <a:gd name="T53" fmla="*/ 456 h 752"/>
                <a:gd name="T54" fmla="*/ 196 w 300"/>
                <a:gd name="T55" fmla="*/ 464 h 752"/>
                <a:gd name="T56" fmla="*/ 200 w 300"/>
                <a:gd name="T57" fmla="*/ 512 h 752"/>
                <a:gd name="T58" fmla="*/ 210 w 300"/>
                <a:gd name="T59" fmla="*/ 546 h 752"/>
                <a:gd name="T60" fmla="*/ 226 w 300"/>
                <a:gd name="T61" fmla="*/ 568 h 752"/>
                <a:gd name="T62" fmla="*/ 280 w 300"/>
                <a:gd name="T63" fmla="*/ 584 h 752"/>
                <a:gd name="T64" fmla="*/ 300 w 300"/>
                <a:gd name="T65" fmla="*/ 624 h 752"/>
                <a:gd name="T66" fmla="*/ 278 w 300"/>
                <a:gd name="T67" fmla="*/ 644 h 752"/>
                <a:gd name="T68" fmla="*/ 266 w 300"/>
                <a:gd name="T69" fmla="*/ 674 h 752"/>
                <a:gd name="T70" fmla="*/ 230 w 300"/>
                <a:gd name="T71" fmla="*/ 678 h 752"/>
                <a:gd name="T72" fmla="*/ 202 w 300"/>
                <a:gd name="T73" fmla="*/ 672 h 752"/>
                <a:gd name="T74" fmla="*/ 190 w 300"/>
                <a:gd name="T75" fmla="*/ 694 h 752"/>
                <a:gd name="T76" fmla="*/ 192 w 300"/>
                <a:gd name="T77" fmla="*/ 722 h 752"/>
                <a:gd name="T78" fmla="*/ 182 w 300"/>
                <a:gd name="T79" fmla="*/ 740 h 752"/>
                <a:gd name="T80" fmla="*/ 190 w 300"/>
                <a:gd name="T81" fmla="*/ 752 h 752"/>
                <a:gd name="T82" fmla="*/ 174 w 300"/>
                <a:gd name="T83" fmla="*/ 752 h 752"/>
                <a:gd name="T84" fmla="*/ 144 w 300"/>
                <a:gd name="T85" fmla="*/ 752 h 752"/>
                <a:gd name="T86" fmla="*/ 144 w 300"/>
                <a:gd name="T87" fmla="*/ 706 h 752"/>
                <a:gd name="T88" fmla="*/ 122 w 300"/>
                <a:gd name="T89" fmla="*/ 678 h 752"/>
                <a:gd name="T90" fmla="*/ 108 w 300"/>
                <a:gd name="T91" fmla="*/ 652 h 752"/>
                <a:gd name="T92" fmla="*/ 78 w 300"/>
                <a:gd name="T93" fmla="*/ 642 h 752"/>
                <a:gd name="T94" fmla="*/ 58 w 300"/>
                <a:gd name="T95" fmla="*/ 594 h 752"/>
                <a:gd name="T96" fmla="*/ 30 w 300"/>
                <a:gd name="T97" fmla="*/ 584 h 752"/>
                <a:gd name="T98" fmla="*/ 10 w 300"/>
                <a:gd name="T99" fmla="*/ 554 h 752"/>
                <a:gd name="T100" fmla="*/ 0 w 300"/>
                <a:gd name="T101" fmla="*/ 524 h 752"/>
                <a:gd name="T102" fmla="*/ 4 w 300"/>
                <a:gd name="T103" fmla="*/ 502 h 752"/>
                <a:gd name="T104" fmla="*/ 26 w 300"/>
                <a:gd name="T105" fmla="*/ 482 h 752"/>
                <a:gd name="T106" fmla="*/ 26 w 300"/>
                <a:gd name="T107" fmla="*/ 452 h 752"/>
                <a:gd name="T108" fmla="*/ 18 w 300"/>
                <a:gd name="T109" fmla="*/ 404 h 752"/>
                <a:gd name="T110" fmla="*/ 32 w 300"/>
                <a:gd name="T111" fmla="*/ 384 h 752"/>
                <a:gd name="T112" fmla="*/ 34 w 300"/>
                <a:gd name="T113" fmla="*/ 364 h 752"/>
                <a:gd name="T114" fmla="*/ 20 w 300"/>
                <a:gd name="T115" fmla="*/ 344 h 752"/>
                <a:gd name="T116" fmla="*/ 22 w 300"/>
                <a:gd name="T117" fmla="*/ 322 h 752"/>
                <a:gd name="T118" fmla="*/ 8 w 300"/>
                <a:gd name="T119" fmla="*/ 302 h 75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  <a:cxn ang="0">
                  <a:pos x="T118" y="T119"/>
                </a:cxn>
              </a:cxnLst>
              <a:rect l="0" t="0" r="r" b="b"/>
              <a:pathLst>
                <a:path w="300" h="752">
                  <a:moveTo>
                    <a:pt x="8" y="302"/>
                  </a:moveTo>
                  <a:lnTo>
                    <a:pt x="24" y="282"/>
                  </a:lnTo>
                  <a:lnTo>
                    <a:pt x="12" y="256"/>
                  </a:lnTo>
                  <a:lnTo>
                    <a:pt x="36" y="204"/>
                  </a:lnTo>
                  <a:lnTo>
                    <a:pt x="36" y="174"/>
                  </a:lnTo>
                  <a:lnTo>
                    <a:pt x="68" y="148"/>
                  </a:lnTo>
                  <a:lnTo>
                    <a:pt x="68" y="104"/>
                  </a:lnTo>
                  <a:lnTo>
                    <a:pt x="72" y="86"/>
                  </a:lnTo>
                  <a:lnTo>
                    <a:pt x="90" y="84"/>
                  </a:lnTo>
                  <a:lnTo>
                    <a:pt x="90" y="106"/>
                  </a:lnTo>
                  <a:lnTo>
                    <a:pt x="110" y="90"/>
                  </a:lnTo>
                  <a:lnTo>
                    <a:pt x="100" y="72"/>
                  </a:lnTo>
                  <a:lnTo>
                    <a:pt x="116" y="60"/>
                  </a:lnTo>
                  <a:lnTo>
                    <a:pt x="148" y="16"/>
                  </a:lnTo>
                  <a:lnTo>
                    <a:pt x="178" y="0"/>
                  </a:lnTo>
                  <a:lnTo>
                    <a:pt x="184" y="62"/>
                  </a:lnTo>
                  <a:lnTo>
                    <a:pt x="204" y="108"/>
                  </a:lnTo>
                  <a:lnTo>
                    <a:pt x="208" y="140"/>
                  </a:lnTo>
                  <a:lnTo>
                    <a:pt x="228" y="186"/>
                  </a:lnTo>
                  <a:lnTo>
                    <a:pt x="216" y="242"/>
                  </a:lnTo>
                  <a:lnTo>
                    <a:pt x="222" y="274"/>
                  </a:lnTo>
                  <a:lnTo>
                    <a:pt x="212" y="302"/>
                  </a:lnTo>
                  <a:lnTo>
                    <a:pt x="184" y="330"/>
                  </a:lnTo>
                  <a:lnTo>
                    <a:pt x="192" y="380"/>
                  </a:lnTo>
                  <a:lnTo>
                    <a:pt x="190" y="410"/>
                  </a:lnTo>
                  <a:lnTo>
                    <a:pt x="208" y="442"/>
                  </a:lnTo>
                  <a:lnTo>
                    <a:pt x="210" y="456"/>
                  </a:lnTo>
                  <a:lnTo>
                    <a:pt x="196" y="464"/>
                  </a:lnTo>
                  <a:lnTo>
                    <a:pt x="200" y="512"/>
                  </a:lnTo>
                  <a:lnTo>
                    <a:pt x="210" y="546"/>
                  </a:lnTo>
                  <a:lnTo>
                    <a:pt x="226" y="568"/>
                  </a:lnTo>
                  <a:lnTo>
                    <a:pt x="280" y="584"/>
                  </a:lnTo>
                  <a:lnTo>
                    <a:pt x="300" y="624"/>
                  </a:lnTo>
                  <a:lnTo>
                    <a:pt x="278" y="644"/>
                  </a:lnTo>
                  <a:lnTo>
                    <a:pt x="266" y="674"/>
                  </a:lnTo>
                  <a:lnTo>
                    <a:pt x="230" y="678"/>
                  </a:lnTo>
                  <a:lnTo>
                    <a:pt x="202" y="672"/>
                  </a:lnTo>
                  <a:lnTo>
                    <a:pt x="190" y="694"/>
                  </a:lnTo>
                  <a:lnTo>
                    <a:pt x="192" y="722"/>
                  </a:lnTo>
                  <a:lnTo>
                    <a:pt x="182" y="740"/>
                  </a:lnTo>
                  <a:lnTo>
                    <a:pt x="190" y="752"/>
                  </a:lnTo>
                  <a:lnTo>
                    <a:pt x="174" y="752"/>
                  </a:lnTo>
                  <a:lnTo>
                    <a:pt x="144" y="752"/>
                  </a:lnTo>
                  <a:lnTo>
                    <a:pt x="144" y="706"/>
                  </a:lnTo>
                  <a:lnTo>
                    <a:pt x="122" y="678"/>
                  </a:lnTo>
                  <a:lnTo>
                    <a:pt x="108" y="652"/>
                  </a:lnTo>
                  <a:lnTo>
                    <a:pt x="78" y="642"/>
                  </a:lnTo>
                  <a:lnTo>
                    <a:pt x="58" y="594"/>
                  </a:lnTo>
                  <a:lnTo>
                    <a:pt x="30" y="584"/>
                  </a:lnTo>
                  <a:lnTo>
                    <a:pt x="10" y="554"/>
                  </a:lnTo>
                  <a:lnTo>
                    <a:pt x="0" y="524"/>
                  </a:lnTo>
                  <a:lnTo>
                    <a:pt x="4" y="502"/>
                  </a:lnTo>
                  <a:lnTo>
                    <a:pt x="26" y="482"/>
                  </a:lnTo>
                  <a:lnTo>
                    <a:pt x="26" y="452"/>
                  </a:lnTo>
                  <a:lnTo>
                    <a:pt x="18" y="404"/>
                  </a:lnTo>
                  <a:lnTo>
                    <a:pt x="32" y="384"/>
                  </a:lnTo>
                  <a:lnTo>
                    <a:pt x="34" y="364"/>
                  </a:lnTo>
                  <a:lnTo>
                    <a:pt x="20" y="344"/>
                  </a:lnTo>
                  <a:lnTo>
                    <a:pt x="22" y="322"/>
                  </a:lnTo>
                  <a:lnTo>
                    <a:pt x="8" y="302"/>
                  </a:lnTo>
                  <a:close/>
                </a:path>
              </a:pathLst>
            </a:custGeom>
            <a:solidFill>
              <a:schemeClr val="accent4">
                <a:lumMod val="40000"/>
                <a:lumOff val="60000"/>
              </a:schemeClr>
            </a:solidFill>
            <a:ln w="12700" cmpd="sng">
              <a:solidFill>
                <a:schemeClr val="bg2">
                  <a:lumMod val="50000"/>
                </a:schemeClr>
              </a:solidFill>
              <a:prstDash val="solid"/>
              <a:round/>
              <a:headEnd/>
              <a:tailEnd/>
            </a:ln>
          </xdr:spPr>
          <xdr:txBody>
            <a:bodyPr wrap="square" lIns="89611" tIns="44806" rIns="89611" bIns="44806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en-US" sz="900" b="0">
                <a:latin typeface="+mn-lt"/>
              </a:endParaRPr>
            </a:p>
          </xdr:txBody>
        </xdr:sp>
        <xdr:sp macro="" textlink="">
          <xdr:nvSpPr>
            <xdr:cNvPr id="9" name="LIBE1"/>
            <xdr:cNvSpPr>
              <a:spLocks/>
            </xdr:cNvSpPr>
          </xdr:nvSpPr>
          <xdr:spPr bwMode="auto">
            <a:xfrm>
              <a:off x="14931988" y="3780197"/>
              <a:ext cx="1255008" cy="770915"/>
            </a:xfrm>
            <a:custGeom>
              <a:avLst/>
              <a:gdLst>
                <a:gd name="T0" fmla="*/ 378 w 534"/>
                <a:gd name="T1" fmla="*/ 28 h 368"/>
                <a:gd name="T2" fmla="*/ 390 w 534"/>
                <a:gd name="T3" fmla="*/ 52 h 368"/>
                <a:gd name="T4" fmla="*/ 416 w 534"/>
                <a:gd name="T5" fmla="*/ 94 h 368"/>
                <a:gd name="T6" fmla="*/ 422 w 534"/>
                <a:gd name="T7" fmla="*/ 124 h 368"/>
                <a:gd name="T8" fmla="*/ 432 w 534"/>
                <a:gd name="T9" fmla="*/ 164 h 368"/>
                <a:gd name="T10" fmla="*/ 462 w 534"/>
                <a:gd name="T11" fmla="*/ 196 h 368"/>
                <a:gd name="T12" fmla="*/ 528 w 534"/>
                <a:gd name="T13" fmla="*/ 232 h 368"/>
                <a:gd name="T14" fmla="*/ 506 w 534"/>
                <a:gd name="T15" fmla="*/ 296 h 368"/>
                <a:gd name="T16" fmla="*/ 494 w 534"/>
                <a:gd name="T17" fmla="*/ 278 h 368"/>
                <a:gd name="T18" fmla="*/ 450 w 534"/>
                <a:gd name="T19" fmla="*/ 284 h 368"/>
                <a:gd name="T20" fmla="*/ 418 w 534"/>
                <a:gd name="T21" fmla="*/ 232 h 368"/>
                <a:gd name="T22" fmla="*/ 392 w 534"/>
                <a:gd name="T23" fmla="*/ 214 h 368"/>
                <a:gd name="T24" fmla="*/ 362 w 534"/>
                <a:gd name="T25" fmla="*/ 204 h 368"/>
                <a:gd name="T26" fmla="*/ 334 w 534"/>
                <a:gd name="T27" fmla="*/ 220 h 368"/>
                <a:gd name="T28" fmla="*/ 294 w 534"/>
                <a:gd name="T29" fmla="*/ 268 h 368"/>
                <a:gd name="T30" fmla="*/ 280 w 534"/>
                <a:gd name="T31" fmla="*/ 306 h 368"/>
                <a:gd name="T32" fmla="*/ 230 w 534"/>
                <a:gd name="T33" fmla="*/ 328 h 368"/>
                <a:gd name="T34" fmla="*/ 212 w 534"/>
                <a:gd name="T35" fmla="*/ 364 h 368"/>
                <a:gd name="T36" fmla="*/ 196 w 534"/>
                <a:gd name="T37" fmla="*/ 352 h 368"/>
                <a:gd name="T38" fmla="*/ 182 w 534"/>
                <a:gd name="T39" fmla="*/ 302 h 368"/>
                <a:gd name="T40" fmla="*/ 144 w 534"/>
                <a:gd name="T41" fmla="*/ 250 h 368"/>
                <a:gd name="T42" fmla="*/ 98 w 534"/>
                <a:gd name="T43" fmla="*/ 192 h 368"/>
                <a:gd name="T44" fmla="*/ 54 w 534"/>
                <a:gd name="T45" fmla="*/ 140 h 368"/>
                <a:gd name="T46" fmla="*/ 26 w 534"/>
                <a:gd name="T47" fmla="*/ 72 h 368"/>
                <a:gd name="T48" fmla="*/ 0 w 534"/>
                <a:gd name="T49" fmla="*/ 38 h 368"/>
                <a:gd name="T50" fmla="*/ 72 w 534"/>
                <a:gd name="T51" fmla="*/ 8 h 368"/>
                <a:gd name="T52" fmla="*/ 74 w 534"/>
                <a:gd name="T53" fmla="*/ 44 h 368"/>
                <a:gd name="T54" fmla="*/ 100 w 534"/>
                <a:gd name="T55" fmla="*/ 82 h 368"/>
                <a:gd name="T56" fmla="*/ 120 w 534"/>
                <a:gd name="T57" fmla="*/ 128 h 368"/>
                <a:gd name="T58" fmla="*/ 144 w 534"/>
                <a:gd name="T59" fmla="*/ 116 h 368"/>
                <a:gd name="T60" fmla="*/ 190 w 534"/>
                <a:gd name="T61" fmla="*/ 112 h 368"/>
                <a:gd name="T62" fmla="*/ 230 w 534"/>
                <a:gd name="T63" fmla="*/ 124 h 368"/>
                <a:gd name="T64" fmla="*/ 266 w 534"/>
                <a:gd name="T65" fmla="*/ 148 h 368"/>
                <a:gd name="T66" fmla="*/ 334 w 534"/>
                <a:gd name="T67" fmla="*/ 126 h 368"/>
                <a:gd name="T68" fmla="*/ 348 w 534"/>
                <a:gd name="T69" fmla="*/ 88 h 368"/>
                <a:gd name="T70" fmla="*/ 336 w 534"/>
                <a:gd name="T71" fmla="*/ 32 h 368"/>
                <a:gd name="T72" fmla="*/ 364 w 534"/>
                <a:gd name="T73" fmla="*/ 4 h 36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</a:cxnLst>
              <a:rect l="0" t="0" r="r" b="b"/>
              <a:pathLst>
                <a:path w="534" h="368">
                  <a:moveTo>
                    <a:pt x="364" y="4"/>
                  </a:moveTo>
                  <a:lnTo>
                    <a:pt x="378" y="28"/>
                  </a:lnTo>
                  <a:lnTo>
                    <a:pt x="394" y="36"/>
                  </a:lnTo>
                  <a:lnTo>
                    <a:pt x="390" y="52"/>
                  </a:lnTo>
                  <a:lnTo>
                    <a:pt x="398" y="84"/>
                  </a:lnTo>
                  <a:lnTo>
                    <a:pt x="416" y="94"/>
                  </a:lnTo>
                  <a:lnTo>
                    <a:pt x="426" y="108"/>
                  </a:lnTo>
                  <a:lnTo>
                    <a:pt x="422" y="124"/>
                  </a:lnTo>
                  <a:lnTo>
                    <a:pt x="426" y="156"/>
                  </a:lnTo>
                  <a:lnTo>
                    <a:pt x="432" y="164"/>
                  </a:lnTo>
                  <a:lnTo>
                    <a:pt x="440" y="204"/>
                  </a:lnTo>
                  <a:lnTo>
                    <a:pt x="462" y="196"/>
                  </a:lnTo>
                  <a:lnTo>
                    <a:pt x="506" y="212"/>
                  </a:lnTo>
                  <a:lnTo>
                    <a:pt x="528" y="232"/>
                  </a:lnTo>
                  <a:lnTo>
                    <a:pt x="534" y="292"/>
                  </a:lnTo>
                  <a:lnTo>
                    <a:pt x="506" y="296"/>
                  </a:lnTo>
                  <a:lnTo>
                    <a:pt x="506" y="278"/>
                  </a:lnTo>
                  <a:lnTo>
                    <a:pt x="494" y="278"/>
                  </a:lnTo>
                  <a:lnTo>
                    <a:pt x="482" y="284"/>
                  </a:lnTo>
                  <a:lnTo>
                    <a:pt x="450" y="284"/>
                  </a:lnTo>
                  <a:lnTo>
                    <a:pt x="444" y="268"/>
                  </a:lnTo>
                  <a:lnTo>
                    <a:pt x="418" y="232"/>
                  </a:lnTo>
                  <a:lnTo>
                    <a:pt x="410" y="228"/>
                  </a:lnTo>
                  <a:lnTo>
                    <a:pt x="392" y="214"/>
                  </a:lnTo>
                  <a:lnTo>
                    <a:pt x="388" y="192"/>
                  </a:lnTo>
                  <a:lnTo>
                    <a:pt x="362" y="204"/>
                  </a:lnTo>
                  <a:lnTo>
                    <a:pt x="338" y="198"/>
                  </a:lnTo>
                  <a:lnTo>
                    <a:pt x="334" y="220"/>
                  </a:lnTo>
                  <a:lnTo>
                    <a:pt x="308" y="236"/>
                  </a:lnTo>
                  <a:lnTo>
                    <a:pt x="294" y="268"/>
                  </a:lnTo>
                  <a:lnTo>
                    <a:pt x="278" y="284"/>
                  </a:lnTo>
                  <a:lnTo>
                    <a:pt x="280" y="306"/>
                  </a:lnTo>
                  <a:lnTo>
                    <a:pt x="246" y="332"/>
                  </a:lnTo>
                  <a:lnTo>
                    <a:pt x="230" y="328"/>
                  </a:lnTo>
                  <a:lnTo>
                    <a:pt x="214" y="340"/>
                  </a:lnTo>
                  <a:lnTo>
                    <a:pt x="212" y="364"/>
                  </a:lnTo>
                  <a:lnTo>
                    <a:pt x="202" y="368"/>
                  </a:lnTo>
                  <a:lnTo>
                    <a:pt x="196" y="352"/>
                  </a:lnTo>
                  <a:lnTo>
                    <a:pt x="182" y="336"/>
                  </a:lnTo>
                  <a:lnTo>
                    <a:pt x="182" y="302"/>
                  </a:lnTo>
                  <a:lnTo>
                    <a:pt x="152" y="276"/>
                  </a:lnTo>
                  <a:lnTo>
                    <a:pt x="144" y="250"/>
                  </a:lnTo>
                  <a:lnTo>
                    <a:pt x="126" y="214"/>
                  </a:lnTo>
                  <a:lnTo>
                    <a:pt x="98" y="192"/>
                  </a:lnTo>
                  <a:lnTo>
                    <a:pt x="74" y="174"/>
                  </a:lnTo>
                  <a:lnTo>
                    <a:pt x="54" y="140"/>
                  </a:lnTo>
                  <a:lnTo>
                    <a:pt x="28" y="94"/>
                  </a:lnTo>
                  <a:lnTo>
                    <a:pt x="26" y="72"/>
                  </a:lnTo>
                  <a:lnTo>
                    <a:pt x="16" y="50"/>
                  </a:lnTo>
                  <a:lnTo>
                    <a:pt x="0" y="38"/>
                  </a:lnTo>
                  <a:lnTo>
                    <a:pt x="42" y="0"/>
                  </a:lnTo>
                  <a:lnTo>
                    <a:pt x="72" y="8"/>
                  </a:lnTo>
                  <a:lnTo>
                    <a:pt x="68" y="30"/>
                  </a:lnTo>
                  <a:lnTo>
                    <a:pt x="74" y="44"/>
                  </a:lnTo>
                  <a:lnTo>
                    <a:pt x="62" y="66"/>
                  </a:lnTo>
                  <a:lnTo>
                    <a:pt x="100" y="82"/>
                  </a:lnTo>
                  <a:lnTo>
                    <a:pt x="124" y="106"/>
                  </a:lnTo>
                  <a:lnTo>
                    <a:pt x="120" y="128"/>
                  </a:lnTo>
                  <a:lnTo>
                    <a:pt x="136" y="136"/>
                  </a:lnTo>
                  <a:lnTo>
                    <a:pt x="144" y="116"/>
                  </a:lnTo>
                  <a:lnTo>
                    <a:pt x="178" y="108"/>
                  </a:lnTo>
                  <a:lnTo>
                    <a:pt x="190" y="112"/>
                  </a:lnTo>
                  <a:lnTo>
                    <a:pt x="208" y="106"/>
                  </a:lnTo>
                  <a:lnTo>
                    <a:pt x="230" y="124"/>
                  </a:lnTo>
                  <a:lnTo>
                    <a:pt x="260" y="132"/>
                  </a:lnTo>
                  <a:lnTo>
                    <a:pt x="266" y="148"/>
                  </a:lnTo>
                  <a:lnTo>
                    <a:pt x="298" y="128"/>
                  </a:lnTo>
                  <a:lnTo>
                    <a:pt x="334" y="126"/>
                  </a:lnTo>
                  <a:lnTo>
                    <a:pt x="336" y="94"/>
                  </a:lnTo>
                  <a:lnTo>
                    <a:pt x="348" y="88"/>
                  </a:lnTo>
                  <a:lnTo>
                    <a:pt x="362" y="90"/>
                  </a:lnTo>
                  <a:lnTo>
                    <a:pt x="336" y="32"/>
                  </a:lnTo>
                  <a:lnTo>
                    <a:pt x="318" y="4"/>
                  </a:lnTo>
                  <a:lnTo>
                    <a:pt x="364" y="4"/>
                  </a:lnTo>
                  <a:close/>
                </a:path>
              </a:pathLst>
            </a:custGeom>
            <a:solidFill>
              <a:schemeClr val="accent6">
                <a:lumMod val="60000"/>
                <a:lumOff val="40000"/>
              </a:schemeClr>
            </a:solidFill>
            <a:ln w="12700" cmpd="sng">
              <a:solidFill>
                <a:schemeClr val="bg2">
                  <a:lumMod val="50000"/>
                </a:schemeClr>
              </a:solidFill>
              <a:prstDash val="solid"/>
              <a:round/>
              <a:headEnd/>
              <a:tailEnd/>
            </a:ln>
          </xdr:spPr>
          <xdr:txBody>
            <a:bodyPr wrap="square" lIns="89611" tIns="44806" rIns="89611" bIns="44806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en-US" sz="900" b="0">
                <a:latin typeface="+mn-lt"/>
              </a:endParaRPr>
            </a:p>
          </xdr:txBody>
        </xdr:sp>
        <xdr:sp macro="" textlink="">
          <xdr:nvSpPr>
            <xdr:cNvPr id="10" name="ANCA1"/>
            <xdr:cNvSpPr>
              <a:spLocks/>
            </xdr:cNvSpPr>
          </xdr:nvSpPr>
          <xdr:spPr bwMode="auto">
            <a:xfrm>
              <a:off x="15406728" y="4182414"/>
              <a:ext cx="836673" cy="1057915"/>
            </a:xfrm>
            <a:custGeom>
              <a:avLst/>
              <a:gdLst>
                <a:gd name="T0" fmla="*/ 266 w 356"/>
                <a:gd name="T1" fmla="*/ 136 h 505"/>
                <a:gd name="T2" fmla="*/ 328 w 356"/>
                <a:gd name="T3" fmla="*/ 195 h 505"/>
                <a:gd name="T4" fmla="*/ 336 w 356"/>
                <a:gd name="T5" fmla="*/ 237 h 505"/>
                <a:gd name="T6" fmla="*/ 316 w 356"/>
                <a:gd name="T7" fmla="*/ 277 h 505"/>
                <a:gd name="T8" fmla="*/ 296 w 356"/>
                <a:gd name="T9" fmla="*/ 317 h 505"/>
                <a:gd name="T10" fmla="*/ 316 w 356"/>
                <a:gd name="T11" fmla="*/ 353 h 505"/>
                <a:gd name="T12" fmla="*/ 328 w 356"/>
                <a:gd name="T13" fmla="*/ 383 h 505"/>
                <a:gd name="T14" fmla="*/ 324 w 356"/>
                <a:gd name="T15" fmla="*/ 419 h 505"/>
                <a:gd name="T16" fmla="*/ 272 w 356"/>
                <a:gd name="T17" fmla="*/ 469 h 505"/>
                <a:gd name="T18" fmla="*/ 228 w 356"/>
                <a:gd name="T19" fmla="*/ 505 h 505"/>
                <a:gd name="T20" fmla="*/ 204 w 356"/>
                <a:gd name="T21" fmla="*/ 477 h 505"/>
                <a:gd name="T22" fmla="*/ 176 w 356"/>
                <a:gd name="T23" fmla="*/ 469 h 505"/>
                <a:gd name="T24" fmla="*/ 188 w 356"/>
                <a:gd name="T25" fmla="*/ 437 h 505"/>
                <a:gd name="T26" fmla="*/ 164 w 356"/>
                <a:gd name="T27" fmla="*/ 435 h 505"/>
                <a:gd name="T28" fmla="*/ 160 w 356"/>
                <a:gd name="T29" fmla="*/ 471 h 505"/>
                <a:gd name="T30" fmla="*/ 126 w 356"/>
                <a:gd name="T31" fmla="*/ 443 h 505"/>
                <a:gd name="T32" fmla="*/ 90 w 356"/>
                <a:gd name="T33" fmla="*/ 375 h 505"/>
                <a:gd name="T34" fmla="*/ 82 w 356"/>
                <a:gd name="T35" fmla="*/ 331 h 505"/>
                <a:gd name="T36" fmla="*/ 56 w 356"/>
                <a:gd name="T37" fmla="*/ 293 h 505"/>
                <a:gd name="T38" fmla="*/ 44 w 356"/>
                <a:gd name="T39" fmla="*/ 261 h 505"/>
                <a:gd name="T40" fmla="*/ 28 w 356"/>
                <a:gd name="T41" fmla="*/ 245 h 505"/>
                <a:gd name="T42" fmla="*/ 28 w 356"/>
                <a:gd name="T43" fmla="*/ 217 h 505"/>
                <a:gd name="T44" fmla="*/ 16 w 356"/>
                <a:gd name="T45" fmla="*/ 233 h 505"/>
                <a:gd name="T46" fmla="*/ 10 w 356"/>
                <a:gd name="T47" fmla="*/ 201 h 505"/>
                <a:gd name="T48" fmla="*/ 0 w 356"/>
                <a:gd name="T49" fmla="*/ 176 h 505"/>
                <a:gd name="T50" fmla="*/ 12 w 356"/>
                <a:gd name="T51" fmla="*/ 148 h 505"/>
                <a:gd name="T52" fmla="*/ 44 w 356"/>
                <a:gd name="T53" fmla="*/ 140 h 505"/>
                <a:gd name="T54" fmla="*/ 76 w 356"/>
                <a:gd name="T55" fmla="*/ 92 h 505"/>
                <a:gd name="T56" fmla="*/ 106 w 356"/>
                <a:gd name="T57" fmla="*/ 44 h 505"/>
                <a:gd name="T58" fmla="*/ 136 w 356"/>
                <a:gd name="T59" fmla="*/ 6 h 505"/>
                <a:gd name="T60" fmla="*/ 186 w 356"/>
                <a:gd name="T61" fmla="*/ 0 h 505"/>
                <a:gd name="T62" fmla="*/ 208 w 356"/>
                <a:gd name="T63" fmla="*/ 36 h 505"/>
                <a:gd name="T64" fmla="*/ 242 w 356"/>
                <a:gd name="T65" fmla="*/ 76 h 50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</a:cxnLst>
              <a:rect l="0" t="0" r="r" b="b"/>
              <a:pathLst>
                <a:path w="356" h="505">
                  <a:moveTo>
                    <a:pt x="248" y="92"/>
                  </a:moveTo>
                  <a:lnTo>
                    <a:pt x="266" y="136"/>
                  </a:lnTo>
                  <a:lnTo>
                    <a:pt x="290" y="178"/>
                  </a:lnTo>
                  <a:lnTo>
                    <a:pt x="328" y="195"/>
                  </a:lnTo>
                  <a:lnTo>
                    <a:pt x="356" y="213"/>
                  </a:lnTo>
                  <a:lnTo>
                    <a:pt x="336" y="237"/>
                  </a:lnTo>
                  <a:lnTo>
                    <a:pt x="326" y="267"/>
                  </a:lnTo>
                  <a:lnTo>
                    <a:pt x="316" y="277"/>
                  </a:lnTo>
                  <a:lnTo>
                    <a:pt x="318" y="291"/>
                  </a:lnTo>
                  <a:lnTo>
                    <a:pt x="296" y="317"/>
                  </a:lnTo>
                  <a:lnTo>
                    <a:pt x="306" y="349"/>
                  </a:lnTo>
                  <a:lnTo>
                    <a:pt x="316" y="353"/>
                  </a:lnTo>
                  <a:lnTo>
                    <a:pt x="310" y="379"/>
                  </a:lnTo>
                  <a:lnTo>
                    <a:pt x="328" y="383"/>
                  </a:lnTo>
                  <a:lnTo>
                    <a:pt x="318" y="401"/>
                  </a:lnTo>
                  <a:lnTo>
                    <a:pt x="324" y="419"/>
                  </a:lnTo>
                  <a:lnTo>
                    <a:pt x="298" y="427"/>
                  </a:lnTo>
                  <a:lnTo>
                    <a:pt x="272" y="469"/>
                  </a:lnTo>
                  <a:lnTo>
                    <a:pt x="252" y="477"/>
                  </a:lnTo>
                  <a:lnTo>
                    <a:pt x="228" y="505"/>
                  </a:lnTo>
                  <a:lnTo>
                    <a:pt x="206" y="503"/>
                  </a:lnTo>
                  <a:lnTo>
                    <a:pt x="204" y="477"/>
                  </a:lnTo>
                  <a:lnTo>
                    <a:pt x="188" y="469"/>
                  </a:lnTo>
                  <a:lnTo>
                    <a:pt x="176" y="469"/>
                  </a:lnTo>
                  <a:lnTo>
                    <a:pt x="180" y="455"/>
                  </a:lnTo>
                  <a:lnTo>
                    <a:pt x="188" y="437"/>
                  </a:lnTo>
                  <a:lnTo>
                    <a:pt x="176" y="433"/>
                  </a:lnTo>
                  <a:lnTo>
                    <a:pt x="164" y="435"/>
                  </a:lnTo>
                  <a:lnTo>
                    <a:pt x="164" y="455"/>
                  </a:lnTo>
                  <a:lnTo>
                    <a:pt x="160" y="471"/>
                  </a:lnTo>
                  <a:lnTo>
                    <a:pt x="148" y="481"/>
                  </a:lnTo>
                  <a:lnTo>
                    <a:pt x="126" y="443"/>
                  </a:lnTo>
                  <a:lnTo>
                    <a:pt x="104" y="405"/>
                  </a:lnTo>
                  <a:lnTo>
                    <a:pt x="90" y="375"/>
                  </a:lnTo>
                  <a:lnTo>
                    <a:pt x="82" y="353"/>
                  </a:lnTo>
                  <a:lnTo>
                    <a:pt x="82" y="331"/>
                  </a:lnTo>
                  <a:lnTo>
                    <a:pt x="66" y="313"/>
                  </a:lnTo>
                  <a:lnTo>
                    <a:pt x="56" y="293"/>
                  </a:lnTo>
                  <a:lnTo>
                    <a:pt x="52" y="265"/>
                  </a:lnTo>
                  <a:lnTo>
                    <a:pt x="44" y="261"/>
                  </a:lnTo>
                  <a:lnTo>
                    <a:pt x="44" y="245"/>
                  </a:lnTo>
                  <a:lnTo>
                    <a:pt x="28" y="245"/>
                  </a:lnTo>
                  <a:lnTo>
                    <a:pt x="28" y="229"/>
                  </a:lnTo>
                  <a:lnTo>
                    <a:pt x="28" y="217"/>
                  </a:lnTo>
                  <a:lnTo>
                    <a:pt x="20" y="217"/>
                  </a:lnTo>
                  <a:lnTo>
                    <a:pt x="16" y="233"/>
                  </a:lnTo>
                  <a:lnTo>
                    <a:pt x="12" y="215"/>
                  </a:lnTo>
                  <a:lnTo>
                    <a:pt x="10" y="201"/>
                  </a:lnTo>
                  <a:lnTo>
                    <a:pt x="2" y="184"/>
                  </a:lnTo>
                  <a:lnTo>
                    <a:pt x="0" y="176"/>
                  </a:lnTo>
                  <a:lnTo>
                    <a:pt x="10" y="172"/>
                  </a:lnTo>
                  <a:lnTo>
                    <a:pt x="12" y="148"/>
                  </a:lnTo>
                  <a:lnTo>
                    <a:pt x="28" y="136"/>
                  </a:lnTo>
                  <a:lnTo>
                    <a:pt x="44" y="140"/>
                  </a:lnTo>
                  <a:lnTo>
                    <a:pt x="78" y="114"/>
                  </a:lnTo>
                  <a:lnTo>
                    <a:pt x="76" y="92"/>
                  </a:lnTo>
                  <a:lnTo>
                    <a:pt x="92" y="76"/>
                  </a:lnTo>
                  <a:lnTo>
                    <a:pt x="106" y="44"/>
                  </a:lnTo>
                  <a:lnTo>
                    <a:pt x="132" y="28"/>
                  </a:lnTo>
                  <a:lnTo>
                    <a:pt x="136" y="6"/>
                  </a:lnTo>
                  <a:lnTo>
                    <a:pt x="160" y="12"/>
                  </a:lnTo>
                  <a:lnTo>
                    <a:pt x="186" y="0"/>
                  </a:lnTo>
                  <a:lnTo>
                    <a:pt x="190" y="22"/>
                  </a:lnTo>
                  <a:lnTo>
                    <a:pt x="208" y="36"/>
                  </a:lnTo>
                  <a:lnTo>
                    <a:pt x="216" y="40"/>
                  </a:lnTo>
                  <a:lnTo>
                    <a:pt x="242" y="76"/>
                  </a:lnTo>
                  <a:lnTo>
                    <a:pt x="248" y="92"/>
                  </a:lnTo>
                  <a:close/>
                </a:path>
              </a:pathLst>
            </a:custGeom>
            <a:solidFill>
              <a:schemeClr val="accent4"/>
            </a:solidFill>
            <a:ln w="12700" cmpd="sng">
              <a:solidFill>
                <a:schemeClr val="bg2">
                  <a:lumMod val="50000"/>
                </a:schemeClr>
              </a:solidFill>
              <a:prstDash val="solid"/>
              <a:round/>
              <a:headEnd/>
              <a:tailEnd/>
            </a:ln>
          </xdr:spPr>
          <xdr:txBody>
            <a:bodyPr wrap="square" lIns="89611" tIns="44806" rIns="89611" bIns="44806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en-US" sz="900" b="0">
                <a:latin typeface="+mn-lt"/>
              </a:endParaRPr>
            </a:p>
          </xdr:txBody>
        </xdr:sp>
        <xdr:sp macro="" textlink="">
          <xdr:nvSpPr>
            <xdr:cNvPr id="11" name="SMART1"/>
            <xdr:cNvSpPr>
              <a:spLocks/>
            </xdr:cNvSpPr>
          </xdr:nvSpPr>
          <xdr:spPr bwMode="auto">
            <a:xfrm>
              <a:off x="15768661" y="3168490"/>
              <a:ext cx="1010588" cy="1286258"/>
            </a:xfrm>
            <a:custGeom>
              <a:avLst/>
              <a:gdLst>
                <a:gd name="T0" fmla="*/ 54 w 430"/>
                <a:gd name="T1" fmla="*/ 14 h 614"/>
                <a:gd name="T2" fmla="*/ 94 w 430"/>
                <a:gd name="T3" fmla="*/ 40 h 614"/>
                <a:gd name="T4" fmla="*/ 160 w 430"/>
                <a:gd name="T5" fmla="*/ 52 h 614"/>
                <a:gd name="T6" fmla="*/ 194 w 430"/>
                <a:gd name="T7" fmla="*/ 100 h 614"/>
                <a:gd name="T8" fmla="*/ 232 w 430"/>
                <a:gd name="T9" fmla="*/ 112 h 614"/>
                <a:gd name="T10" fmla="*/ 278 w 430"/>
                <a:gd name="T11" fmla="*/ 96 h 614"/>
                <a:gd name="T12" fmla="*/ 358 w 430"/>
                <a:gd name="T13" fmla="*/ 124 h 614"/>
                <a:gd name="T14" fmla="*/ 430 w 430"/>
                <a:gd name="T15" fmla="*/ 158 h 614"/>
                <a:gd name="T16" fmla="*/ 428 w 430"/>
                <a:gd name="T17" fmla="*/ 240 h 614"/>
                <a:gd name="T18" fmla="*/ 376 w 430"/>
                <a:gd name="T19" fmla="*/ 252 h 614"/>
                <a:gd name="T20" fmla="*/ 334 w 430"/>
                <a:gd name="T21" fmla="*/ 248 h 614"/>
                <a:gd name="T22" fmla="*/ 310 w 430"/>
                <a:gd name="T23" fmla="*/ 288 h 614"/>
                <a:gd name="T24" fmla="*/ 316 w 430"/>
                <a:gd name="T25" fmla="*/ 344 h 614"/>
                <a:gd name="T26" fmla="*/ 352 w 430"/>
                <a:gd name="T27" fmla="*/ 444 h 614"/>
                <a:gd name="T28" fmla="*/ 376 w 430"/>
                <a:gd name="T29" fmla="*/ 516 h 614"/>
                <a:gd name="T30" fmla="*/ 342 w 430"/>
                <a:gd name="T31" fmla="*/ 590 h 614"/>
                <a:gd name="T32" fmla="*/ 322 w 430"/>
                <a:gd name="T33" fmla="*/ 614 h 614"/>
                <a:gd name="T34" fmla="*/ 298 w 430"/>
                <a:gd name="T35" fmla="*/ 572 h 614"/>
                <a:gd name="T36" fmla="*/ 270 w 430"/>
                <a:gd name="T37" fmla="*/ 548 h 614"/>
                <a:gd name="T38" fmla="*/ 266 w 430"/>
                <a:gd name="T39" fmla="*/ 588 h 614"/>
                <a:gd name="T40" fmla="*/ 196 w 430"/>
                <a:gd name="T41" fmla="*/ 576 h 614"/>
                <a:gd name="T42" fmla="*/ 172 w 430"/>
                <a:gd name="T43" fmla="*/ 524 h 614"/>
                <a:gd name="T44" fmla="*/ 106 w 430"/>
                <a:gd name="T45" fmla="*/ 488 h 614"/>
                <a:gd name="T46" fmla="*/ 76 w 430"/>
                <a:gd name="T47" fmla="*/ 456 h 614"/>
                <a:gd name="T48" fmla="*/ 66 w 430"/>
                <a:gd name="T49" fmla="*/ 416 h 614"/>
                <a:gd name="T50" fmla="*/ 60 w 430"/>
                <a:gd name="T51" fmla="*/ 386 h 614"/>
                <a:gd name="T52" fmla="*/ 34 w 430"/>
                <a:gd name="T53" fmla="*/ 344 h 614"/>
                <a:gd name="T54" fmla="*/ 22 w 430"/>
                <a:gd name="T55" fmla="*/ 320 h 614"/>
                <a:gd name="T56" fmla="*/ 0 w 430"/>
                <a:gd name="T57" fmla="*/ 284 h 614"/>
                <a:gd name="T58" fmla="*/ 8 w 430"/>
                <a:gd name="T59" fmla="*/ 238 h 614"/>
                <a:gd name="T60" fmla="*/ 48 w 430"/>
                <a:gd name="T61" fmla="*/ 222 h 614"/>
                <a:gd name="T62" fmla="*/ 96 w 430"/>
                <a:gd name="T63" fmla="*/ 188 h 614"/>
                <a:gd name="T64" fmla="*/ 98 w 430"/>
                <a:gd name="T65" fmla="*/ 128 h 614"/>
                <a:gd name="T66" fmla="*/ 28 w 430"/>
                <a:gd name="T67" fmla="*/ 90 h 614"/>
                <a:gd name="T68" fmla="*/ 14 w 430"/>
                <a:gd name="T69" fmla="*/ 8 h 6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</a:cxnLst>
              <a:rect l="0" t="0" r="r" b="b"/>
              <a:pathLst>
                <a:path w="430" h="614">
                  <a:moveTo>
                    <a:pt x="28" y="0"/>
                  </a:moveTo>
                  <a:lnTo>
                    <a:pt x="54" y="14"/>
                  </a:lnTo>
                  <a:lnTo>
                    <a:pt x="82" y="18"/>
                  </a:lnTo>
                  <a:lnTo>
                    <a:pt x="94" y="40"/>
                  </a:lnTo>
                  <a:lnTo>
                    <a:pt x="112" y="48"/>
                  </a:lnTo>
                  <a:lnTo>
                    <a:pt x="160" y="52"/>
                  </a:lnTo>
                  <a:lnTo>
                    <a:pt x="184" y="70"/>
                  </a:lnTo>
                  <a:lnTo>
                    <a:pt x="194" y="100"/>
                  </a:lnTo>
                  <a:lnTo>
                    <a:pt x="210" y="116"/>
                  </a:lnTo>
                  <a:lnTo>
                    <a:pt x="232" y="112"/>
                  </a:lnTo>
                  <a:lnTo>
                    <a:pt x="264" y="88"/>
                  </a:lnTo>
                  <a:lnTo>
                    <a:pt x="278" y="96"/>
                  </a:lnTo>
                  <a:lnTo>
                    <a:pt x="310" y="128"/>
                  </a:lnTo>
                  <a:lnTo>
                    <a:pt x="358" y="124"/>
                  </a:lnTo>
                  <a:lnTo>
                    <a:pt x="400" y="132"/>
                  </a:lnTo>
                  <a:lnTo>
                    <a:pt x="430" y="158"/>
                  </a:lnTo>
                  <a:lnTo>
                    <a:pt x="426" y="192"/>
                  </a:lnTo>
                  <a:lnTo>
                    <a:pt x="428" y="240"/>
                  </a:lnTo>
                  <a:lnTo>
                    <a:pt x="402" y="280"/>
                  </a:lnTo>
                  <a:lnTo>
                    <a:pt x="376" y="252"/>
                  </a:lnTo>
                  <a:lnTo>
                    <a:pt x="356" y="244"/>
                  </a:lnTo>
                  <a:lnTo>
                    <a:pt x="334" y="248"/>
                  </a:lnTo>
                  <a:lnTo>
                    <a:pt x="322" y="264"/>
                  </a:lnTo>
                  <a:lnTo>
                    <a:pt x="310" y="288"/>
                  </a:lnTo>
                  <a:lnTo>
                    <a:pt x="320" y="308"/>
                  </a:lnTo>
                  <a:lnTo>
                    <a:pt x="316" y="344"/>
                  </a:lnTo>
                  <a:lnTo>
                    <a:pt x="326" y="382"/>
                  </a:lnTo>
                  <a:lnTo>
                    <a:pt x="352" y="444"/>
                  </a:lnTo>
                  <a:lnTo>
                    <a:pt x="376" y="486"/>
                  </a:lnTo>
                  <a:lnTo>
                    <a:pt x="376" y="516"/>
                  </a:lnTo>
                  <a:lnTo>
                    <a:pt x="354" y="540"/>
                  </a:lnTo>
                  <a:lnTo>
                    <a:pt x="342" y="590"/>
                  </a:lnTo>
                  <a:lnTo>
                    <a:pt x="330" y="588"/>
                  </a:lnTo>
                  <a:lnTo>
                    <a:pt x="322" y="614"/>
                  </a:lnTo>
                  <a:lnTo>
                    <a:pt x="308" y="608"/>
                  </a:lnTo>
                  <a:lnTo>
                    <a:pt x="298" y="572"/>
                  </a:lnTo>
                  <a:lnTo>
                    <a:pt x="282" y="544"/>
                  </a:lnTo>
                  <a:lnTo>
                    <a:pt x="270" y="548"/>
                  </a:lnTo>
                  <a:lnTo>
                    <a:pt x="274" y="572"/>
                  </a:lnTo>
                  <a:lnTo>
                    <a:pt x="266" y="588"/>
                  </a:lnTo>
                  <a:lnTo>
                    <a:pt x="230" y="586"/>
                  </a:lnTo>
                  <a:lnTo>
                    <a:pt x="196" y="576"/>
                  </a:lnTo>
                  <a:lnTo>
                    <a:pt x="178" y="584"/>
                  </a:lnTo>
                  <a:lnTo>
                    <a:pt x="172" y="524"/>
                  </a:lnTo>
                  <a:lnTo>
                    <a:pt x="150" y="504"/>
                  </a:lnTo>
                  <a:lnTo>
                    <a:pt x="106" y="488"/>
                  </a:lnTo>
                  <a:lnTo>
                    <a:pt x="84" y="496"/>
                  </a:lnTo>
                  <a:lnTo>
                    <a:pt x="76" y="456"/>
                  </a:lnTo>
                  <a:lnTo>
                    <a:pt x="70" y="448"/>
                  </a:lnTo>
                  <a:lnTo>
                    <a:pt x="66" y="416"/>
                  </a:lnTo>
                  <a:lnTo>
                    <a:pt x="70" y="400"/>
                  </a:lnTo>
                  <a:lnTo>
                    <a:pt x="60" y="386"/>
                  </a:lnTo>
                  <a:lnTo>
                    <a:pt x="42" y="376"/>
                  </a:lnTo>
                  <a:lnTo>
                    <a:pt x="34" y="344"/>
                  </a:lnTo>
                  <a:lnTo>
                    <a:pt x="38" y="328"/>
                  </a:lnTo>
                  <a:lnTo>
                    <a:pt x="22" y="320"/>
                  </a:lnTo>
                  <a:lnTo>
                    <a:pt x="8" y="296"/>
                  </a:lnTo>
                  <a:lnTo>
                    <a:pt x="0" y="284"/>
                  </a:lnTo>
                  <a:lnTo>
                    <a:pt x="10" y="266"/>
                  </a:lnTo>
                  <a:lnTo>
                    <a:pt x="8" y="238"/>
                  </a:lnTo>
                  <a:lnTo>
                    <a:pt x="20" y="216"/>
                  </a:lnTo>
                  <a:lnTo>
                    <a:pt x="48" y="222"/>
                  </a:lnTo>
                  <a:lnTo>
                    <a:pt x="84" y="218"/>
                  </a:lnTo>
                  <a:lnTo>
                    <a:pt x="96" y="188"/>
                  </a:lnTo>
                  <a:lnTo>
                    <a:pt x="118" y="168"/>
                  </a:lnTo>
                  <a:lnTo>
                    <a:pt x="98" y="128"/>
                  </a:lnTo>
                  <a:lnTo>
                    <a:pt x="44" y="112"/>
                  </a:lnTo>
                  <a:lnTo>
                    <a:pt x="28" y="90"/>
                  </a:lnTo>
                  <a:lnTo>
                    <a:pt x="18" y="56"/>
                  </a:lnTo>
                  <a:lnTo>
                    <a:pt x="14" y="8"/>
                  </a:lnTo>
                  <a:lnTo>
                    <a:pt x="28" y="0"/>
                  </a:lnTo>
                  <a:close/>
                </a:path>
              </a:pathLst>
            </a:custGeom>
            <a:solidFill>
              <a:schemeClr val="tx2">
                <a:lumMod val="60000"/>
                <a:lumOff val="40000"/>
              </a:schemeClr>
            </a:solidFill>
            <a:ln w="12700" cmpd="sng">
              <a:solidFill>
                <a:schemeClr val="bg2">
                  <a:lumMod val="50000"/>
                </a:schemeClr>
              </a:solidFill>
              <a:prstDash val="solid"/>
              <a:round/>
              <a:headEnd/>
              <a:tailEnd/>
            </a:ln>
          </xdr:spPr>
          <xdr:txBody>
            <a:bodyPr wrap="square" lIns="89611" tIns="44806" rIns="89611" bIns="44806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en-US" sz="900" b="0">
                <a:latin typeface="+mn-lt"/>
              </a:endParaRPr>
            </a:p>
          </xdr:txBody>
        </xdr:sp>
        <xdr:sp macro="" textlink="">
          <xdr:nvSpPr>
            <xdr:cNvPr id="12" name="LORE1"/>
            <xdr:cNvSpPr>
              <a:spLocks/>
            </xdr:cNvSpPr>
          </xdr:nvSpPr>
          <xdr:spPr bwMode="auto">
            <a:xfrm>
              <a:off x="15759259" y="1077799"/>
              <a:ext cx="3431296" cy="3326671"/>
            </a:xfrm>
            <a:custGeom>
              <a:avLst/>
              <a:gdLst>
                <a:gd name="T0" fmla="*/ 414 w 1460"/>
                <a:gd name="T1" fmla="*/ 278 h 1588"/>
                <a:gd name="T2" fmla="*/ 464 w 1460"/>
                <a:gd name="T3" fmla="*/ 128 h 1588"/>
                <a:gd name="T4" fmla="*/ 414 w 1460"/>
                <a:gd name="T5" fmla="*/ 26 h 1588"/>
                <a:gd name="T6" fmla="*/ 446 w 1460"/>
                <a:gd name="T7" fmla="*/ 22 h 1588"/>
                <a:gd name="T8" fmla="*/ 526 w 1460"/>
                <a:gd name="T9" fmla="*/ 18 h 1588"/>
                <a:gd name="T10" fmla="*/ 574 w 1460"/>
                <a:gd name="T11" fmla="*/ 62 h 1588"/>
                <a:gd name="T12" fmla="*/ 642 w 1460"/>
                <a:gd name="T13" fmla="*/ 114 h 1588"/>
                <a:gd name="T14" fmla="*/ 662 w 1460"/>
                <a:gd name="T15" fmla="*/ 184 h 1588"/>
                <a:gd name="T16" fmla="*/ 720 w 1460"/>
                <a:gd name="T17" fmla="*/ 210 h 1588"/>
                <a:gd name="T18" fmla="*/ 758 w 1460"/>
                <a:gd name="T19" fmla="*/ 226 h 1588"/>
                <a:gd name="T20" fmla="*/ 794 w 1460"/>
                <a:gd name="T21" fmla="*/ 318 h 1588"/>
                <a:gd name="T22" fmla="*/ 854 w 1460"/>
                <a:gd name="T23" fmla="*/ 330 h 1588"/>
                <a:gd name="T24" fmla="*/ 870 w 1460"/>
                <a:gd name="T25" fmla="*/ 426 h 1588"/>
                <a:gd name="T26" fmla="*/ 938 w 1460"/>
                <a:gd name="T27" fmla="*/ 446 h 1588"/>
                <a:gd name="T28" fmla="*/ 1010 w 1460"/>
                <a:gd name="T29" fmla="*/ 442 h 1588"/>
                <a:gd name="T30" fmla="*/ 1094 w 1460"/>
                <a:gd name="T31" fmla="*/ 434 h 1588"/>
                <a:gd name="T32" fmla="*/ 1150 w 1460"/>
                <a:gd name="T33" fmla="*/ 402 h 1588"/>
                <a:gd name="T34" fmla="*/ 1184 w 1460"/>
                <a:gd name="T35" fmla="*/ 416 h 1588"/>
                <a:gd name="T36" fmla="*/ 1264 w 1460"/>
                <a:gd name="T37" fmla="*/ 418 h 1588"/>
                <a:gd name="T38" fmla="*/ 1300 w 1460"/>
                <a:gd name="T39" fmla="*/ 420 h 1588"/>
                <a:gd name="T40" fmla="*/ 1374 w 1460"/>
                <a:gd name="T41" fmla="*/ 460 h 1588"/>
                <a:gd name="T42" fmla="*/ 1410 w 1460"/>
                <a:gd name="T43" fmla="*/ 478 h 1588"/>
                <a:gd name="T44" fmla="*/ 1442 w 1460"/>
                <a:gd name="T45" fmla="*/ 496 h 1588"/>
                <a:gd name="T46" fmla="*/ 1414 w 1460"/>
                <a:gd name="T47" fmla="*/ 718 h 1588"/>
                <a:gd name="T48" fmla="*/ 1442 w 1460"/>
                <a:gd name="T49" fmla="*/ 796 h 1588"/>
                <a:gd name="T50" fmla="*/ 1390 w 1460"/>
                <a:gd name="T51" fmla="*/ 758 h 1588"/>
                <a:gd name="T52" fmla="*/ 1340 w 1460"/>
                <a:gd name="T53" fmla="*/ 768 h 1588"/>
                <a:gd name="T54" fmla="*/ 1268 w 1460"/>
                <a:gd name="T55" fmla="*/ 802 h 1588"/>
                <a:gd name="T56" fmla="*/ 1178 w 1460"/>
                <a:gd name="T57" fmla="*/ 812 h 1588"/>
                <a:gd name="T58" fmla="*/ 1020 w 1460"/>
                <a:gd name="T59" fmla="*/ 872 h 1588"/>
                <a:gd name="T60" fmla="*/ 962 w 1460"/>
                <a:gd name="T61" fmla="*/ 930 h 1588"/>
                <a:gd name="T62" fmla="*/ 896 w 1460"/>
                <a:gd name="T63" fmla="*/ 1004 h 1588"/>
                <a:gd name="T64" fmla="*/ 850 w 1460"/>
                <a:gd name="T65" fmla="*/ 1132 h 1588"/>
                <a:gd name="T66" fmla="*/ 768 w 1460"/>
                <a:gd name="T67" fmla="*/ 1248 h 1588"/>
                <a:gd name="T68" fmla="*/ 740 w 1460"/>
                <a:gd name="T69" fmla="*/ 1346 h 1588"/>
                <a:gd name="T70" fmla="*/ 718 w 1460"/>
                <a:gd name="T71" fmla="*/ 1382 h 1588"/>
                <a:gd name="T72" fmla="*/ 610 w 1460"/>
                <a:gd name="T73" fmla="*/ 1342 h 1588"/>
                <a:gd name="T74" fmla="*/ 592 w 1460"/>
                <a:gd name="T75" fmla="*/ 1442 h 1588"/>
                <a:gd name="T76" fmla="*/ 460 w 1460"/>
                <a:gd name="T77" fmla="*/ 1492 h 1588"/>
                <a:gd name="T78" fmla="*/ 448 w 1460"/>
                <a:gd name="T79" fmla="*/ 1552 h 1588"/>
                <a:gd name="T80" fmla="*/ 384 w 1460"/>
                <a:gd name="T81" fmla="*/ 1562 h 1588"/>
                <a:gd name="T82" fmla="*/ 380 w 1460"/>
                <a:gd name="T83" fmla="*/ 1514 h 1588"/>
                <a:gd name="T84" fmla="*/ 320 w 1460"/>
                <a:gd name="T85" fmla="*/ 1342 h 1588"/>
                <a:gd name="T86" fmla="*/ 338 w 1460"/>
                <a:gd name="T87" fmla="*/ 1246 h 1588"/>
                <a:gd name="T88" fmla="*/ 432 w 1460"/>
                <a:gd name="T89" fmla="*/ 1238 h 1588"/>
                <a:gd name="T90" fmla="*/ 362 w 1460"/>
                <a:gd name="T91" fmla="*/ 1122 h 1588"/>
                <a:gd name="T92" fmla="*/ 236 w 1460"/>
                <a:gd name="T93" fmla="*/ 1110 h 1588"/>
                <a:gd name="T94" fmla="*/ 164 w 1460"/>
                <a:gd name="T95" fmla="*/ 1050 h 1588"/>
                <a:gd name="T96" fmla="*/ 58 w 1460"/>
                <a:gd name="T97" fmla="*/ 1012 h 1588"/>
                <a:gd name="T98" fmla="*/ 14 w 1460"/>
                <a:gd name="T99" fmla="*/ 918 h 1588"/>
                <a:gd name="T100" fmla="*/ 38 w 1460"/>
                <a:gd name="T101" fmla="*/ 780 h 1588"/>
                <a:gd name="T102" fmla="*/ 6 w 1460"/>
                <a:gd name="T103" fmla="*/ 604 h 15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</a:cxnLst>
              <a:rect l="0" t="0" r="r" b="b"/>
              <a:pathLst>
                <a:path w="1460" h="1588">
                  <a:moveTo>
                    <a:pt x="0" y="542"/>
                  </a:moveTo>
                  <a:lnTo>
                    <a:pt x="210" y="470"/>
                  </a:lnTo>
                  <a:lnTo>
                    <a:pt x="310" y="394"/>
                  </a:lnTo>
                  <a:lnTo>
                    <a:pt x="414" y="278"/>
                  </a:lnTo>
                  <a:lnTo>
                    <a:pt x="440" y="164"/>
                  </a:lnTo>
                  <a:lnTo>
                    <a:pt x="458" y="176"/>
                  </a:lnTo>
                  <a:lnTo>
                    <a:pt x="482" y="176"/>
                  </a:lnTo>
                  <a:lnTo>
                    <a:pt x="464" y="128"/>
                  </a:lnTo>
                  <a:lnTo>
                    <a:pt x="474" y="94"/>
                  </a:lnTo>
                  <a:lnTo>
                    <a:pt x="442" y="72"/>
                  </a:lnTo>
                  <a:lnTo>
                    <a:pt x="434" y="38"/>
                  </a:lnTo>
                  <a:lnTo>
                    <a:pt x="414" y="26"/>
                  </a:lnTo>
                  <a:lnTo>
                    <a:pt x="402" y="26"/>
                  </a:lnTo>
                  <a:lnTo>
                    <a:pt x="402" y="12"/>
                  </a:lnTo>
                  <a:lnTo>
                    <a:pt x="428" y="18"/>
                  </a:lnTo>
                  <a:lnTo>
                    <a:pt x="446" y="22"/>
                  </a:lnTo>
                  <a:lnTo>
                    <a:pt x="472" y="14"/>
                  </a:lnTo>
                  <a:lnTo>
                    <a:pt x="482" y="0"/>
                  </a:lnTo>
                  <a:lnTo>
                    <a:pt x="502" y="0"/>
                  </a:lnTo>
                  <a:lnTo>
                    <a:pt x="526" y="18"/>
                  </a:lnTo>
                  <a:lnTo>
                    <a:pt x="528" y="32"/>
                  </a:lnTo>
                  <a:lnTo>
                    <a:pt x="546" y="38"/>
                  </a:lnTo>
                  <a:lnTo>
                    <a:pt x="562" y="34"/>
                  </a:lnTo>
                  <a:lnTo>
                    <a:pt x="574" y="62"/>
                  </a:lnTo>
                  <a:lnTo>
                    <a:pt x="602" y="72"/>
                  </a:lnTo>
                  <a:lnTo>
                    <a:pt x="608" y="86"/>
                  </a:lnTo>
                  <a:lnTo>
                    <a:pt x="630" y="94"/>
                  </a:lnTo>
                  <a:lnTo>
                    <a:pt x="642" y="114"/>
                  </a:lnTo>
                  <a:lnTo>
                    <a:pt x="642" y="132"/>
                  </a:lnTo>
                  <a:lnTo>
                    <a:pt x="662" y="154"/>
                  </a:lnTo>
                  <a:lnTo>
                    <a:pt x="652" y="166"/>
                  </a:lnTo>
                  <a:lnTo>
                    <a:pt x="662" y="184"/>
                  </a:lnTo>
                  <a:lnTo>
                    <a:pt x="688" y="190"/>
                  </a:lnTo>
                  <a:lnTo>
                    <a:pt x="704" y="186"/>
                  </a:lnTo>
                  <a:lnTo>
                    <a:pt x="710" y="204"/>
                  </a:lnTo>
                  <a:lnTo>
                    <a:pt x="720" y="210"/>
                  </a:lnTo>
                  <a:lnTo>
                    <a:pt x="734" y="208"/>
                  </a:lnTo>
                  <a:lnTo>
                    <a:pt x="734" y="226"/>
                  </a:lnTo>
                  <a:lnTo>
                    <a:pt x="750" y="234"/>
                  </a:lnTo>
                  <a:lnTo>
                    <a:pt x="758" y="226"/>
                  </a:lnTo>
                  <a:lnTo>
                    <a:pt x="778" y="238"/>
                  </a:lnTo>
                  <a:lnTo>
                    <a:pt x="794" y="270"/>
                  </a:lnTo>
                  <a:lnTo>
                    <a:pt x="810" y="290"/>
                  </a:lnTo>
                  <a:lnTo>
                    <a:pt x="794" y="318"/>
                  </a:lnTo>
                  <a:lnTo>
                    <a:pt x="814" y="322"/>
                  </a:lnTo>
                  <a:lnTo>
                    <a:pt x="816" y="334"/>
                  </a:lnTo>
                  <a:lnTo>
                    <a:pt x="834" y="338"/>
                  </a:lnTo>
                  <a:lnTo>
                    <a:pt x="854" y="330"/>
                  </a:lnTo>
                  <a:lnTo>
                    <a:pt x="876" y="352"/>
                  </a:lnTo>
                  <a:lnTo>
                    <a:pt x="880" y="394"/>
                  </a:lnTo>
                  <a:lnTo>
                    <a:pt x="866" y="410"/>
                  </a:lnTo>
                  <a:lnTo>
                    <a:pt x="870" y="426"/>
                  </a:lnTo>
                  <a:lnTo>
                    <a:pt x="888" y="438"/>
                  </a:lnTo>
                  <a:lnTo>
                    <a:pt x="900" y="436"/>
                  </a:lnTo>
                  <a:lnTo>
                    <a:pt x="910" y="454"/>
                  </a:lnTo>
                  <a:lnTo>
                    <a:pt x="938" y="446"/>
                  </a:lnTo>
                  <a:lnTo>
                    <a:pt x="960" y="452"/>
                  </a:lnTo>
                  <a:lnTo>
                    <a:pt x="970" y="438"/>
                  </a:lnTo>
                  <a:lnTo>
                    <a:pt x="986" y="448"/>
                  </a:lnTo>
                  <a:lnTo>
                    <a:pt x="1010" y="442"/>
                  </a:lnTo>
                  <a:lnTo>
                    <a:pt x="1016" y="454"/>
                  </a:lnTo>
                  <a:lnTo>
                    <a:pt x="1058" y="448"/>
                  </a:lnTo>
                  <a:lnTo>
                    <a:pt x="1068" y="430"/>
                  </a:lnTo>
                  <a:lnTo>
                    <a:pt x="1094" y="434"/>
                  </a:lnTo>
                  <a:lnTo>
                    <a:pt x="1114" y="404"/>
                  </a:lnTo>
                  <a:lnTo>
                    <a:pt x="1134" y="394"/>
                  </a:lnTo>
                  <a:lnTo>
                    <a:pt x="1138" y="406"/>
                  </a:lnTo>
                  <a:lnTo>
                    <a:pt x="1150" y="402"/>
                  </a:lnTo>
                  <a:lnTo>
                    <a:pt x="1154" y="410"/>
                  </a:lnTo>
                  <a:lnTo>
                    <a:pt x="1170" y="408"/>
                  </a:lnTo>
                  <a:lnTo>
                    <a:pt x="1170" y="426"/>
                  </a:lnTo>
                  <a:lnTo>
                    <a:pt x="1184" y="416"/>
                  </a:lnTo>
                  <a:lnTo>
                    <a:pt x="1198" y="432"/>
                  </a:lnTo>
                  <a:lnTo>
                    <a:pt x="1238" y="432"/>
                  </a:lnTo>
                  <a:lnTo>
                    <a:pt x="1246" y="420"/>
                  </a:lnTo>
                  <a:lnTo>
                    <a:pt x="1264" y="418"/>
                  </a:lnTo>
                  <a:lnTo>
                    <a:pt x="1266" y="406"/>
                  </a:lnTo>
                  <a:lnTo>
                    <a:pt x="1282" y="412"/>
                  </a:lnTo>
                  <a:lnTo>
                    <a:pt x="1292" y="408"/>
                  </a:lnTo>
                  <a:lnTo>
                    <a:pt x="1300" y="420"/>
                  </a:lnTo>
                  <a:lnTo>
                    <a:pt x="1316" y="424"/>
                  </a:lnTo>
                  <a:lnTo>
                    <a:pt x="1338" y="454"/>
                  </a:lnTo>
                  <a:lnTo>
                    <a:pt x="1350" y="446"/>
                  </a:lnTo>
                  <a:lnTo>
                    <a:pt x="1374" y="460"/>
                  </a:lnTo>
                  <a:lnTo>
                    <a:pt x="1394" y="454"/>
                  </a:lnTo>
                  <a:lnTo>
                    <a:pt x="1388" y="466"/>
                  </a:lnTo>
                  <a:lnTo>
                    <a:pt x="1410" y="468"/>
                  </a:lnTo>
                  <a:lnTo>
                    <a:pt x="1410" y="478"/>
                  </a:lnTo>
                  <a:lnTo>
                    <a:pt x="1422" y="482"/>
                  </a:lnTo>
                  <a:lnTo>
                    <a:pt x="1424" y="490"/>
                  </a:lnTo>
                  <a:lnTo>
                    <a:pt x="1434" y="486"/>
                  </a:lnTo>
                  <a:lnTo>
                    <a:pt x="1442" y="496"/>
                  </a:lnTo>
                  <a:lnTo>
                    <a:pt x="1316" y="692"/>
                  </a:lnTo>
                  <a:lnTo>
                    <a:pt x="1350" y="710"/>
                  </a:lnTo>
                  <a:lnTo>
                    <a:pt x="1382" y="694"/>
                  </a:lnTo>
                  <a:lnTo>
                    <a:pt x="1414" y="718"/>
                  </a:lnTo>
                  <a:lnTo>
                    <a:pt x="1418" y="742"/>
                  </a:lnTo>
                  <a:lnTo>
                    <a:pt x="1460" y="774"/>
                  </a:lnTo>
                  <a:lnTo>
                    <a:pt x="1454" y="788"/>
                  </a:lnTo>
                  <a:lnTo>
                    <a:pt x="1442" y="796"/>
                  </a:lnTo>
                  <a:lnTo>
                    <a:pt x="1432" y="784"/>
                  </a:lnTo>
                  <a:lnTo>
                    <a:pt x="1412" y="794"/>
                  </a:lnTo>
                  <a:lnTo>
                    <a:pt x="1392" y="780"/>
                  </a:lnTo>
                  <a:lnTo>
                    <a:pt x="1390" y="758"/>
                  </a:lnTo>
                  <a:lnTo>
                    <a:pt x="1370" y="758"/>
                  </a:lnTo>
                  <a:lnTo>
                    <a:pt x="1358" y="770"/>
                  </a:lnTo>
                  <a:lnTo>
                    <a:pt x="1350" y="758"/>
                  </a:lnTo>
                  <a:lnTo>
                    <a:pt x="1340" y="768"/>
                  </a:lnTo>
                  <a:lnTo>
                    <a:pt x="1332" y="754"/>
                  </a:lnTo>
                  <a:lnTo>
                    <a:pt x="1322" y="766"/>
                  </a:lnTo>
                  <a:lnTo>
                    <a:pt x="1298" y="760"/>
                  </a:lnTo>
                  <a:lnTo>
                    <a:pt x="1268" y="802"/>
                  </a:lnTo>
                  <a:lnTo>
                    <a:pt x="1254" y="798"/>
                  </a:lnTo>
                  <a:lnTo>
                    <a:pt x="1210" y="802"/>
                  </a:lnTo>
                  <a:lnTo>
                    <a:pt x="1206" y="814"/>
                  </a:lnTo>
                  <a:lnTo>
                    <a:pt x="1178" y="812"/>
                  </a:lnTo>
                  <a:lnTo>
                    <a:pt x="1160" y="822"/>
                  </a:lnTo>
                  <a:lnTo>
                    <a:pt x="1098" y="828"/>
                  </a:lnTo>
                  <a:lnTo>
                    <a:pt x="1032" y="874"/>
                  </a:lnTo>
                  <a:lnTo>
                    <a:pt x="1020" y="872"/>
                  </a:lnTo>
                  <a:lnTo>
                    <a:pt x="1004" y="880"/>
                  </a:lnTo>
                  <a:lnTo>
                    <a:pt x="1002" y="898"/>
                  </a:lnTo>
                  <a:lnTo>
                    <a:pt x="964" y="918"/>
                  </a:lnTo>
                  <a:lnTo>
                    <a:pt x="962" y="930"/>
                  </a:lnTo>
                  <a:lnTo>
                    <a:pt x="934" y="928"/>
                  </a:lnTo>
                  <a:lnTo>
                    <a:pt x="908" y="942"/>
                  </a:lnTo>
                  <a:lnTo>
                    <a:pt x="912" y="968"/>
                  </a:lnTo>
                  <a:lnTo>
                    <a:pt x="896" y="1004"/>
                  </a:lnTo>
                  <a:lnTo>
                    <a:pt x="900" y="1034"/>
                  </a:lnTo>
                  <a:lnTo>
                    <a:pt x="870" y="1076"/>
                  </a:lnTo>
                  <a:lnTo>
                    <a:pt x="848" y="1114"/>
                  </a:lnTo>
                  <a:lnTo>
                    <a:pt x="850" y="1132"/>
                  </a:lnTo>
                  <a:lnTo>
                    <a:pt x="870" y="1174"/>
                  </a:lnTo>
                  <a:lnTo>
                    <a:pt x="854" y="1206"/>
                  </a:lnTo>
                  <a:lnTo>
                    <a:pt x="828" y="1206"/>
                  </a:lnTo>
                  <a:lnTo>
                    <a:pt x="768" y="1248"/>
                  </a:lnTo>
                  <a:lnTo>
                    <a:pt x="754" y="1266"/>
                  </a:lnTo>
                  <a:lnTo>
                    <a:pt x="744" y="1300"/>
                  </a:lnTo>
                  <a:lnTo>
                    <a:pt x="764" y="1346"/>
                  </a:lnTo>
                  <a:lnTo>
                    <a:pt x="740" y="1346"/>
                  </a:lnTo>
                  <a:lnTo>
                    <a:pt x="730" y="1356"/>
                  </a:lnTo>
                  <a:lnTo>
                    <a:pt x="714" y="1354"/>
                  </a:lnTo>
                  <a:lnTo>
                    <a:pt x="720" y="1366"/>
                  </a:lnTo>
                  <a:lnTo>
                    <a:pt x="718" y="1382"/>
                  </a:lnTo>
                  <a:lnTo>
                    <a:pt x="702" y="1382"/>
                  </a:lnTo>
                  <a:lnTo>
                    <a:pt x="662" y="1362"/>
                  </a:lnTo>
                  <a:lnTo>
                    <a:pt x="636" y="1362"/>
                  </a:lnTo>
                  <a:lnTo>
                    <a:pt x="610" y="1342"/>
                  </a:lnTo>
                  <a:lnTo>
                    <a:pt x="596" y="1350"/>
                  </a:lnTo>
                  <a:lnTo>
                    <a:pt x="606" y="1394"/>
                  </a:lnTo>
                  <a:lnTo>
                    <a:pt x="602" y="1430"/>
                  </a:lnTo>
                  <a:lnTo>
                    <a:pt x="592" y="1442"/>
                  </a:lnTo>
                  <a:lnTo>
                    <a:pt x="582" y="1466"/>
                  </a:lnTo>
                  <a:lnTo>
                    <a:pt x="518" y="1478"/>
                  </a:lnTo>
                  <a:lnTo>
                    <a:pt x="494" y="1498"/>
                  </a:lnTo>
                  <a:lnTo>
                    <a:pt x="460" y="1492"/>
                  </a:lnTo>
                  <a:lnTo>
                    <a:pt x="454" y="1510"/>
                  </a:lnTo>
                  <a:lnTo>
                    <a:pt x="438" y="1512"/>
                  </a:lnTo>
                  <a:lnTo>
                    <a:pt x="428" y="1522"/>
                  </a:lnTo>
                  <a:lnTo>
                    <a:pt x="448" y="1552"/>
                  </a:lnTo>
                  <a:lnTo>
                    <a:pt x="438" y="1562"/>
                  </a:lnTo>
                  <a:lnTo>
                    <a:pt x="410" y="1540"/>
                  </a:lnTo>
                  <a:lnTo>
                    <a:pt x="402" y="1554"/>
                  </a:lnTo>
                  <a:lnTo>
                    <a:pt x="384" y="1562"/>
                  </a:lnTo>
                  <a:lnTo>
                    <a:pt x="366" y="1582"/>
                  </a:lnTo>
                  <a:lnTo>
                    <a:pt x="346" y="1588"/>
                  </a:lnTo>
                  <a:lnTo>
                    <a:pt x="358" y="1538"/>
                  </a:lnTo>
                  <a:lnTo>
                    <a:pt x="380" y="1514"/>
                  </a:lnTo>
                  <a:lnTo>
                    <a:pt x="380" y="1484"/>
                  </a:lnTo>
                  <a:lnTo>
                    <a:pt x="356" y="1442"/>
                  </a:lnTo>
                  <a:lnTo>
                    <a:pt x="328" y="1380"/>
                  </a:lnTo>
                  <a:lnTo>
                    <a:pt x="320" y="1342"/>
                  </a:lnTo>
                  <a:lnTo>
                    <a:pt x="324" y="1306"/>
                  </a:lnTo>
                  <a:lnTo>
                    <a:pt x="314" y="1286"/>
                  </a:lnTo>
                  <a:lnTo>
                    <a:pt x="326" y="1262"/>
                  </a:lnTo>
                  <a:lnTo>
                    <a:pt x="338" y="1246"/>
                  </a:lnTo>
                  <a:lnTo>
                    <a:pt x="360" y="1242"/>
                  </a:lnTo>
                  <a:lnTo>
                    <a:pt x="380" y="1250"/>
                  </a:lnTo>
                  <a:lnTo>
                    <a:pt x="406" y="1278"/>
                  </a:lnTo>
                  <a:lnTo>
                    <a:pt x="432" y="1238"/>
                  </a:lnTo>
                  <a:lnTo>
                    <a:pt x="430" y="1190"/>
                  </a:lnTo>
                  <a:lnTo>
                    <a:pt x="434" y="1156"/>
                  </a:lnTo>
                  <a:lnTo>
                    <a:pt x="404" y="1130"/>
                  </a:lnTo>
                  <a:lnTo>
                    <a:pt x="362" y="1122"/>
                  </a:lnTo>
                  <a:lnTo>
                    <a:pt x="314" y="1126"/>
                  </a:lnTo>
                  <a:lnTo>
                    <a:pt x="282" y="1094"/>
                  </a:lnTo>
                  <a:lnTo>
                    <a:pt x="268" y="1086"/>
                  </a:lnTo>
                  <a:lnTo>
                    <a:pt x="236" y="1110"/>
                  </a:lnTo>
                  <a:lnTo>
                    <a:pt x="214" y="1114"/>
                  </a:lnTo>
                  <a:lnTo>
                    <a:pt x="198" y="1098"/>
                  </a:lnTo>
                  <a:lnTo>
                    <a:pt x="188" y="1068"/>
                  </a:lnTo>
                  <a:lnTo>
                    <a:pt x="164" y="1050"/>
                  </a:lnTo>
                  <a:lnTo>
                    <a:pt x="116" y="1046"/>
                  </a:lnTo>
                  <a:lnTo>
                    <a:pt x="98" y="1038"/>
                  </a:lnTo>
                  <a:lnTo>
                    <a:pt x="86" y="1016"/>
                  </a:lnTo>
                  <a:lnTo>
                    <a:pt x="58" y="1012"/>
                  </a:lnTo>
                  <a:lnTo>
                    <a:pt x="32" y="998"/>
                  </a:lnTo>
                  <a:lnTo>
                    <a:pt x="30" y="984"/>
                  </a:lnTo>
                  <a:lnTo>
                    <a:pt x="12" y="952"/>
                  </a:lnTo>
                  <a:lnTo>
                    <a:pt x="14" y="918"/>
                  </a:lnTo>
                  <a:lnTo>
                    <a:pt x="6" y="872"/>
                  </a:lnTo>
                  <a:lnTo>
                    <a:pt x="34" y="844"/>
                  </a:lnTo>
                  <a:lnTo>
                    <a:pt x="44" y="816"/>
                  </a:lnTo>
                  <a:lnTo>
                    <a:pt x="38" y="780"/>
                  </a:lnTo>
                  <a:lnTo>
                    <a:pt x="50" y="728"/>
                  </a:lnTo>
                  <a:lnTo>
                    <a:pt x="30" y="682"/>
                  </a:lnTo>
                  <a:lnTo>
                    <a:pt x="26" y="650"/>
                  </a:lnTo>
                  <a:lnTo>
                    <a:pt x="6" y="604"/>
                  </a:lnTo>
                  <a:lnTo>
                    <a:pt x="0" y="542"/>
                  </a:lnTo>
                  <a:close/>
                </a:path>
              </a:pathLst>
            </a:custGeom>
            <a:solidFill>
              <a:srgbClr val="92D050"/>
            </a:solidFill>
            <a:ln w="12700" cmpd="sng">
              <a:solidFill>
                <a:schemeClr val="bg2">
                  <a:lumMod val="50000"/>
                </a:schemeClr>
              </a:solidFill>
              <a:prstDash val="solid"/>
              <a:round/>
              <a:headEnd/>
              <a:tailEnd/>
            </a:ln>
          </xdr:spPr>
          <xdr:txBody>
            <a:bodyPr wrap="square" lIns="89611" tIns="44806" rIns="89611" bIns="44806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en-US" sz="900" b="0">
                <a:latin typeface="+mn-lt"/>
              </a:endParaRPr>
            </a:p>
          </xdr:txBody>
        </xdr:sp>
        <xdr:sp macro="" textlink="">
          <xdr:nvSpPr>
            <xdr:cNvPr id="13" name="HUAN1"/>
            <xdr:cNvSpPr>
              <a:spLocks/>
            </xdr:cNvSpPr>
          </xdr:nvSpPr>
          <xdr:spPr bwMode="auto">
            <a:xfrm>
              <a:off x="15989579" y="4308106"/>
              <a:ext cx="1212704" cy="814910"/>
            </a:xfrm>
            <a:custGeom>
              <a:avLst/>
              <a:gdLst>
                <a:gd name="T0" fmla="*/ 250 w 516"/>
                <a:gd name="T1" fmla="*/ 62 h 389"/>
                <a:gd name="T2" fmla="*/ 260 w 516"/>
                <a:gd name="T3" fmla="*/ 116 h 389"/>
                <a:gd name="T4" fmla="*/ 280 w 516"/>
                <a:gd name="T5" fmla="*/ 157 h 389"/>
                <a:gd name="T6" fmla="*/ 304 w 516"/>
                <a:gd name="T7" fmla="*/ 199 h 389"/>
                <a:gd name="T8" fmla="*/ 372 w 516"/>
                <a:gd name="T9" fmla="*/ 163 h 389"/>
                <a:gd name="T10" fmla="*/ 452 w 516"/>
                <a:gd name="T11" fmla="*/ 64 h 389"/>
                <a:gd name="T12" fmla="*/ 496 w 516"/>
                <a:gd name="T13" fmla="*/ 42 h 389"/>
                <a:gd name="T14" fmla="*/ 516 w 516"/>
                <a:gd name="T15" fmla="*/ 68 h 389"/>
                <a:gd name="T16" fmla="*/ 492 w 516"/>
                <a:gd name="T17" fmla="*/ 116 h 389"/>
                <a:gd name="T18" fmla="*/ 490 w 516"/>
                <a:gd name="T19" fmla="*/ 153 h 389"/>
                <a:gd name="T20" fmla="*/ 512 w 516"/>
                <a:gd name="T21" fmla="*/ 235 h 389"/>
                <a:gd name="T22" fmla="*/ 430 w 516"/>
                <a:gd name="T23" fmla="*/ 267 h 389"/>
                <a:gd name="T24" fmla="*/ 364 w 516"/>
                <a:gd name="T25" fmla="*/ 281 h 389"/>
                <a:gd name="T26" fmla="*/ 274 w 516"/>
                <a:gd name="T27" fmla="*/ 299 h 389"/>
                <a:gd name="T28" fmla="*/ 288 w 516"/>
                <a:gd name="T29" fmla="*/ 369 h 389"/>
                <a:gd name="T30" fmla="*/ 236 w 516"/>
                <a:gd name="T31" fmla="*/ 369 h 389"/>
                <a:gd name="T32" fmla="*/ 184 w 516"/>
                <a:gd name="T33" fmla="*/ 351 h 389"/>
                <a:gd name="T34" fmla="*/ 112 w 516"/>
                <a:gd name="T35" fmla="*/ 389 h 389"/>
                <a:gd name="T36" fmla="*/ 94 w 516"/>
                <a:gd name="T37" fmla="*/ 369 h 389"/>
                <a:gd name="T38" fmla="*/ 76 w 516"/>
                <a:gd name="T39" fmla="*/ 359 h 389"/>
                <a:gd name="T40" fmla="*/ 80 w 516"/>
                <a:gd name="T41" fmla="*/ 323 h 389"/>
                <a:gd name="T42" fmla="*/ 68 w 516"/>
                <a:gd name="T43" fmla="*/ 293 h 389"/>
                <a:gd name="T44" fmla="*/ 48 w 516"/>
                <a:gd name="T45" fmla="*/ 257 h 389"/>
                <a:gd name="T46" fmla="*/ 68 w 516"/>
                <a:gd name="T47" fmla="*/ 217 h 389"/>
                <a:gd name="T48" fmla="*/ 88 w 516"/>
                <a:gd name="T49" fmla="*/ 177 h 389"/>
                <a:gd name="T50" fmla="*/ 80 w 516"/>
                <a:gd name="T51" fmla="*/ 135 h 389"/>
                <a:gd name="T52" fmla="*/ 18 w 516"/>
                <a:gd name="T53" fmla="*/ 76 h 389"/>
                <a:gd name="T54" fmla="*/ 32 w 516"/>
                <a:gd name="T55" fmla="*/ 32 h 389"/>
                <a:gd name="T56" fmla="*/ 56 w 516"/>
                <a:gd name="T57" fmla="*/ 26 h 389"/>
                <a:gd name="T58" fmla="*/ 84 w 516"/>
                <a:gd name="T59" fmla="*/ 40 h 389"/>
                <a:gd name="T60" fmla="*/ 136 w 516"/>
                <a:gd name="T61" fmla="*/ 42 h 389"/>
                <a:gd name="T62" fmla="*/ 180 w 516"/>
                <a:gd name="T63" fmla="*/ 28 h 389"/>
                <a:gd name="T64" fmla="*/ 188 w 516"/>
                <a:gd name="T65" fmla="*/ 0 h 389"/>
                <a:gd name="T66" fmla="*/ 214 w 516"/>
                <a:gd name="T67" fmla="*/ 64 h 389"/>
                <a:gd name="T68" fmla="*/ 236 w 516"/>
                <a:gd name="T69" fmla="*/ 44 h 38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</a:cxnLst>
              <a:rect l="0" t="0" r="r" b="b"/>
              <a:pathLst>
                <a:path w="516" h="389">
                  <a:moveTo>
                    <a:pt x="248" y="46"/>
                  </a:moveTo>
                  <a:lnTo>
                    <a:pt x="250" y="62"/>
                  </a:lnTo>
                  <a:lnTo>
                    <a:pt x="258" y="76"/>
                  </a:lnTo>
                  <a:lnTo>
                    <a:pt x="260" y="116"/>
                  </a:lnTo>
                  <a:lnTo>
                    <a:pt x="280" y="128"/>
                  </a:lnTo>
                  <a:lnTo>
                    <a:pt x="280" y="157"/>
                  </a:lnTo>
                  <a:lnTo>
                    <a:pt x="300" y="175"/>
                  </a:lnTo>
                  <a:lnTo>
                    <a:pt x="304" y="199"/>
                  </a:lnTo>
                  <a:lnTo>
                    <a:pt x="346" y="169"/>
                  </a:lnTo>
                  <a:lnTo>
                    <a:pt x="372" y="163"/>
                  </a:lnTo>
                  <a:lnTo>
                    <a:pt x="414" y="86"/>
                  </a:lnTo>
                  <a:lnTo>
                    <a:pt x="452" y="64"/>
                  </a:lnTo>
                  <a:lnTo>
                    <a:pt x="462" y="48"/>
                  </a:lnTo>
                  <a:lnTo>
                    <a:pt x="496" y="42"/>
                  </a:lnTo>
                  <a:lnTo>
                    <a:pt x="512" y="52"/>
                  </a:lnTo>
                  <a:lnTo>
                    <a:pt x="516" y="68"/>
                  </a:lnTo>
                  <a:lnTo>
                    <a:pt x="496" y="82"/>
                  </a:lnTo>
                  <a:lnTo>
                    <a:pt x="492" y="116"/>
                  </a:lnTo>
                  <a:lnTo>
                    <a:pt x="484" y="128"/>
                  </a:lnTo>
                  <a:lnTo>
                    <a:pt x="490" y="153"/>
                  </a:lnTo>
                  <a:lnTo>
                    <a:pt x="480" y="185"/>
                  </a:lnTo>
                  <a:lnTo>
                    <a:pt x="512" y="235"/>
                  </a:lnTo>
                  <a:lnTo>
                    <a:pt x="472" y="257"/>
                  </a:lnTo>
                  <a:lnTo>
                    <a:pt x="430" y="267"/>
                  </a:lnTo>
                  <a:lnTo>
                    <a:pt x="396" y="261"/>
                  </a:lnTo>
                  <a:lnTo>
                    <a:pt x="364" y="281"/>
                  </a:lnTo>
                  <a:lnTo>
                    <a:pt x="320" y="281"/>
                  </a:lnTo>
                  <a:lnTo>
                    <a:pt x="274" y="299"/>
                  </a:lnTo>
                  <a:lnTo>
                    <a:pt x="276" y="337"/>
                  </a:lnTo>
                  <a:lnTo>
                    <a:pt x="288" y="369"/>
                  </a:lnTo>
                  <a:lnTo>
                    <a:pt x="256" y="381"/>
                  </a:lnTo>
                  <a:lnTo>
                    <a:pt x="236" y="369"/>
                  </a:lnTo>
                  <a:lnTo>
                    <a:pt x="196" y="371"/>
                  </a:lnTo>
                  <a:lnTo>
                    <a:pt x="184" y="351"/>
                  </a:lnTo>
                  <a:lnTo>
                    <a:pt x="136" y="357"/>
                  </a:lnTo>
                  <a:lnTo>
                    <a:pt x="112" y="389"/>
                  </a:lnTo>
                  <a:lnTo>
                    <a:pt x="94" y="387"/>
                  </a:lnTo>
                  <a:lnTo>
                    <a:pt x="94" y="369"/>
                  </a:lnTo>
                  <a:lnTo>
                    <a:pt x="76" y="369"/>
                  </a:lnTo>
                  <a:lnTo>
                    <a:pt x="76" y="359"/>
                  </a:lnTo>
                  <a:lnTo>
                    <a:pt x="70" y="341"/>
                  </a:lnTo>
                  <a:lnTo>
                    <a:pt x="80" y="323"/>
                  </a:lnTo>
                  <a:lnTo>
                    <a:pt x="62" y="319"/>
                  </a:lnTo>
                  <a:lnTo>
                    <a:pt x="68" y="293"/>
                  </a:lnTo>
                  <a:lnTo>
                    <a:pt x="58" y="289"/>
                  </a:lnTo>
                  <a:lnTo>
                    <a:pt x="48" y="257"/>
                  </a:lnTo>
                  <a:lnTo>
                    <a:pt x="70" y="231"/>
                  </a:lnTo>
                  <a:lnTo>
                    <a:pt x="68" y="217"/>
                  </a:lnTo>
                  <a:lnTo>
                    <a:pt x="78" y="207"/>
                  </a:lnTo>
                  <a:lnTo>
                    <a:pt x="88" y="177"/>
                  </a:lnTo>
                  <a:lnTo>
                    <a:pt x="108" y="153"/>
                  </a:lnTo>
                  <a:lnTo>
                    <a:pt x="80" y="135"/>
                  </a:lnTo>
                  <a:lnTo>
                    <a:pt x="42" y="118"/>
                  </a:lnTo>
                  <a:lnTo>
                    <a:pt x="18" y="76"/>
                  </a:lnTo>
                  <a:lnTo>
                    <a:pt x="0" y="32"/>
                  </a:lnTo>
                  <a:lnTo>
                    <a:pt x="32" y="32"/>
                  </a:lnTo>
                  <a:lnTo>
                    <a:pt x="44" y="26"/>
                  </a:lnTo>
                  <a:lnTo>
                    <a:pt x="56" y="26"/>
                  </a:lnTo>
                  <a:lnTo>
                    <a:pt x="56" y="44"/>
                  </a:lnTo>
                  <a:lnTo>
                    <a:pt x="84" y="40"/>
                  </a:lnTo>
                  <a:lnTo>
                    <a:pt x="102" y="32"/>
                  </a:lnTo>
                  <a:lnTo>
                    <a:pt x="136" y="42"/>
                  </a:lnTo>
                  <a:lnTo>
                    <a:pt x="172" y="44"/>
                  </a:lnTo>
                  <a:lnTo>
                    <a:pt x="180" y="28"/>
                  </a:lnTo>
                  <a:lnTo>
                    <a:pt x="176" y="4"/>
                  </a:lnTo>
                  <a:lnTo>
                    <a:pt x="188" y="0"/>
                  </a:lnTo>
                  <a:lnTo>
                    <a:pt x="204" y="28"/>
                  </a:lnTo>
                  <a:lnTo>
                    <a:pt x="214" y="64"/>
                  </a:lnTo>
                  <a:lnTo>
                    <a:pt x="228" y="70"/>
                  </a:lnTo>
                  <a:lnTo>
                    <a:pt x="236" y="44"/>
                  </a:lnTo>
                  <a:lnTo>
                    <a:pt x="248" y="46"/>
                  </a:lnTo>
                  <a:close/>
                </a:path>
              </a:pathLst>
            </a:custGeom>
            <a:solidFill>
              <a:srgbClr val="00B0F0"/>
            </a:solidFill>
            <a:ln w="12700" cmpd="sng">
              <a:solidFill>
                <a:schemeClr val="bg2">
                  <a:lumMod val="50000"/>
                </a:schemeClr>
              </a:solidFill>
              <a:prstDash val="solid"/>
              <a:round/>
              <a:headEnd/>
              <a:tailEnd/>
            </a:ln>
          </xdr:spPr>
          <xdr:txBody>
            <a:bodyPr wrap="square" lIns="89611" tIns="44806" rIns="89611" bIns="44806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en-US" sz="900" b="0">
                <a:latin typeface="+mn-lt"/>
              </a:endParaRPr>
            </a:p>
          </xdr:txBody>
        </xdr:sp>
        <xdr:sp macro="" textlink="">
          <xdr:nvSpPr>
            <xdr:cNvPr id="14" name="PASC1"/>
            <xdr:cNvSpPr>
              <a:spLocks/>
            </xdr:cNvSpPr>
          </xdr:nvSpPr>
          <xdr:spPr bwMode="auto">
            <a:xfrm>
              <a:off x="16252803" y="4800404"/>
              <a:ext cx="1113996" cy="578187"/>
            </a:xfrm>
            <a:custGeom>
              <a:avLst/>
              <a:gdLst>
                <a:gd name="T0" fmla="*/ 400 w 474"/>
                <a:gd name="T1" fmla="*/ 0 h 276"/>
                <a:gd name="T2" fmla="*/ 420 w 474"/>
                <a:gd name="T3" fmla="*/ 38 h 276"/>
                <a:gd name="T4" fmla="*/ 420 w 474"/>
                <a:gd name="T5" fmla="*/ 56 h 276"/>
                <a:gd name="T6" fmla="*/ 438 w 474"/>
                <a:gd name="T7" fmla="*/ 92 h 276"/>
                <a:gd name="T8" fmla="*/ 430 w 474"/>
                <a:gd name="T9" fmla="*/ 122 h 276"/>
                <a:gd name="T10" fmla="*/ 448 w 474"/>
                <a:gd name="T11" fmla="*/ 158 h 276"/>
                <a:gd name="T12" fmla="*/ 474 w 474"/>
                <a:gd name="T13" fmla="*/ 170 h 276"/>
                <a:gd name="T14" fmla="*/ 456 w 474"/>
                <a:gd name="T15" fmla="*/ 180 h 276"/>
                <a:gd name="T16" fmla="*/ 424 w 474"/>
                <a:gd name="T17" fmla="*/ 214 h 276"/>
                <a:gd name="T18" fmla="*/ 410 w 474"/>
                <a:gd name="T19" fmla="*/ 224 h 276"/>
                <a:gd name="T20" fmla="*/ 364 w 474"/>
                <a:gd name="T21" fmla="*/ 222 h 276"/>
                <a:gd name="T22" fmla="*/ 340 w 474"/>
                <a:gd name="T23" fmla="*/ 212 h 276"/>
                <a:gd name="T24" fmla="*/ 312 w 474"/>
                <a:gd name="T25" fmla="*/ 188 h 276"/>
                <a:gd name="T26" fmla="*/ 296 w 474"/>
                <a:gd name="T27" fmla="*/ 206 h 276"/>
                <a:gd name="T28" fmla="*/ 276 w 474"/>
                <a:gd name="T29" fmla="*/ 206 h 276"/>
                <a:gd name="T30" fmla="*/ 254 w 474"/>
                <a:gd name="T31" fmla="*/ 216 h 276"/>
                <a:gd name="T32" fmla="*/ 228 w 474"/>
                <a:gd name="T33" fmla="*/ 214 h 276"/>
                <a:gd name="T34" fmla="*/ 182 w 474"/>
                <a:gd name="T35" fmla="*/ 232 h 276"/>
                <a:gd name="T36" fmla="*/ 134 w 474"/>
                <a:gd name="T37" fmla="*/ 236 h 276"/>
                <a:gd name="T38" fmla="*/ 126 w 474"/>
                <a:gd name="T39" fmla="*/ 226 h 276"/>
                <a:gd name="T40" fmla="*/ 112 w 474"/>
                <a:gd name="T41" fmla="*/ 234 h 276"/>
                <a:gd name="T42" fmla="*/ 84 w 474"/>
                <a:gd name="T43" fmla="*/ 238 h 276"/>
                <a:gd name="T44" fmla="*/ 84 w 474"/>
                <a:gd name="T45" fmla="*/ 270 h 276"/>
                <a:gd name="T46" fmla="*/ 44 w 474"/>
                <a:gd name="T47" fmla="*/ 276 h 276"/>
                <a:gd name="T48" fmla="*/ 48 w 474"/>
                <a:gd name="T49" fmla="*/ 262 h 276"/>
                <a:gd name="T50" fmla="*/ 32 w 474"/>
                <a:gd name="T51" fmla="*/ 254 h 276"/>
                <a:gd name="T52" fmla="*/ 32 w 474"/>
                <a:gd name="T53" fmla="*/ 224 h 276"/>
                <a:gd name="T54" fmla="*/ 14 w 474"/>
                <a:gd name="T55" fmla="*/ 208 h 276"/>
                <a:gd name="T56" fmla="*/ 14 w 474"/>
                <a:gd name="T57" fmla="*/ 188 h 276"/>
                <a:gd name="T58" fmla="*/ 6 w 474"/>
                <a:gd name="T59" fmla="*/ 178 h 276"/>
                <a:gd name="T60" fmla="*/ 0 w 474"/>
                <a:gd name="T61" fmla="*/ 154 h 276"/>
                <a:gd name="T62" fmla="*/ 24 w 474"/>
                <a:gd name="T63" fmla="*/ 122 h 276"/>
                <a:gd name="T64" fmla="*/ 72 w 474"/>
                <a:gd name="T65" fmla="*/ 116 h 276"/>
                <a:gd name="T66" fmla="*/ 84 w 474"/>
                <a:gd name="T67" fmla="*/ 136 h 276"/>
                <a:gd name="T68" fmla="*/ 124 w 474"/>
                <a:gd name="T69" fmla="*/ 134 h 276"/>
                <a:gd name="T70" fmla="*/ 144 w 474"/>
                <a:gd name="T71" fmla="*/ 146 h 276"/>
                <a:gd name="T72" fmla="*/ 176 w 474"/>
                <a:gd name="T73" fmla="*/ 134 h 276"/>
                <a:gd name="T74" fmla="*/ 164 w 474"/>
                <a:gd name="T75" fmla="*/ 102 h 276"/>
                <a:gd name="T76" fmla="*/ 162 w 474"/>
                <a:gd name="T77" fmla="*/ 64 h 276"/>
                <a:gd name="T78" fmla="*/ 204 w 474"/>
                <a:gd name="T79" fmla="*/ 48 h 276"/>
                <a:gd name="T80" fmla="*/ 252 w 474"/>
                <a:gd name="T81" fmla="*/ 46 h 276"/>
                <a:gd name="T82" fmla="*/ 284 w 474"/>
                <a:gd name="T83" fmla="*/ 26 h 276"/>
                <a:gd name="T84" fmla="*/ 318 w 474"/>
                <a:gd name="T85" fmla="*/ 32 h 276"/>
                <a:gd name="T86" fmla="*/ 360 w 474"/>
                <a:gd name="T87" fmla="*/ 22 h 276"/>
                <a:gd name="T88" fmla="*/ 400 w 474"/>
                <a:gd name="T89" fmla="*/ 0 h 2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</a:cxnLst>
              <a:rect l="0" t="0" r="r" b="b"/>
              <a:pathLst>
                <a:path w="474" h="276">
                  <a:moveTo>
                    <a:pt x="400" y="0"/>
                  </a:moveTo>
                  <a:lnTo>
                    <a:pt x="420" y="38"/>
                  </a:lnTo>
                  <a:lnTo>
                    <a:pt x="420" y="56"/>
                  </a:lnTo>
                  <a:lnTo>
                    <a:pt x="438" y="92"/>
                  </a:lnTo>
                  <a:lnTo>
                    <a:pt x="430" y="122"/>
                  </a:lnTo>
                  <a:lnTo>
                    <a:pt x="448" y="158"/>
                  </a:lnTo>
                  <a:lnTo>
                    <a:pt x="474" y="170"/>
                  </a:lnTo>
                  <a:lnTo>
                    <a:pt x="456" y="180"/>
                  </a:lnTo>
                  <a:lnTo>
                    <a:pt x="424" y="214"/>
                  </a:lnTo>
                  <a:lnTo>
                    <a:pt x="410" y="224"/>
                  </a:lnTo>
                  <a:lnTo>
                    <a:pt x="364" y="222"/>
                  </a:lnTo>
                  <a:lnTo>
                    <a:pt x="340" y="212"/>
                  </a:lnTo>
                  <a:lnTo>
                    <a:pt x="312" y="188"/>
                  </a:lnTo>
                  <a:lnTo>
                    <a:pt x="296" y="206"/>
                  </a:lnTo>
                  <a:lnTo>
                    <a:pt x="276" y="206"/>
                  </a:lnTo>
                  <a:lnTo>
                    <a:pt x="254" y="216"/>
                  </a:lnTo>
                  <a:lnTo>
                    <a:pt x="228" y="214"/>
                  </a:lnTo>
                  <a:lnTo>
                    <a:pt x="182" y="232"/>
                  </a:lnTo>
                  <a:lnTo>
                    <a:pt x="134" y="236"/>
                  </a:lnTo>
                  <a:lnTo>
                    <a:pt x="126" y="226"/>
                  </a:lnTo>
                  <a:lnTo>
                    <a:pt x="112" y="234"/>
                  </a:lnTo>
                  <a:lnTo>
                    <a:pt x="84" y="238"/>
                  </a:lnTo>
                  <a:lnTo>
                    <a:pt x="84" y="270"/>
                  </a:lnTo>
                  <a:lnTo>
                    <a:pt x="44" y="276"/>
                  </a:lnTo>
                  <a:lnTo>
                    <a:pt x="48" y="262"/>
                  </a:lnTo>
                  <a:lnTo>
                    <a:pt x="32" y="254"/>
                  </a:lnTo>
                  <a:lnTo>
                    <a:pt x="32" y="224"/>
                  </a:lnTo>
                  <a:lnTo>
                    <a:pt x="14" y="208"/>
                  </a:lnTo>
                  <a:lnTo>
                    <a:pt x="14" y="188"/>
                  </a:lnTo>
                  <a:lnTo>
                    <a:pt x="6" y="178"/>
                  </a:lnTo>
                  <a:lnTo>
                    <a:pt x="0" y="154"/>
                  </a:lnTo>
                  <a:lnTo>
                    <a:pt x="24" y="122"/>
                  </a:lnTo>
                  <a:lnTo>
                    <a:pt x="72" y="116"/>
                  </a:lnTo>
                  <a:lnTo>
                    <a:pt x="84" y="136"/>
                  </a:lnTo>
                  <a:lnTo>
                    <a:pt x="124" y="134"/>
                  </a:lnTo>
                  <a:lnTo>
                    <a:pt x="144" y="146"/>
                  </a:lnTo>
                  <a:lnTo>
                    <a:pt x="176" y="134"/>
                  </a:lnTo>
                  <a:lnTo>
                    <a:pt x="164" y="102"/>
                  </a:lnTo>
                  <a:lnTo>
                    <a:pt x="162" y="64"/>
                  </a:lnTo>
                  <a:lnTo>
                    <a:pt x="204" y="48"/>
                  </a:lnTo>
                  <a:lnTo>
                    <a:pt x="252" y="46"/>
                  </a:lnTo>
                  <a:lnTo>
                    <a:pt x="284" y="26"/>
                  </a:lnTo>
                  <a:lnTo>
                    <a:pt x="318" y="32"/>
                  </a:lnTo>
                  <a:lnTo>
                    <a:pt x="360" y="22"/>
                  </a:lnTo>
                  <a:lnTo>
                    <a:pt x="400" y="0"/>
                  </a:lnTo>
                  <a:close/>
                </a:path>
              </a:pathLst>
            </a:custGeom>
            <a:solidFill>
              <a:schemeClr val="accent2">
                <a:lumMod val="75000"/>
              </a:schemeClr>
            </a:solidFill>
            <a:ln w="12700" cmpd="sng">
              <a:solidFill>
                <a:schemeClr val="bg2">
                  <a:lumMod val="50000"/>
                </a:schemeClr>
              </a:solidFill>
              <a:prstDash val="solid"/>
              <a:round/>
              <a:headEnd/>
              <a:tailEnd/>
            </a:ln>
          </xdr:spPr>
          <xdr:txBody>
            <a:bodyPr wrap="square" lIns="89611" tIns="44806" rIns="89611" bIns="44806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en-US" sz="900" b="0">
                <a:latin typeface="+mn-lt"/>
              </a:endParaRPr>
            </a:p>
          </xdr:txBody>
        </xdr:sp>
        <xdr:sp macro="" textlink="">
          <xdr:nvSpPr>
            <xdr:cNvPr id="15" name="LIM_PROV1"/>
            <xdr:cNvSpPr>
              <a:spLocks/>
            </xdr:cNvSpPr>
          </xdr:nvSpPr>
          <xdr:spPr bwMode="auto">
            <a:xfrm>
              <a:off x="15764408" y="5053512"/>
              <a:ext cx="1048191" cy="1168943"/>
            </a:xfrm>
            <a:custGeom>
              <a:avLst/>
              <a:gdLst>
                <a:gd name="T0" fmla="*/ 118 w 446"/>
                <a:gd name="T1" fmla="*/ 250 h 558"/>
                <a:gd name="T2" fmla="*/ 108 w 446"/>
                <a:gd name="T3" fmla="*/ 230 h 558"/>
                <a:gd name="T4" fmla="*/ 84 w 446"/>
                <a:gd name="T5" fmla="*/ 214 h 558"/>
                <a:gd name="T6" fmla="*/ 50 w 446"/>
                <a:gd name="T7" fmla="*/ 194 h 558"/>
                <a:gd name="T8" fmla="*/ 52 w 446"/>
                <a:gd name="T9" fmla="*/ 164 h 558"/>
                <a:gd name="T10" fmla="*/ 34 w 446"/>
                <a:gd name="T11" fmla="*/ 110 h 558"/>
                <a:gd name="T12" fmla="*/ 4 w 446"/>
                <a:gd name="T13" fmla="*/ 74 h 558"/>
                <a:gd name="T14" fmla="*/ 12 w 446"/>
                <a:gd name="T15" fmla="*/ 52 h 558"/>
                <a:gd name="T16" fmla="*/ 16 w 446"/>
                <a:gd name="T17" fmla="*/ 16 h 558"/>
                <a:gd name="T18" fmla="*/ 40 w 446"/>
                <a:gd name="T19" fmla="*/ 18 h 558"/>
                <a:gd name="T20" fmla="*/ 28 w 446"/>
                <a:gd name="T21" fmla="*/ 50 h 558"/>
                <a:gd name="T22" fmla="*/ 56 w 446"/>
                <a:gd name="T23" fmla="*/ 58 h 558"/>
                <a:gd name="T24" fmla="*/ 80 w 446"/>
                <a:gd name="T25" fmla="*/ 86 h 558"/>
                <a:gd name="T26" fmla="*/ 124 w 446"/>
                <a:gd name="T27" fmla="*/ 50 h 558"/>
                <a:gd name="T28" fmla="*/ 176 w 446"/>
                <a:gd name="T29" fmla="*/ 0 h 558"/>
                <a:gd name="T30" fmla="*/ 194 w 446"/>
                <a:gd name="T31" fmla="*/ 10 h 558"/>
                <a:gd name="T32" fmla="*/ 212 w 446"/>
                <a:gd name="T33" fmla="*/ 30 h 558"/>
                <a:gd name="T34" fmla="*/ 226 w 446"/>
                <a:gd name="T35" fmla="*/ 64 h 558"/>
                <a:gd name="T36" fmla="*/ 244 w 446"/>
                <a:gd name="T37" fmla="*/ 100 h 558"/>
                <a:gd name="T38" fmla="*/ 260 w 446"/>
                <a:gd name="T39" fmla="*/ 138 h 558"/>
                <a:gd name="T40" fmla="*/ 258 w 446"/>
                <a:gd name="T41" fmla="*/ 184 h 558"/>
                <a:gd name="T42" fmla="*/ 276 w 446"/>
                <a:gd name="T43" fmla="*/ 216 h 558"/>
                <a:gd name="T44" fmla="*/ 302 w 446"/>
                <a:gd name="T45" fmla="*/ 236 h 558"/>
                <a:gd name="T46" fmla="*/ 314 w 446"/>
                <a:gd name="T47" fmla="*/ 274 h 558"/>
                <a:gd name="T48" fmla="*/ 338 w 446"/>
                <a:gd name="T49" fmla="*/ 300 h 558"/>
                <a:gd name="T50" fmla="*/ 350 w 446"/>
                <a:gd name="T51" fmla="*/ 316 h 558"/>
                <a:gd name="T52" fmla="*/ 388 w 446"/>
                <a:gd name="T53" fmla="*/ 328 h 558"/>
                <a:gd name="T54" fmla="*/ 414 w 446"/>
                <a:gd name="T55" fmla="*/ 352 h 558"/>
                <a:gd name="T56" fmla="*/ 426 w 446"/>
                <a:gd name="T57" fmla="*/ 422 h 558"/>
                <a:gd name="T58" fmla="*/ 444 w 446"/>
                <a:gd name="T59" fmla="*/ 454 h 558"/>
                <a:gd name="T60" fmla="*/ 394 w 446"/>
                <a:gd name="T61" fmla="*/ 500 h 558"/>
                <a:gd name="T62" fmla="*/ 352 w 446"/>
                <a:gd name="T63" fmla="*/ 514 h 558"/>
                <a:gd name="T64" fmla="*/ 320 w 446"/>
                <a:gd name="T65" fmla="*/ 556 h 558"/>
                <a:gd name="T66" fmla="*/ 288 w 446"/>
                <a:gd name="T67" fmla="*/ 542 h 558"/>
                <a:gd name="T68" fmla="*/ 274 w 446"/>
                <a:gd name="T69" fmla="*/ 516 h 558"/>
                <a:gd name="T70" fmla="*/ 258 w 446"/>
                <a:gd name="T71" fmla="*/ 486 h 558"/>
                <a:gd name="T72" fmla="*/ 242 w 446"/>
                <a:gd name="T73" fmla="*/ 462 h 558"/>
                <a:gd name="T74" fmla="*/ 224 w 446"/>
                <a:gd name="T75" fmla="*/ 432 h 558"/>
                <a:gd name="T76" fmla="*/ 212 w 446"/>
                <a:gd name="T77" fmla="*/ 414 h 558"/>
                <a:gd name="T78" fmla="*/ 206 w 446"/>
                <a:gd name="T79" fmla="*/ 392 h 558"/>
                <a:gd name="T80" fmla="*/ 210 w 446"/>
                <a:gd name="T81" fmla="*/ 364 h 558"/>
                <a:gd name="T82" fmla="*/ 190 w 446"/>
                <a:gd name="T83" fmla="*/ 346 h 558"/>
                <a:gd name="T84" fmla="*/ 166 w 446"/>
                <a:gd name="T85" fmla="*/ 332 h 558"/>
                <a:gd name="T86" fmla="*/ 170 w 446"/>
                <a:gd name="T87" fmla="*/ 308 h 558"/>
                <a:gd name="T88" fmla="*/ 168 w 446"/>
                <a:gd name="T89" fmla="*/ 280 h 558"/>
                <a:gd name="T90" fmla="*/ 148 w 446"/>
                <a:gd name="T91" fmla="*/ 248 h 558"/>
                <a:gd name="T92" fmla="*/ 128 w 446"/>
                <a:gd name="T93" fmla="*/ 264 h 55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446" h="558">
                  <a:moveTo>
                    <a:pt x="128" y="264"/>
                  </a:moveTo>
                  <a:lnTo>
                    <a:pt x="118" y="250"/>
                  </a:lnTo>
                  <a:lnTo>
                    <a:pt x="110" y="246"/>
                  </a:lnTo>
                  <a:lnTo>
                    <a:pt x="108" y="230"/>
                  </a:lnTo>
                  <a:lnTo>
                    <a:pt x="100" y="218"/>
                  </a:lnTo>
                  <a:lnTo>
                    <a:pt x="84" y="214"/>
                  </a:lnTo>
                  <a:lnTo>
                    <a:pt x="66" y="202"/>
                  </a:lnTo>
                  <a:lnTo>
                    <a:pt x="50" y="194"/>
                  </a:lnTo>
                  <a:lnTo>
                    <a:pt x="46" y="180"/>
                  </a:lnTo>
                  <a:lnTo>
                    <a:pt x="52" y="164"/>
                  </a:lnTo>
                  <a:lnTo>
                    <a:pt x="44" y="138"/>
                  </a:lnTo>
                  <a:lnTo>
                    <a:pt x="34" y="110"/>
                  </a:lnTo>
                  <a:lnTo>
                    <a:pt x="14" y="88"/>
                  </a:lnTo>
                  <a:lnTo>
                    <a:pt x="4" y="74"/>
                  </a:lnTo>
                  <a:lnTo>
                    <a:pt x="0" y="62"/>
                  </a:lnTo>
                  <a:lnTo>
                    <a:pt x="12" y="52"/>
                  </a:lnTo>
                  <a:lnTo>
                    <a:pt x="16" y="32"/>
                  </a:lnTo>
                  <a:lnTo>
                    <a:pt x="16" y="16"/>
                  </a:lnTo>
                  <a:lnTo>
                    <a:pt x="28" y="14"/>
                  </a:lnTo>
                  <a:lnTo>
                    <a:pt x="40" y="18"/>
                  </a:lnTo>
                  <a:lnTo>
                    <a:pt x="32" y="36"/>
                  </a:lnTo>
                  <a:lnTo>
                    <a:pt x="28" y="50"/>
                  </a:lnTo>
                  <a:lnTo>
                    <a:pt x="40" y="50"/>
                  </a:lnTo>
                  <a:lnTo>
                    <a:pt x="56" y="58"/>
                  </a:lnTo>
                  <a:lnTo>
                    <a:pt x="58" y="84"/>
                  </a:lnTo>
                  <a:lnTo>
                    <a:pt x="80" y="86"/>
                  </a:lnTo>
                  <a:lnTo>
                    <a:pt x="104" y="58"/>
                  </a:lnTo>
                  <a:lnTo>
                    <a:pt x="124" y="50"/>
                  </a:lnTo>
                  <a:lnTo>
                    <a:pt x="150" y="8"/>
                  </a:lnTo>
                  <a:lnTo>
                    <a:pt x="176" y="0"/>
                  </a:lnTo>
                  <a:lnTo>
                    <a:pt x="176" y="10"/>
                  </a:lnTo>
                  <a:lnTo>
                    <a:pt x="194" y="10"/>
                  </a:lnTo>
                  <a:lnTo>
                    <a:pt x="194" y="28"/>
                  </a:lnTo>
                  <a:lnTo>
                    <a:pt x="212" y="30"/>
                  </a:lnTo>
                  <a:lnTo>
                    <a:pt x="218" y="54"/>
                  </a:lnTo>
                  <a:lnTo>
                    <a:pt x="226" y="64"/>
                  </a:lnTo>
                  <a:lnTo>
                    <a:pt x="226" y="84"/>
                  </a:lnTo>
                  <a:lnTo>
                    <a:pt x="244" y="100"/>
                  </a:lnTo>
                  <a:lnTo>
                    <a:pt x="244" y="130"/>
                  </a:lnTo>
                  <a:lnTo>
                    <a:pt x="260" y="138"/>
                  </a:lnTo>
                  <a:lnTo>
                    <a:pt x="256" y="152"/>
                  </a:lnTo>
                  <a:lnTo>
                    <a:pt x="258" y="184"/>
                  </a:lnTo>
                  <a:lnTo>
                    <a:pt x="272" y="198"/>
                  </a:lnTo>
                  <a:lnTo>
                    <a:pt x="276" y="216"/>
                  </a:lnTo>
                  <a:lnTo>
                    <a:pt x="288" y="238"/>
                  </a:lnTo>
                  <a:lnTo>
                    <a:pt x="302" y="236"/>
                  </a:lnTo>
                  <a:lnTo>
                    <a:pt x="308" y="246"/>
                  </a:lnTo>
                  <a:lnTo>
                    <a:pt x="314" y="274"/>
                  </a:lnTo>
                  <a:lnTo>
                    <a:pt x="324" y="294"/>
                  </a:lnTo>
                  <a:lnTo>
                    <a:pt x="338" y="300"/>
                  </a:lnTo>
                  <a:lnTo>
                    <a:pt x="340" y="312"/>
                  </a:lnTo>
                  <a:lnTo>
                    <a:pt x="350" y="316"/>
                  </a:lnTo>
                  <a:lnTo>
                    <a:pt x="366" y="310"/>
                  </a:lnTo>
                  <a:lnTo>
                    <a:pt x="388" y="328"/>
                  </a:lnTo>
                  <a:lnTo>
                    <a:pt x="416" y="332"/>
                  </a:lnTo>
                  <a:lnTo>
                    <a:pt x="414" y="352"/>
                  </a:lnTo>
                  <a:lnTo>
                    <a:pt x="436" y="388"/>
                  </a:lnTo>
                  <a:lnTo>
                    <a:pt x="426" y="422"/>
                  </a:lnTo>
                  <a:lnTo>
                    <a:pt x="446" y="436"/>
                  </a:lnTo>
                  <a:lnTo>
                    <a:pt x="444" y="454"/>
                  </a:lnTo>
                  <a:lnTo>
                    <a:pt x="424" y="484"/>
                  </a:lnTo>
                  <a:lnTo>
                    <a:pt x="394" y="500"/>
                  </a:lnTo>
                  <a:lnTo>
                    <a:pt x="372" y="496"/>
                  </a:lnTo>
                  <a:lnTo>
                    <a:pt x="352" y="514"/>
                  </a:lnTo>
                  <a:lnTo>
                    <a:pt x="326" y="538"/>
                  </a:lnTo>
                  <a:lnTo>
                    <a:pt x="320" y="556"/>
                  </a:lnTo>
                  <a:lnTo>
                    <a:pt x="304" y="558"/>
                  </a:lnTo>
                  <a:lnTo>
                    <a:pt x="288" y="542"/>
                  </a:lnTo>
                  <a:lnTo>
                    <a:pt x="282" y="528"/>
                  </a:lnTo>
                  <a:lnTo>
                    <a:pt x="274" y="516"/>
                  </a:lnTo>
                  <a:lnTo>
                    <a:pt x="264" y="504"/>
                  </a:lnTo>
                  <a:lnTo>
                    <a:pt x="258" y="486"/>
                  </a:lnTo>
                  <a:lnTo>
                    <a:pt x="256" y="468"/>
                  </a:lnTo>
                  <a:lnTo>
                    <a:pt x="242" y="462"/>
                  </a:lnTo>
                  <a:lnTo>
                    <a:pt x="234" y="450"/>
                  </a:lnTo>
                  <a:lnTo>
                    <a:pt x="224" y="432"/>
                  </a:lnTo>
                  <a:lnTo>
                    <a:pt x="216" y="420"/>
                  </a:lnTo>
                  <a:lnTo>
                    <a:pt x="212" y="414"/>
                  </a:lnTo>
                  <a:lnTo>
                    <a:pt x="208" y="412"/>
                  </a:lnTo>
                  <a:lnTo>
                    <a:pt x="206" y="392"/>
                  </a:lnTo>
                  <a:lnTo>
                    <a:pt x="202" y="386"/>
                  </a:lnTo>
                  <a:lnTo>
                    <a:pt x="210" y="364"/>
                  </a:lnTo>
                  <a:lnTo>
                    <a:pt x="196" y="356"/>
                  </a:lnTo>
                  <a:lnTo>
                    <a:pt x="190" y="346"/>
                  </a:lnTo>
                  <a:lnTo>
                    <a:pt x="178" y="338"/>
                  </a:lnTo>
                  <a:lnTo>
                    <a:pt x="166" y="332"/>
                  </a:lnTo>
                  <a:lnTo>
                    <a:pt x="168" y="322"/>
                  </a:lnTo>
                  <a:lnTo>
                    <a:pt x="170" y="308"/>
                  </a:lnTo>
                  <a:lnTo>
                    <a:pt x="170" y="292"/>
                  </a:lnTo>
                  <a:lnTo>
                    <a:pt x="168" y="280"/>
                  </a:lnTo>
                  <a:lnTo>
                    <a:pt x="162" y="262"/>
                  </a:lnTo>
                  <a:lnTo>
                    <a:pt x="148" y="248"/>
                  </a:lnTo>
                  <a:lnTo>
                    <a:pt x="134" y="260"/>
                  </a:lnTo>
                  <a:lnTo>
                    <a:pt x="128" y="264"/>
                  </a:lnTo>
                  <a:close/>
                </a:path>
              </a:pathLst>
            </a:custGeom>
            <a:solidFill>
              <a:schemeClr val="accent5">
                <a:lumMod val="40000"/>
                <a:lumOff val="60000"/>
              </a:schemeClr>
            </a:solidFill>
            <a:ln w="12700" cmpd="sng">
              <a:solidFill>
                <a:schemeClr val="bg2">
                  <a:lumMod val="50000"/>
                </a:schemeClr>
              </a:solidFill>
              <a:prstDash val="solid"/>
              <a:round/>
              <a:headEnd/>
              <a:tailEnd/>
            </a:ln>
          </xdr:spPr>
          <xdr:txBody>
            <a:bodyPr wrap="square" lIns="89611" tIns="44806" rIns="89611" bIns="44806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en-US" sz="900" b="0">
                <a:latin typeface="+mn-lt"/>
              </a:endParaRPr>
            </a:p>
          </xdr:txBody>
        </xdr:sp>
        <xdr:sp macro="" textlink="">
          <xdr:nvSpPr>
            <xdr:cNvPr id="16" name="JUNI1"/>
            <xdr:cNvSpPr>
              <a:spLocks/>
            </xdr:cNvSpPr>
          </xdr:nvSpPr>
          <xdr:spPr bwMode="auto">
            <a:xfrm>
              <a:off x="16356211" y="5194242"/>
              <a:ext cx="1316115" cy="779296"/>
            </a:xfrm>
            <a:custGeom>
              <a:avLst/>
              <a:gdLst>
                <a:gd name="T0" fmla="*/ 366 w 560"/>
                <a:gd name="T1" fmla="*/ 58 h 372"/>
                <a:gd name="T2" fmla="*/ 402 w 560"/>
                <a:gd name="T3" fmla="*/ 60 h 372"/>
                <a:gd name="T4" fmla="*/ 426 w 560"/>
                <a:gd name="T5" fmla="*/ 58 h 372"/>
                <a:gd name="T6" fmla="*/ 502 w 560"/>
                <a:gd name="T7" fmla="*/ 14 h 372"/>
                <a:gd name="T8" fmla="*/ 524 w 560"/>
                <a:gd name="T9" fmla="*/ 22 h 372"/>
                <a:gd name="T10" fmla="*/ 544 w 560"/>
                <a:gd name="T11" fmla="*/ 90 h 372"/>
                <a:gd name="T12" fmla="*/ 550 w 560"/>
                <a:gd name="T13" fmla="*/ 148 h 372"/>
                <a:gd name="T14" fmla="*/ 514 w 560"/>
                <a:gd name="T15" fmla="*/ 176 h 372"/>
                <a:gd name="T16" fmla="*/ 544 w 560"/>
                <a:gd name="T17" fmla="*/ 190 h 372"/>
                <a:gd name="T18" fmla="*/ 530 w 560"/>
                <a:gd name="T19" fmla="*/ 246 h 372"/>
                <a:gd name="T20" fmla="*/ 506 w 560"/>
                <a:gd name="T21" fmla="*/ 292 h 372"/>
                <a:gd name="T22" fmla="*/ 446 w 560"/>
                <a:gd name="T23" fmla="*/ 294 h 372"/>
                <a:gd name="T24" fmla="*/ 412 w 560"/>
                <a:gd name="T25" fmla="*/ 298 h 372"/>
                <a:gd name="T26" fmla="*/ 392 w 560"/>
                <a:gd name="T27" fmla="*/ 286 h 372"/>
                <a:gd name="T28" fmla="*/ 362 w 560"/>
                <a:gd name="T29" fmla="*/ 256 h 372"/>
                <a:gd name="T30" fmla="*/ 322 w 560"/>
                <a:gd name="T31" fmla="*/ 256 h 372"/>
                <a:gd name="T32" fmla="*/ 290 w 560"/>
                <a:gd name="T33" fmla="*/ 260 h 372"/>
                <a:gd name="T34" fmla="*/ 256 w 560"/>
                <a:gd name="T35" fmla="*/ 258 h 372"/>
                <a:gd name="T36" fmla="*/ 262 w 560"/>
                <a:gd name="T37" fmla="*/ 294 h 372"/>
                <a:gd name="T38" fmla="*/ 254 w 560"/>
                <a:gd name="T39" fmla="*/ 320 h 372"/>
                <a:gd name="T40" fmla="*/ 232 w 560"/>
                <a:gd name="T41" fmla="*/ 334 h 372"/>
                <a:gd name="T42" fmla="*/ 190 w 560"/>
                <a:gd name="T43" fmla="*/ 372 h 372"/>
                <a:gd name="T44" fmla="*/ 180 w 560"/>
                <a:gd name="T45" fmla="*/ 324 h 372"/>
                <a:gd name="T46" fmla="*/ 160 w 560"/>
                <a:gd name="T47" fmla="*/ 268 h 372"/>
                <a:gd name="T48" fmla="*/ 110 w 560"/>
                <a:gd name="T49" fmla="*/ 246 h 372"/>
                <a:gd name="T50" fmla="*/ 84 w 560"/>
                <a:gd name="T51" fmla="*/ 248 h 372"/>
                <a:gd name="T52" fmla="*/ 68 w 560"/>
                <a:gd name="T53" fmla="*/ 230 h 372"/>
                <a:gd name="T54" fmla="*/ 52 w 560"/>
                <a:gd name="T55" fmla="*/ 182 h 372"/>
                <a:gd name="T56" fmla="*/ 32 w 560"/>
                <a:gd name="T57" fmla="*/ 174 h 372"/>
                <a:gd name="T58" fmla="*/ 16 w 560"/>
                <a:gd name="T59" fmla="*/ 134 h 372"/>
                <a:gd name="T60" fmla="*/ 0 w 560"/>
                <a:gd name="T61" fmla="*/ 88 h 372"/>
                <a:gd name="T62" fmla="*/ 40 w 560"/>
                <a:gd name="T63" fmla="*/ 50 h 372"/>
                <a:gd name="T64" fmla="*/ 82 w 560"/>
                <a:gd name="T65" fmla="*/ 38 h 372"/>
                <a:gd name="T66" fmla="*/ 138 w 560"/>
                <a:gd name="T67" fmla="*/ 44 h 372"/>
                <a:gd name="T68" fmla="*/ 210 w 560"/>
                <a:gd name="T69" fmla="*/ 28 h 372"/>
                <a:gd name="T70" fmla="*/ 252 w 560"/>
                <a:gd name="T71" fmla="*/ 18 h 372"/>
                <a:gd name="T72" fmla="*/ 296 w 560"/>
                <a:gd name="T73" fmla="*/ 24 h 372"/>
                <a:gd name="T74" fmla="*/ 366 w 560"/>
                <a:gd name="T75" fmla="*/ 36 h 37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</a:cxnLst>
              <a:rect l="0" t="0" r="r" b="b"/>
              <a:pathLst>
                <a:path w="560" h="372">
                  <a:moveTo>
                    <a:pt x="366" y="36"/>
                  </a:moveTo>
                  <a:lnTo>
                    <a:pt x="366" y="58"/>
                  </a:lnTo>
                  <a:lnTo>
                    <a:pt x="376" y="70"/>
                  </a:lnTo>
                  <a:lnTo>
                    <a:pt x="402" y="60"/>
                  </a:lnTo>
                  <a:lnTo>
                    <a:pt x="414" y="66"/>
                  </a:lnTo>
                  <a:lnTo>
                    <a:pt x="426" y="58"/>
                  </a:lnTo>
                  <a:lnTo>
                    <a:pt x="472" y="54"/>
                  </a:lnTo>
                  <a:lnTo>
                    <a:pt x="502" y="14"/>
                  </a:lnTo>
                  <a:lnTo>
                    <a:pt x="514" y="22"/>
                  </a:lnTo>
                  <a:lnTo>
                    <a:pt x="524" y="22"/>
                  </a:lnTo>
                  <a:lnTo>
                    <a:pt x="550" y="56"/>
                  </a:lnTo>
                  <a:lnTo>
                    <a:pt x="544" y="90"/>
                  </a:lnTo>
                  <a:lnTo>
                    <a:pt x="560" y="124"/>
                  </a:lnTo>
                  <a:lnTo>
                    <a:pt x="550" y="148"/>
                  </a:lnTo>
                  <a:lnTo>
                    <a:pt x="540" y="162"/>
                  </a:lnTo>
                  <a:lnTo>
                    <a:pt x="514" y="176"/>
                  </a:lnTo>
                  <a:lnTo>
                    <a:pt x="516" y="184"/>
                  </a:lnTo>
                  <a:lnTo>
                    <a:pt x="544" y="190"/>
                  </a:lnTo>
                  <a:lnTo>
                    <a:pt x="548" y="218"/>
                  </a:lnTo>
                  <a:lnTo>
                    <a:pt x="530" y="246"/>
                  </a:lnTo>
                  <a:lnTo>
                    <a:pt x="530" y="270"/>
                  </a:lnTo>
                  <a:lnTo>
                    <a:pt x="506" y="292"/>
                  </a:lnTo>
                  <a:lnTo>
                    <a:pt x="472" y="298"/>
                  </a:lnTo>
                  <a:lnTo>
                    <a:pt x="446" y="294"/>
                  </a:lnTo>
                  <a:lnTo>
                    <a:pt x="430" y="304"/>
                  </a:lnTo>
                  <a:lnTo>
                    <a:pt x="412" y="298"/>
                  </a:lnTo>
                  <a:lnTo>
                    <a:pt x="404" y="288"/>
                  </a:lnTo>
                  <a:lnTo>
                    <a:pt x="392" y="286"/>
                  </a:lnTo>
                  <a:lnTo>
                    <a:pt x="386" y="274"/>
                  </a:lnTo>
                  <a:lnTo>
                    <a:pt x="362" y="256"/>
                  </a:lnTo>
                  <a:lnTo>
                    <a:pt x="338" y="246"/>
                  </a:lnTo>
                  <a:lnTo>
                    <a:pt x="322" y="256"/>
                  </a:lnTo>
                  <a:lnTo>
                    <a:pt x="298" y="252"/>
                  </a:lnTo>
                  <a:lnTo>
                    <a:pt x="290" y="260"/>
                  </a:lnTo>
                  <a:lnTo>
                    <a:pt x="266" y="248"/>
                  </a:lnTo>
                  <a:lnTo>
                    <a:pt x="256" y="258"/>
                  </a:lnTo>
                  <a:lnTo>
                    <a:pt x="268" y="276"/>
                  </a:lnTo>
                  <a:lnTo>
                    <a:pt x="262" y="294"/>
                  </a:lnTo>
                  <a:lnTo>
                    <a:pt x="246" y="300"/>
                  </a:lnTo>
                  <a:lnTo>
                    <a:pt x="254" y="320"/>
                  </a:lnTo>
                  <a:lnTo>
                    <a:pt x="240" y="320"/>
                  </a:lnTo>
                  <a:lnTo>
                    <a:pt x="232" y="334"/>
                  </a:lnTo>
                  <a:lnTo>
                    <a:pt x="220" y="336"/>
                  </a:lnTo>
                  <a:lnTo>
                    <a:pt x="190" y="372"/>
                  </a:lnTo>
                  <a:lnTo>
                    <a:pt x="170" y="358"/>
                  </a:lnTo>
                  <a:lnTo>
                    <a:pt x="180" y="324"/>
                  </a:lnTo>
                  <a:lnTo>
                    <a:pt x="158" y="288"/>
                  </a:lnTo>
                  <a:lnTo>
                    <a:pt x="160" y="268"/>
                  </a:lnTo>
                  <a:lnTo>
                    <a:pt x="132" y="264"/>
                  </a:lnTo>
                  <a:lnTo>
                    <a:pt x="110" y="246"/>
                  </a:lnTo>
                  <a:lnTo>
                    <a:pt x="94" y="252"/>
                  </a:lnTo>
                  <a:lnTo>
                    <a:pt x="84" y="248"/>
                  </a:lnTo>
                  <a:lnTo>
                    <a:pt x="82" y="236"/>
                  </a:lnTo>
                  <a:lnTo>
                    <a:pt x="68" y="230"/>
                  </a:lnTo>
                  <a:lnTo>
                    <a:pt x="58" y="210"/>
                  </a:lnTo>
                  <a:lnTo>
                    <a:pt x="52" y="182"/>
                  </a:lnTo>
                  <a:lnTo>
                    <a:pt x="46" y="172"/>
                  </a:lnTo>
                  <a:lnTo>
                    <a:pt x="32" y="174"/>
                  </a:lnTo>
                  <a:lnTo>
                    <a:pt x="20" y="152"/>
                  </a:lnTo>
                  <a:lnTo>
                    <a:pt x="16" y="134"/>
                  </a:lnTo>
                  <a:lnTo>
                    <a:pt x="2" y="120"/>
                  </a:lnTo>
                  <a:lnTo>
                    <a:pt x="0" y="88"/>
                  </a:lnTo>
                  <a:lnTo>
                    <a:pt x="40" y="82"/>
                  </a:lnTo>
                  <a:lnTo>
                    <a:pt x="40" y="50"/>
                  </a:lnTo>
                  <a:lnTo>
                    <a:pt x="68" y="46"/>
                  </a:lnTo>
                  <a:lnTo>
                    <a:pt x="82" y="38"/>
                  </a:lnTo>
                  <a:lnTo>
                    <a:pt x="90" y="48"/>
                  </a:lnTo>
                  <a:lnTo>
                    <a:pt x="138" y="44"/>
                  </a:lnTo>
                  <a:lnTo>
                    <a:pt x="182" y="28"/>
                  </a:lnTo>
                  <a:lnTo>
                    <a:pt x="210" y="28"/>
                  </a:lnTo>
                  <a:lnTo>
                    <a:pt x="232" y="18"/>
                  </a:lnTo>
                  <a:lnTo>
                    <a:pt x="252" y="18"/>
                  </a:lnTo>
                  <a:lnTo>
                    <a:pt x="268" y="0"/>
                  </a:lnTo>
                  <a:lnTo>
                    <a:pt x="296" y="24"/>
                  </a:lnTo>
                  <a:lnTo>
                    <a:pt x="320" y="34"/>
                  </a:lnTo>
                  <a:lnTo>
                    <a:pt x="366" y="36"/>
                  </a:lnTo>
                  <a:close/>
                </a:path>
              </a:pathLst>
            </a:custGeom>
            <a:solidFill>
              <a:srgbClr val="FFFF00"/>
            </a:solidFill>
            <a:ln w="12700" cmpd="sng">
              <a:solidFill>
                <a:schemeClr val="bg2">
                  <a:lumMod val="50000"/>
                </a:schemeClr>
              </a:solidFill>
              <a:prstDash val="solid"/>
              <a:round/>
              <a:headEnd/>
              <a:tailEnd/>
            </a:ln>
          </xdr:spPr>
          <xdr:txBody>
            <a:bodyPr wrap="square" lIns="89611" tIns="44806" rIns="89611" bIns="44806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en-US" sz="900" b="0">
                <a:latin typeface="+mn-lt"/>
              </a:endParaRPr>
            </a:p>
          </xdr:txBody>
        </xdr:sp>
        <xdr:sp macro="" textlink="">
          <xdr:nvSpPr>
            <xdr:cNvPr id="17" name="HUANCA1"/>
            <xdr:cNvSpPr>
              <a:spLocks/>
            </xdr:cNvSpPr>
          </xdr:nvSpPr>
          <xdr:spPr bwMode="auto">
            <a:xfrm>
              <a:off x="16675838" y="5709582"/>
              <a:ext cx="643956" cy="829573"/>
            </a:xfrm>
            <a:custGeom>
              <a:avLst/>
              <a:gdLst>
                <a:gd name="T0" fmla="*/ 238 w 274"/>
                <a:gd name="T1" fmla="*/ 36 h 396"/>
                <a:gd name="T2" fmla="*/ 222 w 274"/>
                <a:gd name="T3" fmla="*/ 74 h 396"/>
                <a:gd name="T4" fmla="*/ 242 w 274"/>
                <a:gd name="T5" fmla="*/ 86 h 396"/>
                <a:gd name="T6" fmla="*/ 266 w 274"/>
                <a:gd name="T7" fmla="*/ 116 h 396"/>
                <a:gd name="T8" fmla="*/ 270 w 274"/>
                <a:gd name="T9" fmla="*/ 140 h 396"/>
                <a:gd name="T10" fmla="*/ 260 w 274"/>
                <a:gd name="T11" fmla="*/ 156 h 396"/>
                <a:gd name="T12" fmla="*/ 274 w 274"/>
                <a:gd name="T13" fmla="*/ 194 h 396"/>
                <a:gd name="T14" fmla="*/ 248 w 274"/>
                <a:gd name="T15" fmla="*/ 192 h 396"/>
                <a:gd name="T16" fmla="*/ 244 w 274"/>
                <a:gd name="T17" fmla="*/ 220 h 396"/>
                <a:gd name="T18" fmla="*/ 198 w 274"/>
                <a:gd name="T19" fmla="*/ 240 h 396"/>
                <a:gd name="T20" fmla="*/ 208 w 274"/>
                <a:gd name="T21" fmla="*/ 258 h 396"/>
                <a:gd name="T22" fmla="*/ 180 w 274"/>
                <a:gd name="T23" fmla="*/ 244 h 396"/>
                <a:gd name="T24" fmla="*/ 154 w 274"/>
                <a:gd name="T25" fmla="*/ 270 h 396"/>
                <a:gd name="T26" fmla="*/ 180 w 274"/>
                <a:gd name="T27" fmla="*/ 310 h 396"/>
                <a:gd name="T28" fmla="*/ 190 w 274"/>
                <a:gd name="T29" fmla="*/ 382 h 396"/>
                <a:gd name="T30" fmla="*/ 130 w 274"/>
                <a:gd name="T31" fmla="*/ 396 h 396"/>
                <a:gd name="T32" fmla="*/ 112 w 274"/>
                <a:gd name="T33" fmla="*/ 388 h 396"/>
                <a:gd name="T34" fmla="*/ 80 w 274"/>
                <a:gd name="T35" fmla="*/ 362 h 396"/>
                <a:gd name="T36" fmla="*/ 52 w 274"/>
                <a:gd name="T37" fmla="*/ 356 h 396"/>
                <a:gd name="T38" fmla="*/ 48 w 274"/>
                <a:gd name="T39" fmla="*/ 336 h 396"/>
                <a:gd name="T40" fmla="*/ 48 w 274"/>
                <a:gd name="T41" fmla="*/ 316 h 396"/>
                <a:gd name="T42" fmla="*/ 58 w 274"/>
                <a:gd name="T43" fmla="*/ 280 h 396"/>
                <a:gd name="T44" fmla="*/ 36 w 274"/>
                <a:gd name="T45" fmla="*/ 270 h 396"/>
                <a:gd name="T46" fmla="*/ 0 w 274"/>
                <a:gd name="T47" fmla="*/ 266 h 396"/>
                <a:gd name="T48" fmla="*/ 8 w 274"/>
                <a:gd name="T49" fmla="*/ 234 h 396"/>
                <a:gd name="T50" fmla="*/ 8 w 274"/>
                <a:gd name="T51" fmla="*/ 204 h 396"/>
                <a:gd name="T52" fmla="*/ 32 w 274"/>
                <a:gd name="T53" fmla="*/ 174 h 396"/>
                <a:gd name="T54" fmla="*/ 54 w 274"/>
                <a:gd name="T55" fmla="*/ 126 h 396"/>
                <a:gd name="T56" fmla="*/ 96 w 274"/>
                <a:gd name="T57" fmla="*/ 88 h 396"/>
                <a:gd name="T58" fmla="*/ 118 w 274"/>
                <a:gd name="T59" fmla="*/ 74 h 396"/>
                <a:gd name="T60" fmla="*/ 126 w 274"/>
                <a:gd name="T61" fmla="*/ 48 h 396"/>
                <a:gd name="T62" fmla="*/ 120 w 274"/>
                <a:gd name="T63" fmla="*/ 12 h 396"/>
                <a:gd name="T64" fmla="*/ 154 w 274"/>
                <a:gd name="T65" fmla="*/ 14 h 396"/>
                <a:gd name="T66" fmla="*/ 186 w 274"/>
                <a:gd name="T67" fmla="*/ 10 h 396"/>
                <a:gd name="T68" fmla="*/ 226 w 274"/>
                <a:gd name="T69" fmla="*/ 10 h 39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</a:cxnLst>
              <a:rect l="0" t="0" r="r" b="b"/>
              <a:pathLst>
                <a:path w="274" h="396">
                  <a:moveTo>
                    <a:pt x="250" y="28"/>
                  </a:moveTo>
                  <a:lnTo>
                    <a:pt x="238" y="36"/>
                  </a:lnTo>
                  <a:lnTo>
                    <a:pt x="228" y="52"/>
                  </a:lnTo>
                  <a:lnTo>
                    <a:pt x="222" y="74"/>
                  </a:lnTo>
                  <a:lnTo>
                    <a:pt x="228" y="84"/>
                  </a:lnTo>
                  <a:lnTo>
                    <a:pt x="242" y="86"/>
                  </a:lnTo>
                  <a:lnTo>
                    <a:pt x="248" y="100"/>
                  </a:lnTo>
                  <a:lnTo>
                    <a:pt x="266" y="116"/>
                  </a:lnTo>
                  <a:lnTo>
                    <a:pt x="260" y="132"/>
                  </a:lnTo>
                  <a:lnTo>
                    <a:pt x="270" y="140"/>
                  </a:lnTo>
                  <a:lnTo>
                    <a:pt x="270" y="150"/>
                  </a:lnTo>
                  <a:lnTo>
                    <a:pt x="260" y="156"/>
                  </a:lnTo>
                  <a:lnTo>
                    <a:pt x="270" y="174"/>
                  </a:lnTo>
                  <a:lnTo>
                    <a:pt x="274" y="194"/>
                  </a:lnTo>
                  <a:lnTo>
                    <a:pt x="260" y="186"/>
                  </a:lnTo>
                  <a:lnTo>
                    <a:pt x="248" y="192"/>
                  </a:lnTo>
                  <a:lnTo>
                    <a:pt x="250" y="210"/>
                  </a:lnTo>
                  <a:lnTo>
                    <a:pt x="244" y="220"/>
                  </a:lnTo>
                  <a:lnTo>
                    <a:pt x="220" y="220"/>
                  </a:lnTo>
                  <a:lnTo>
                    <a:pt x="198" y="240"/>
                  </a:lnTo>
                  <a:lnTo>
                    <a:pt x="216" y="248"/>
                  </a:lnTo>
                  <a:lnTo>
                    <a:pt x="208" y="258"/>
                  </a:lnTo>
                  <a:lnTo>
                    <a:pt x="186" y="252"/>
                  </a:lnTo>
                  <a:lnTo>
                    <a:pt x="180" y="244"/>
                  </a:lnTo>
                  <a:lnTo>
                    <a:pt x="162" y="250"/>
                  </a:lnTo>
                  <a:lnTo>
                    <a:pt x="154" y="270"/>
                  </a:lnTo>
                  <a:lnTo>
                    <a:pt x="180" y="290"/>
                  </a:lnTo>
                  <a:lnTo>
                    <a:pt x="180" y="310"/>
                  </a:lnTo>
                  <a:lnTo>
                    <a:pt x="192" y="342"/>
                  </a:lnTo>
                  <a:lnTo>
                    <a:pt x="190" y="382"/>
                  </a:lnTo>
                  <a:lnTo>
                    <a:pt x="156" y="382"/>
                  </a:lnTo>
                  <a:lnTo>
                    <a:pt x="130" y="396"/>
                  </a:lnTo>
                  <a:lnTo>
                    <a:pt x="124" y="388"/>
                  </a:lnTo>
                  <a:lnTo>
                    <a:pt x="112" y="388"/>
                  </a:lnTo>
                  <a:lnTo>
                    <a:pt x="100" y="376"/>
                  </a:lnTo>
                  <a:lnTo>
                    <a:pt x="80" y="362"/>
                  </a:lnTo>
                  <a:lnTo>
                    <a:pt x="70" y="366"/>
                  </a:lnTo>
                  <a:lnTo>
                    <a:pt x="52" y="356"/>
                  </a:lnTo>
                  <a:lnTo>
                    <a:pt x="46" y="348"/>
                  </a:lnTo>
                  <a:lnTo>
                    <a:pt x="48" y="336"/>
                  </a:lnTo>
                  <a:lnTo>
                    <a:pt x="42" y="328"/>
                  </a:lnTo>
                  <a:lnTo>
                    <a:pt x="48" y="316"/>
                  </a:lnTo>
                  <a:lnTo>
                    <a:pt x="44" y="290"/>
                  </a:lnTo>
                  <a:lnTo>
                    <a:pt x="58" y="280"/>
                  </a:lnTo>
                  <a:lnTo>
                    <a:pt x="56" y="270"/>
                  </a:lnTo>
                  <a:lnTo>
                    <a:pt x="36" y="270"/>
                  </a:lnTo>
                  <a:lnTo>
                    <a:pt x="28" y="260"/>
                  </a:lnTo>
                  <a:lnTo>
                    <a:pt x="0" y="266"/>
                  </a:lnTo>
                  <a:lnTo>
                    <a:pt x="0" y="248"/>
                  </a:lnTo>
                  <a:lnTo>
                    <a:pt x="8" y="234"/>
                  </a:lnTo>
                  <a:lnTo>
                    <a:pt x="20" y="220"/>
                  </a:lnTo>
                  <a:lnTo>
                    <a:pt x="8" y="204"/>
                  </a:lnTo>
                  <a:lnTo>
                    <a:pt x="2" y="190"/>
                  </a:lnTo>
                  <a:lnTo>
                    <a:pt x="32" y="174"/>
                  </a:lnTo>
                  <a:lnTo>
                    <a:pt x="52" y="144"/>
                  </a:lnTo>
                  <a:lnTo>
                    <a:pt x="54" y="126"/>
                  </a:lnTo>
                  <a:lnTo>
                    <a:pt x="84" y="90"/>
                  </a:lnTo>
                  <a:lnTo>
                    <a:pt x="96" y="88"/>
                  </a:lnTo>
                  <a:lnTo>
                    <a:pt x="104" y="74"/>
                  </a:lnTo>
                  <a:lnTo>
                    <a:pt x="118" y="74"/>
                  </a:lnTo>
                  <a:lnTo>
                    <a:pt x="110" y="54"/>
                  </a:lnTo>
                  <a:lnTo>
                    <a:pt x="126" y="48"/>
                  </a:lnTo>
                  <a:lnTo>
                    <a:pt x="132" y="30"/>
                  </a:lnTo>
                  <a:lnTo>
                    <a:pt x="120" y="12"/>
                  </a:lnTo>
                  <a:lnTo>
                    <a:pt x="130" y="2"/>
                  </a:lnTo>
                  <a:lnTo>
                    <a:pt x="154" y="14"/>
                  </a:lnTo>
                  <a:lnTo>
                    <a:pt x="162" y="6"/>
                  </a:lnTo>
                  <a:lnTo>
                    <a:pt x="186" y="10"/>
                  </a:lnTo>
                  <a:lnTo>
                    <a:pt x="202" y="0"/>
                  </a:lnTo>
                  <a:lnTo>
                    <a:pt x="226" y="10"/>
                  </a:lnTo>
                  <a:lnTo>
                    <a:pt x="250" y="28"/>
                  </a:lnTo>
                  <a:close/>
                </a:path>
              </a:pathLst>
            </a:custGeom>
            <a:solidFill>
              <a:schemeClr val="accent2">
                <a:lumMod val="40000"/>
                <a:lumOff val="60000"/>
              </a:schemeClr>
            </a:solidFill>
            <a:ln w="12700" cmpd="sng">
              <a:solidFill>
                <a:schemeClr val="bg2">
                  <a:lumMod val="50000"/>
                </a:schemeClr>
              </a:solidFill>
              <a:prstDash val="solid"/>
              <a:round/>
              <a:headEnd/>
              <a:tailEnd/>
            </a:ln>
          </xdr:spPr>
          <xdr:txBody>
            <a:bodyPr wrap="square" lIns="89611" tIns="44806" rIns="89611" bIns="44806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en-US" sz="900" b="0">
                <a:latin typeface="+mn-lt"/>
              </a:endParaRPr>
            </a:p>
          </xdr:txBody>
        </xdr:sp>
        <xdr:sp macro="" textlink="">
          <xdr:nvSpPr>
            <xdr:cNvPr id="18" name="UCAY1"/>
            <xdr:cNvSpPr>
              <a:spLocks/>
            </xdr:cNvSpPr>
          </xdr:nvSpPr>
          <xdr:spPr bwMode="auto">
            <a:xfrm>
              <a:off x="16572428" y="3889130"/>
              <a:ext cx="2354903" cy="1602585"/>
            </a:xfrm>
            <a:custGeom>
              <a:avLst/>
              <a:gdLst>
                <a:gd name="T0" fmla="*/ 372 w 1002"/>
                <a:gd name="T1" fmla="*/ 58 h 765"/>
                <a:gd name="T2" fmla="*/ 416 w 1002"/>
                <a:gd name="T3" fmla="*/ 90 h 765"/>
                <a:gd name="T4" fmla="*/ 400 w 1002"/>
                <a:gd name="T5" fmla="*/ 104 h 765"/>
                <a:gd name="T6" fmla="*/ 424 w 1002"/>
                <a:gd name="T7" fmla="*/ 132 h 765"/>
                <a:gd name="T8" fmla="*/ 432 w 1002"/>
                <a:gd name="T9" fmla="*/ 170 h 765"/>
                <a:gd name="T10" fmla="*/ 448 w 1002"/>
                <a:gd name="T11" fmla="*/ 192 h 765"/>
                <a:gd name="T12" fmla="*/ 482 w 1002"/>
                <a:gd name="T13" fmla="*/ 238 h 765"/>
                <a:gd name="T14" fmla="*/ 512 w 1002"/>
                <a:gd name="T15" fmla="*/ 256 h 765"/>
                <a:gd name="T16" fmla="*/ 552 w 1002"/>
                <a:gd name="T17" fmla="*/ 308 h 765"/>
                <a:gd name="T18" fmla="*/ 512 w 1002"/>
                <a:gd name="T19" fmla="*/ 387 h 765"/>
                <a:gd name="T20" fmla="*/ 632 w 1002"/>
                <a:gd name="T21" fmla="*/ 407 h 765"/>
                <a:gd name="T22" fmla="*/ 684 w 1002"/>
                <a:gd name="T23" fmla="*/ 433 h 765"/>
                <a:gd name="T24" fmla="*/ 700 w 1002"/>
                <a:gd name="T25" fmla="*/ 465 h 765"/>
                <a:gd name="T26" fmla="*/ 844 w 1002"/>
                <a:gd name="T27" fmla="*/ 499 h 765"/>
                <a:gd name="T28" fmla="*/ 884 w 1002"/>
                <a:gd name="T29" fmla="*/ 469 h 765"/>
                <a:gd name="T30" fmla="*/ 936 w 1002"/>
                <a:gd name="T31" fmla="*/ 437 h 765"/>
                <a:gd name="T32" fmla="*/ 984 w 1002"/>
                <a:gd name="T33" fmla="*/ 395 h 765"/>
                <a:gd name="T34" fmla="*/ 1000 w 1002"/>
                <a:gd name="T35" fmla="*/ 409 h 765"/>
                <a:gd name="T36" fmla="*/ 1002 w 1002"/>
                <a:gd name="T37" fmla="*/ 445 h 765"/>
                <a:gd name="T38" fmla="*/ 980 w 1002"/>
                <a:gd name="T39" fmla="*/ 469 h 765"/>
                <a:gd name="T40" fmla="*/ 946 w 1002"/>
                <a:gd name="T41" fmla="*/ 517 h 765"/>
                <a:gd name="T42" fmla="*/ 904 w 1002"/>
                <a:gd name="T43" fmla="*/ 609 h 765"/>
                <a:gd name="T44" fmla="*/ 736 w 1002"/>
                <a:gd name="T45" fmla="*/ 681 h 765"/>
                <a:gd name="T46" fmla="*/ 704 w 1002"/>
                <a:gd name="T47" fmla="*/ 669 h 765"/>
                <a:gd name="T48" fmla="*/ 714 w 1002"/>
                <a:gd name="T49" fmla="*/ 701 h 765"/>
                <a:gd name="T50" fmla="*/ 696 w 1002"/>
                <a:gd name="T51" fmla="*/ 741 h 765"/>
                <a:gd name="T52" fmla="*/ 632 w 1002"/>
                <a:gd name="T53" fmla="*/ 765 h 765"/>
                <a:gd name="T54" fmla="*/ 578 w 1002"/>
                <a:gd name="T55" fmla="*/ 753 h 765"/>
                <a:gd name="T56" fmla="*/ 558 w 1002"/>
                <a:gd name="T57" fmla="*/ 729 h 765"/>
                <a:gd name="T58" fmla="*/ 534 w 1002"/>
                <a:gd name="T59" fmla="*/ 739 h 765"/>
                <a:gd name="T60" fmla="*/ 452 w 1002"/>
                <a:gd name="T61" fmla="*/ 713 h 765"/>
                <a:gd name="T62" fmla="*/ 432 w 1002"/>
                <a:gd name="T63" fmla="*/ 645 h 765"/>
                <a:gd name="T64" fmla="*/ 410 w 1002"/>
                <a:gd name="T65" fmla="*/ 637 h 765"/>
                <a:gd name="T66" fmla="*/ 334 w 1002"/>
                <a:gd name="T67" fmla="*/ 681 h 765"/>
                <a:gd name="T68" fmla="*/ 310 w 1002"/>
                <a:gd name="T69" fmla="*/ 683 h 765"/>
                <a:gd name="T70" fmla="*/ 274 w 1002"/>
                <a:gd name="T71" fmla="*/ 681 h 765"/>
                <a:gd name="T72" fmla="*/ 288 w 1002"/>
                <a:gd name="T73" fmla="*/ 649 h 765"/>
                <a:gd name="T74" fmla="*/ 338 w 1002"/>
                <a:gd name="T75" fmla="*/ 605 h 765"/>
                <a:gd name="T76" fmla="*/ 294 w 1002"/>
                <a:gd name="T77" fmla="*/ 557 h 765"/>
                <a:gd name="T78" fmla="*/ 284 w 1002"/>
                <a:gd name="T79" fmla="*/ 491 h 765"/>
                <a:gd name="T80" fmla="*/ 264 w 1002"/>
                <a:gd name="T81" fmla="*/ 435 h 765"/>
                <a:gd name="T82" fmla="*/ 242 w 1002"/>
                <a:gd name="T83" fmla="*/ 353 h 765"/>
                <a:gd name="T84" fmla="*/ 244 w 1002"/>
                <a:gd name="T85" fmla="*/ 316 h 765"/>
                <a:gd name="T86" fmla="*/ 268 w 1002"/>
                <a:gd name="T87" fmla="*/ 268 h 765"/>
                <a:gd name="T88" fmla="*/ 248 w 1002"/>
                <a:gd name="T89" fmla="*/ 242 h 765"/>
                <a:gd name="T90" fmla="*/ 204 w 1002"/>
                <a:gd name="T91" fmla="*/ 264 h 765"/>
                <a:gd name="T92" fmla="*/ 124 w 1002"/>
                <a:gd name="T93" fmla="*/ 363 h 765"/>
                <a:gd name="T94" fmla="*/ 56 w 1002"/>
                <a:gd name="T95" fmla="*/ 399 h 765"/>
                <a:gd name="T96" fmla="*/ 32 w 1002"/>
                <a:gd name="T97" fmla="*/ 357 h 765"/>
                <a:gd name="T98" fmla="*/ 12 w 1002"/>
                <a:gd name="T99" fmla="*/ 316 h 765"/>
                <a:gd name="T100" fmla="*/ 2 w 1002"/>
                <a:gd name="T101" fmla="*/ 262 h 765"/>
                <a:gd name="T102" fmla="*/ 20 w 1002"/>
                <a:gd name="T103" fmla="*/ 240 h 765"/>
                <a:gd name="T104" fmla="*/ 56 w 1002"/>
                <a:gd name="T105" fmla="*/ 212 h 765"/>
                <a:gd name="T106" fmla="*/ 92 w 1002"/>
                <a:gd name="T107" fmla="*/ 220 h 765"/>
                <a:gd name="T108" fmla="*/ 82 w 1002"/>
                <a:gd name="T109" fmla="*/ 180 h 765"/>
                <a:gd name="T110" fmla="*/ 108 w 1002"/>
                <a:gd name="T111" fmla="*/ 168 h 765"/>
                <a:gd name="T112" fmla="*/ 148 w 1002"/>
                <a:gd name="T113" fmla="*/ 156 h 765"/>
                <a:gd name="T114" fmla="*/ 236 w 1002"/>
                <a:gd name="T115" fmla="*/ 124 h 765"/>
                <a:gd name="T116" fmla="*/ 256 w 1002"/>
                <a:gd name="T117" fmla="*/ 88 h 765"/>
                <a:gd name="T118" fmla="*/ 250 w 1002"/>
                <a:gd name="T119" fmla="*/ 8 h 765"/>
                <a:gd name="T120" fmla="*/ 290 w 1002"/>
                <a:gd name="T121" fmla="*/ 20 h 765"/>
                <a:gd name="T122" fmla="*/ 356 w 1002"/>
                <a:gd name="T123" fmla="*/ 40 h 7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  <a:cxn ang="0">
                  <a:pos x="T118" y="T119"/>
                </a:cxn>
                <a:cxn ang="0">
                  <a:pos x="T120" y="T121"/>
                </a:cxn>
                <a:cxn ang="0">
                  <a:pos x="T122" y="T123"/>
                </a:cxn>
              </a:cxnLst>
              <a:rect l="0" t="0" r="r" b="b"/>
              <a:pathLst>
                <a:path w="1002" h="765">
                  <a:moveTo>
                    <a:pt x="372" y="40"/>
                  </a:moveTo>
                  <a:lnTo>
                    <a:pt x="372" y="58"/>
                  </a:lnTo>
                  <a:lnTo>
                    <a:pt x="392" y="82"/>
                  </a:lnTo>
                  <a:lnTo>
                    <a:pt x="416" y="90"/>
                  </a:lnTo>
                  <a:lnTo>
                    <a:pt x="416" y="106"/>
                  </a:lnTo>
                  <a:lnTo>
                    <a:pt x="400" y="104"/>
                  </a:lnTo>
                  <a:lnTo>
                    <a:pt x="404" y="124"/>
                  </a:lnTo>
                  <a:lnTo>
                    <a:pt x="424" y="132"/>
                  </a:lnTo>
                  <a:lnTo>
                    <a:pt x="442" y="156"/>
                  </a:lnTo>
                  <a:lnTo>
                    <a:pt x="432" y="170"/>
                  </a:lnTo>
                  <a:lnTo>
                    <a:pt x="448" y="178"/>
                  </a:lnTo>
                  <a:lnTo>
                    <a:pt x="448" y="192"/>
                  </a:lnTo>
                  <a:lnTo>
                    <a:pt x="484" y="218"/>
                  </a:lnTo>
                  <a:lnTo>
                    <a:pt x="482" y="238"/>
                  </a:lnTo>
                  <a:lnTo>
                    <a:pt x="492" y="254"/>
                  </a:lnTo>
                  <a:lnTo>
                    <a:pt x="512" y="256"/>
                  </a:lnTo>
                  <a:lnTo>
                    <a:pt x="534" y="294"/>
                  </a:lnTo>
                  <a:lnTo>
                    <a:pt x="552" y="308"/>
                  </a:lnTo>
                  <a:lnTo>
                    <a:pt x="552" y="339"/>
                  </a:lnTo>
                  <a:lnTo>
                    <a:pt x="512" y="387"/>
                  </a:lnTo>
                  <a:lnTo>
                    <a:pt x="596" y="391"/>
                  </a:lnTo>
                  <a:lnTo>
                    <a:pt x="632" y="407"/>
                  </a:lnTo>
                  <a:lnTo>
                    <a:pt x="664" y="405"/>
                  </a:lnTo>
                  <a:lnTo>
                    <a:pt x="684" y="433"/>
                  </a:lnTo>
                  <a:lnTo>
                    <a:pt x="680" y="451"/>
                  </a:lnTo>
                  <a:lnTo>
                    <a:pt x="700" y="465"/>
                  </a:lnTo>
                  <a:lnTo>
                    <a:pt x="696" y="499"/>
                  </a:lnTo>
                  <a:lnTo>
                    <a:pt x="844" y="499"/>
                  </a:lnTo>
                  <a:lnTo>
                    <a:pt x="878" y="489"/>
                  </a:lnTo>
                  <a:lnTo>
                    <a:pt x="884" y="469"/>
                  </a:lnTo>
                  <a:lnTo>
                    <a:pt x="916" y="463"/>
                  </a:lnTo>
                  <a:lnTo>
                    <a:pt x="936" y="437"/>
                  </a:lnTo>
                  <a:lnTo>
                    <a:pt x="974" y="411"/>
                  </a:lnTo>
                  <a:lnTo>
                    <a:pt x="984" y="395"/>
                  </a:lnTo>
                  <a:lnTo>
                    <a:pt x="1000" y="395"/>
                  </a:lnTo>
                  <a:lnTo>
                    <a:pt x="1000" y="409"/>
                  </a:lnTo>
                  <a:lnTo>
                    <a:pt x="984" y="425"/>
                  </a:lnTo>
                  <a:lnTo>
                    <a:pt x="1002" y="445"/>
                  </a:lnTo>
                  <a:lnTo>
                    <a:pt x="994" y="459"/>
                  </a:lnTo>
                  <a:lnTo>
                    <a:pt x="980" y="469"/>
                  </a:lnTo>
                  <a:lnTo>
                    <a:pt x="978" y="491"/>
                  </a:lnTo>
                  <a:lnTo>
                    <a:pt x="946" y="517"/>
                  </a:lnTo>
                  <a:lnTo>
                    <a:pt x="938" y="569"/>
                  </a:lnTo>
                  <a:lnTo>
                    <a:pt x="904" y="609"/>
                  </a:lnTo>
                  <a:lnTo>
                    <a:pt x="772" y="675"/>
                  </a:lnTo>
                  <a:lnTo>
                    <a:pt x="736" y="681"/>
                  </a:lnTo>
                  <a:lnTo>
                    <a:pt x="716" y="669"/>
                  </a:lnTo>
                  <a:lnTo>
                    <a:pt x="704" y="669"/>
                  </a:lnTo>
                  <a:lnTo>
                    <a:pt x="702" y="679"/>
                  </a:lnTo>
                  <a:lnTo>
                    <a:pt x="714" y="701"/>
                  </a:lnTo>
                  <a:lnTo>
                    <a:pt x="698" y="721"/>
                  </a:lnTo>
                  <a:lnTo>
                    <a:pt x="696" y="741"/>
                  </a:lnTo>
                  <a:lnTo>
                    <a:pt x="666" y="741"/>
                  </a:lnTo>
                  <a:lnTo>
                    <a:pt x="632" y="765"/>
                  </a:lnTo>
                  <a:lnTo>
                    <a:pt x="600" y="749"/>
                  </a:lnTo>
                  <a:lnTo>
                    <a:pt x="578" y="753"/>
                  </a:lnTo>
                  <a:lnTo>
                    <a:pt x="564" y="745"/>
                  </a:lnTo>
                  <a:lnTo>
                    <a:pt x="558" y="729"/>
                  </a:lnTo>
                  <a:lnTo>
                    <a:pt x="544" y="725"/>
                  </a:lnTo>
                  <a:lnTo>
                    <a:pt x="534" y="739"/>
                  </a:lnTo>
                  <a:lnTo>
                    <a:pt x="468" y="747"/>
                  </a:lnTo>
                  <a:lnTo>
                    <a:pt x="452" y="713"/>
                  </a:lnTo>
                  <a:lnTo>
                    <a:pt x="458" y="679"/>
                  </a:lnTo>
                  <a:lnTo>
                    <a:pt x="432" y="645"/>
                  </a:lnTo>
                  <a:lnTo>
                    <a:pt x="422" y="645"/>
                  </a:lnTo>
                  <a:lnTo>
                    <a:pt x="410" y="637"/>
                  </a:lnTo>
                  <a:lnTo>
                    <a:pt x="380" y="677"/>
                  </a:lnTo>
                  <a:lnTo>
                    <a:pt x="334" y="681"/>
                  </a:lnTo>
                  <a:lnTo>
                    <a:pt x="322" y="689"/>
                  </a:lnTo>
                  <a:lnTo>
                    <a:pt x="310" y="683"/>
                  </a:lnTo>
                  <a:lnTo>
                    <a:pt x="284" y="693"/>
                  </a:lnTo>
                  <a:lnTo>
                    <a:pt x="274" y="681"/>
                  </a:lnTo>
                  <a:lnTo>
                    <a:pt x="274" y="659"/>
                  </a:lnTo>
                  <a:lnTo>
                    <a:pt x="288" y="649"/>
                  </a:lnTo>
                  <a:lnTo>
                    <a:pt x="320" y="615"/>
                  </a:lnTo>
                  <a:lnTo>
                    <a:pt x="338" y="605"/>
                  </a:lnTo>
                  <a:lnTo>
                    <a:pt x="312" y="593"/>
                  </a:lnTo>
                  <a:lnTo>
                    <a:pt x="294" y="557"/>
                  </a:lnTo>
                  <a:lnTo>
                    <a:pt x="302" y="527"/>
                  </a:lnTo>
                  <a:lnTo>
                    <a:pt x="284" y="491"/>
                  </a:lnTo>
                  <a:lnTo>
                    <a:pt x="284" y="473"/>
                  </a:lnTo>
                  <a:lnTo>
                    <a:pt x="264" y="435"/>
                  </a:lnTo>
                  <a:lnTo>
                    <a:pt x="232" y="385"/>
                  </a:lnTo>
                  <a:lnTo>
                    <a:pt x="242" y="353"/>
                  </a:lnTo>
                  <a:lnTo>
                    <a:pt x="236" y="328"/>
                  </a:lnTo>
                  <a:lnTo>
                    <a:pt x="244" y="316"/>
                  </a:lnTo>
                  <a:lnTo>
                    <a:pt x="248" y="282"/>
                  </a:lnTo>
                  <a:lnTo>
                    <a:pt x="268" y="268"/>
                  </a:lnTo>
                  <a:lnTo>
                    <a:pt x="264" y="252"/>
                  </a:lnTo>
                  <a:lnTo>
                    <a:pt x="248" y="242"/>
                  </a:lnTo>
                  <a:lnTo>
                    <a:pt x="214" y="248"/>
                  </a:lnTo>
                  <a:lnTo>
                    <a:pt x="204" y="264"/>
                  </a:lnTo>
                  <a:lnTo>
                    <a:pt x="166" y="286"/>
                  </a:lnTo>
                  <a:lnTo>
                    <a:pt x="124" y="363"/>
                  </a:lnTo>
                  <a:lnTo>
                    <a:pt x="98" y="369"/>
                  </a:lnTo>
                  <a:lnTo>
                    <a:pt x="56" y="399"/>
                  </a:lnTo>
                  <a:lnTo>
                    <a:pt x="52" y="375"/>
                  </a:lnTo>
                  <a:lnTo>
                    <a:pt x="32" y="357"/>
                  </a:lnTo>
                  <a:lnTo>
                    <a:pt x="32" y="328"/>
                  </a:lnTo>
                  <a:lnTo>
                    <a:pt x="12" y="316"/>
                  </a:lnTo>
                  <a:lnTo>
                    <a:pt x="10" y="276"/>
                  </a:lnTo>
                  <a:lnTo>
                    <a:pt x="2" y="262"/>
                  </a:lnTo>
                  <a:lnTo>
                    <a:pt x="0" y="246"/>
                  </a:lnTo>
                  <a:lnTo>
                    <a:pt x="20" y="240"/>
                  </a:lnTo>
                  <a:lnTo>
                    <a:pt x="38" y="220"/>
                  </a:lnTo>
                  <a:lnTo>
                    <a:pt x="56" y="212"/>
                  </a:lnTo>
                  <a:lnTo>
                    <a:pt x="64" y="198"/>
                  </a:lnTo>
                  <a:lnTo>
                    <a:pt x="92" y="220"/>
                  </a:lnTo>
                  <a:lnTo>
                    <a:pt x="102" y="210"/>
                  </a:lnTo>
                  <a:lnTo>
                    <a:pt x="82" y="180"/>
                  </a:lnTo>
                  <a:lnTo>
                    <a:pt x="92" y="170"/>
                  </a:lnTo>
                  <a:lnTo>
                    <a:pt x="108" y="168"/>
                  </a:lnTo>
                  <a:lnTo>
                    <a:pt x="114" y="150"/>
                  </a:lnTo>
                  <a:lnTo>
                    <a:pt x="148" y="156"/>
                  </a:lnTo>
                  <a:lnTo>
                    <a:pt x="172" y="136"/>
                  </a:lnTo>
                  <a:lnTo>
                    <a:pt x="236" y="124"/>
                  </a:lnTo>
                  <a:lnTo>
                    <a:pt x="246" y="100"/>
                  </a:lnTo>
                  <a:lnTo>
                    <a:pt x="256" y="88"/>
                  </a:lnTo>
                  <a:lnTo>
                    <a:pt x="260" y="52"/>
                  </a:lnTo>
                  <a:lnTo>
                    <a:pt x="250" y="8"/>
                  </a:lnTo>
                  <a:lnTo>
                    <a:pt x="264" y="0"/>
                  </a:lnTo>
                  <a:lnTo>
                    <a:pt x="290" y="20"/>
                  </a:lnTo>
                  <a:lnTo>
                    <a:pt x="316" y="20"/>
                  </a:lnTo>
                  <a:lnTo>
                    <a:pt x="356" y="40"/>
                  </a:lnTo>
                  <a:lnTo>
                    <a:pt x="372" y="40"/>
                  </a:lnTo>
                  <a:close/>
                </a:path>
              </a:pathLst>
            </a:custGeom>
            <a:solidFill>
              <a:srgbClr val="7030A0"/>
            </a:solidFill>
            <a:ln w="12700" cmpd="sng">
              <a:solidFill>
                <a:schemeClr val="bg2">
                  <a:lumMod val="50000"/>
                </a:schemeClr>
              </a:solidFill>
              <a:prstDash val="solid"/>
              <a:round/>
              <a:headEnd/>
              <a:tailEnd/>
            </a:ln>
          </xdr:spPr>
          <xdr:txBody>
            <a:bodyPr wrap="square" lIns="89611" tIns="44806" rIns="89611" bIns="44806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en-US" sz="900" b="0">
                <a:latin typeface="+mn-lt"/>
              </a:endParaRPr>
            </a:p>
          </xdr:txBody>
        </xdr:sp>
        <xdr:sp macro="" textlink="">
          <xdr:nvSpPr>
            <xdr:cNvPr id="19" name="MDRD1"/>
            <xdr:cNvSpPr>
              <a:spLocks/>
            </xdr:cNvSpPr>
          </xdr:nvSpPr>
          <xdr:spPr bwMode="auto">
            <a:xfrm>
              <a:off x="18114162" y="4917718"/>
              <a:ext cx="1584037" cy="1319776"/>
            </a:xfrm>
            <a:custGeom>
              <a:avLst/>
              <a:gdLst>
                <a:gd name="T0" fmla="*/ 322 w 674"/>
                <a:gd name="T1" fmla="*/ 0 h 630"/>
                <a:gd name="T2" fmla="*/ 320 w 674"/>
                <a:gd name="T3" fmla="*/ 198 h 630"/>
                <a:gd name="T4" fmla="*/ 340 w 674"/>
                <a:gd name="T5" fmla="*/ 180 h 630"/>
                <a:gd name="T6" fmla="*/ 360 w 674"/>
                <a:gd name="T7" fmla="*/ 200 h 630"/>
                <a:gd name="T8" fmla="*/ 398 w 674"/>
                <a:gd name="T9" fmla="*/ 204 h 630"/>
                <a:gd name="T10" fmla="*/ 424 w 674"/>
                <a:gd name="T11" fmla="*/ 190 h 630"/>
                <a:gd name="T12" fmla="*/ 450 w 674"/>
                <a:gd name="T13" fmla="*/ 174 h 630"/>
                <a:gd name="T14" fmla="*/ 456 w 674"/>
                <a:gd name="T15" fmla="*/ 180 h 630"/>
                <a:gd name="T16" fmla="*/ 478 w 674"/>
                <a:gd name="T17" fmla="*/ 176 h 630"/>
                <a:gd name="T18" fmla="*/ 486 w 674"/>
                <a:gd name="T19" fmla="*/ 184 h 630"/>
                <a:gd name="T20" fmla="*/ 518 w 674"/>
                <a:gd name="T21" fmla="*/ 188 h 630"/>
                <a:gd name="T22" fmla="*/ 626 w 674"/>
                <a:gd name="T23" fmla="*/ 366 h 630"/>
                <a:gd name="T24" fmla="*/ 674 w 674"/>
                <a:gd name="T25" fmla="*/ 464 h 630"/>
                <a:gd name="T26" fmla="*/ 672 w 674"/>
                <a:gd name="T27" fmla="*/ 482 h 630"/>
                <a:gd name="T28" fmla="*/ 658 w 674"/>
                <a:gd name="T29" fmla="*/ 492 h 630"/>
                <a:gd name="T30" fmla="*/ 666 w 674"/>
                <a:gd name="T31" fmla="*/ 504 h 630"/>
                <a:gd name="T32" fmla="*/ 658 w 674"/>
                <a:gd name="T33" fmla="*/ 512 h 630"/>
                <a:gd name="T34" fmla="*/ 648 w 674"/>
                <a:gd name="T35" fmla="*/ 512 h 630"/>
                <a:gd name="T36" fmla="*/ 620 w 674"/>
                <a:gd name="T37" fmla="*/ 538 h 630"/>
                <a:gd name="T38" fmla="*/ 622 w 674"/>
                <a:gd name="T39" fmla="*/ 572 h 630"/>
                <a:gd name="T40" fmla="*/ 502 w 674"/>
                <a:gd name="T41" fmla="*/ 630 h 630"/>
                <a:gd name="T42" fmla="*/ 380 w 674"/>
                <a:gd name="T43" fmla="*/ 566 h 630"/>
                <a:gd name="T44" fmla="*/ 370 w 674"/>
                <a:gd name="T45" fmla="*/ 566 h 630"/>
                <a:gd name="T46" fmla="*/ 332 w 674"/>
                <a:gd name="T47" fmla="*/ 564 h 630"/>
                <a:gd name="T48" fmla="*/ 342 w 674"/>
                <a:gd name="T49" fmla="*/ 576 h 630"/>
                <a:gd name="T50" fmla="*/ 340 w 674"/>
                <a:gd name="T51" fmla="*/ 584 h 630"/>
                <a:gd name="T52" fmla="*/ 298 w 674"/>
                <a:gd name="T53" fmla="*/ 586 h 630"/>
                <a:gd name="T54" fmla="*/ 246 w 674"/>
                <a:gd name="T55" fmla="*/ 574 h 630"/>
                <a:gd name="T56" fmla="*/ 226 w 674"/>
                <a:gd name="T57" fmla="*/ 558 h 630"/>
                <a:gd name="T58" fmla="*/ 182 w 674"/>
                <a:gd name="T59" fmla="*/ 548 h 630"/>
                <a:gd name="T60" fmla="*/ 168 w 674"/>
                <a:gd name="T61" fmla="*/ 534 h 630"/>
                <a:gd name="T62" fmla="*/ 140 w 674"/>
                <a:gd name="T63" fmla="*/ 536 h 630"/>
                <a:gd name="T64" fmla="*/ 116 w 674"/>
                <a:gd name="T65" fmla="*/ 526 h 630"/>
                <a:gd name="T66" fmla="*/ 106 w 674"/>
                <a:gd name="T67" fmla="*/ 526 h 630"/>
                <a:gd name="T68" fmla="*/ 88 w 674"/>
                <a:gd name="T69" fmla="*/ 506 h 630"/>
                <a:gd name="T70" fmla="*/ 90 w 674"/>
                <a:gd name="T71" fmla="*/ 488 h 630"/>
                <a:gd name="T72" fmla="*/ 94 w 674"/>
                <a:gd name="T73" fmla="*/ 474 h 630"/>
                <a:gd name="T74" fmla="*/ 76 w 674"/>
                <a:gd name="T75" fmla="*/ 434 h 630"/>
                <a:gd name="T76" fmla="*/ 58 w 674"/>
                <a:gd name="T77" fmla="*/ 434 h 630"/>
                <a:gd name="T78" fmla="*/ 48 w 674"/>
                <a:gd name="T79" fmla="*/ 422 h 630"/>
                <a:gd name="T80" fmla="*/ 44 w 674"/>
                <a:gd name="T81" fmla="*/ 394 h 630"/>
                <a:gd name="T82" fmla="*/ 24 w 674"/>
                <a:gd name="T83" fmla="*/ 392 h 630"/>
                <a:gd name="T84" fmla="*/ 10 w 674"/>
                <a:gd name="T85" fmla="*/ 378 h 630"/>
                <a:gd name="T86" fmla="*/ 0 w 674"/>
                <a:gd name="T87" fmla="*/ 352 h 630"/>
                <a:gd name="T88" fmla="*/ 10 w 674"/>
                <a:gd name="T89" fmla="*/ 340 h 630"/>
                <a:gd name="T90" fmla="*/ 10 w 674"/>
                <a:gd name="T91" fmla="*/ 312 h 630"/>
                <a:gd name="T92" fmla="*/ 38 w 674"/>
                <a:gd name="T93" fmla="*/ 270 h 630"/>
                <a:gd name="T94" fmla="*/ 40 w 674"/>
                <a:gd name="T95" fmla="*/ 250 h 630"/>
                <a:gd name="T96" fmla="*/ 42 w 674"/>
                <a:gd name="T97" fmla="*/ 230 h 630"/>
                <a:gd name="T98" fmla="*/ 58 w 674"/>
                <a:gd name="T99" fmla="*/ 210 h 630"/>
                <a:gd name="T100" fmla="*/ 46 w 674"/>
                <a:gd name="T101" fmla="*/ 188 h 630"/>
                <a:gd name="T102" fmla="*/ 48 w 674"/>
                <a:gd name="T103" fmla="*/ 178 h 630"/>
                <a:gd name="T104" fmla="*/ 60 w 674"/>
                <a:gd name="T105" fmla="*/ 178 h 630"/>
                <a:gd name="T106" fmla="*/ 80 w 674"/>
                <a:gd name="T107" fmla="*/ 190 h 630"/>
                <a:gd name="T108" fmla="*/ 116 w 674"/>
                <a:gd name="T109" fmla="*/ 184 h 630"/>
                <a:gd name="T110" fmla="*/ 248 w 674"/>
                <a:gd name="T111" fmla="*/ 118 h 630"/>
                <a:gd name="T112" fmla="*/ 282 w 674"/>
                <a:gd name="T113" fmla="*/ 78 h 630"/>
                <a:gd name="T114" fmla="*/ 290 w 674"/>
                <a:gd name="T115" fmla="*/ 26 h 630"/>
                <a:gd name="T116" fmla="*/ 322 w 674"/>
                <a:gd name="T117" fmla="*/ 0 h 63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  <a:cxn ang="0">
                  <a:pos x="T116" y="T117"/>
                </a:cxn>
              </a:cxnLst>
              <a:rect l="0" t="0" r="r" b="b"/>
              <a:pathLst>
                <a:path w="674" h="630">
                  <a:moveTo>
                    <a:pt x="322" y="0"/>
                  </a:moveTo>
                  <a:lnTo>
                    <a:pt x="320" y="198"/>
                  </a:lnTo>
                  <a:lnTo>
                    <a:pt x="340" y="180"/>
                  </a:lnTo>
                  <a:lnTo>
                    <a:pt x="360" y="200"/>
                  </a:lnTo>
                  <a:lnTo>
                    <a:pt x="398" y="204"/>
                  </a:lnTo>
                  <a:lnTo>
                    <a:pt x="424" y="190"/>
                  </a:lnTo>
                  <a:lnTo>
                    <a:pt x="450" y="174"/>
                  </a:lnTo>
                  <a:lnTo>
                    <a:pt x="456" y="180"/>
                  </a:lnTo>
                  <a:lnTo>
                    <a:pt x="478" y="176"/>
                  </a:lnTo>
                  <a:lnTo>
                    <a:pt x="486" y="184"/>
                  </a:lnTo>
                  <a:lnTo>
                    <a:pt x="518" y="188"/>
                  </a:lnTo>
                  <a:lnTo>
                    <a:pt x="626" y="366"/>
                  </a:lnTo>
                  <a:lnTo>
                    <a:pt x="674" y="464"/>
                  </a:lnTo>
                  <a:lnTo>
                    <a:pt x="672" y="482"/>
                  </a:lnTo>
                  <a:lnTo>
                    <a:pt x="658" y="492"/>
                  </a:lnTo>
                  <a:lnTo>
                    <a:pt x="666" y="504"/>
                  </a:lnTo>
                  <a:lnTo>
                    <a:pt x="658" y="512"/>
                  </a:lnTo>
                  <a:lnTo>
                    <a:pt x="648" y="512"/>
                  </a:lnTo>
                  <a:lnTo>
                    <a:pt x="620" y="538"/>
                  </a:lnTo>
                  <a:lnTo>
                    <a:pt x="622" y="572"/>
                  </a:lnTo>
                  <a:lnTo>
                    <a:pt x="502" y="630"/>
                  </a:lnTo>
                  <a:lnTo>
                    <a:pt x="380" y="566"/>
                  </a:lnTo>
                  <a:lnTo>
                    <a:pt x="370" y="566"/>
                  </a:lnTo>
                  <a:lnTo>
                    <a:pt x="332" y="564"/>
                  </a:lnTo>
                  <a:lnTo>
                    <a:pt x="342" y="576"/>
                  </a:lnTo>
                  <a:lnTo>
                    <a:pt x="340" y="584"/>
                  </a:lnTo>
                  <a:lnTo>
                    <a:pt x="298" y="586"/>
                  </a:lnTo>
                  <a:lnTo>
                    <a:pt x="246" y="574"/>
                  </a:lnTo>
                  <a:lnTo>
                    <a:pt x="226" y="558"/>
                  </a:lnTo>
                  <a:lnTo>
                    <a:pt x="182" y="548"/>
                  </a:lnTo>
                  <a:lnTo>
                    <a:pt x="168" y="534"/>
                  </a:lnTo>
                  <a:lnTo>
                    <a:pt x="140" y="536"/>
                  </a:lnTo>
                  <a:lnTo>
                    <a:pt x="116" y="526"/>
                  </a:lnTo>
                  <a:lnTo>
                    <a:pt x="106" y="526"/>
                  </a:lnTo>
                  <a:lnTo>
                    <a:pt x="88" y="506"/>
                  </a:lnTo>
                  <a:lnTo>
                    <a:pt x="90" y="488"/>
                  </a:lnTo>
                  <a:lnTo>
                    <a:pt x="94" y="474"/>
                  </a:lnTo>
                  <a:lnTo>
                    <a:pt x="76" y="434"/>
                  </a:lnTo>
                  <a:lnTo>
                    <a:pt x="58" y="434"/>
                  </a:lnTo>
                  <a:lnTo>
                    <a:pt x="48" y="422"/>
                  </a:lnTo>
                  <a:lnTo>
                    <a:pt x="44" y="394"/>
                  </a:lnTo>
                  <a:lnTo>
                    <a:pt x="24" y="392"/>
                  </a:lnTo>
                  <a:lnTo>
                    <a:pt x="10" y="378"/>
                  </a:lnTo>
                  <a:lnTo>
                    <a:pt x="0" y="352"/>
                  </a:lnTo>
                  <a:lnTo>
                    <a:pt x="10" y="340"/>
                  </a:lnTo>
                  <a:lnTo>
                    <a:pt x="10" y="312"/>
                  </a:lnTo>
                  <a:lnTo>
                    <a:pt x="38" y="270"/>
                  </a:lnTo>
                  <a:lnTo>
                    <a:pt x="40" y="250"/>
                  </a:lnTo>
                  <a:lnTo>
                    <a:pt x="42" y="230"/>
                  </a:lnTo>
                  <a:lnTo>
                    <a:pt x="58" y="210"/>
                  </a:lnTo>
                  <a:lnTo>
                    <a:pt x="46" y="188"/>
                  </a:lnTo>
                  <a:lnTo>
                    <a:pt x="48" y="178"/>
                  </a:lnTo>
                  <a:lnTo>
                    <a:pt x="60" y="178"/>
                  </a:lnTo>
                  <a:lnTo>
                    <a:pt x="80" y="190"/>
                  </a:lnTo>
                  <a:lnTo>
                    <a:pt x="116" y="184"/>
                  </a:lnTo>
                  <a:lnTo>
                    <a:pt x="248" y="118"/>
                  </a:lnTo>
                  <a:lnTo>
                    <a:pt x="282" y="78"/>
                  </a:lnTo>
                  <a:lnTo>
                    <a:pt x="290" y="26"/>
                  </a:lnTo>
                  <a:lnTo>
                    <a:pt x="322" y="0"/>
                  </a:lnTo>
                  <a:close/>
                </a:path>
              </a:pathLst>
            </a:custGeom>
            <a:solidFill>
              <a:srgbClr val="0070C0"/>
            </a:solidFill>
            <a:ln w="12700" cmpd="sng">
              <a:solidFill>
                <a:schemeClr val="bg2">
                  <a:lumMod val="50000"/>
                </a:schemeClr>
              </a:solidFill>
              <a:prstDash val="solid"/>
              <a:round/>
              <a:headEnd/>
              <a:tailEnd/>
            </a:ln>
          </xdr:spPr>
          <xdr:txBody>
            <a:bodyPr wrap="square" lIns="89611" tIns="44806" rIns="89611" bIns="44806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en-US" sz="900" b="0">
                <a:latin typeface="+mn-lt"/>
              </a:endParaRPr>
            </a:p>
          </xdr:txBody>
        </xdr:sp>
        <xdr:sp macro="" textlink="">
          <xdr:nvSpPr>
            <xdr:cNvPr id="20" name="PUNO1"/>
            <xdr:cNvSpPr>
              <a:spLocks/>
            </xdr:cNvSpPr>
          </xdr:nvSpPr>
          <xdr:spPr bwMode="auto">
            <a:xfrm>
              <a:off x="18659409" y="6103419"/>
              <a:ext cx="963584" cy="1654957"/>
            </a:xfrm>
            <a:custGeom>
              <a:avLst/>
              <a:gdLst>
                <a:gd name="T0" fmla="*/ 394 w 410"/>
                <a:gd name="T1" fmla="*/ 100 h 790"/>
                <a:gd name="T2" fmla="*/ 386 w 410"/>
                <a:gd name="T3" fmla="*/ 146 h 790"/>
                <a:gd name="T4" fmla="*/ 404 w 410"/>
                <a:gd name="T5" fmla="*/ 190 h 790"/>
                <a:gd name="T6" fmla="*/ 384 w 410"/>
                <a:gd name="T7" fmla="*/ 224 h 790"/>
                <a:gd name="T8" fmla="*/ 354 w 410"/>
                <a:gd name="T9" fmla="*/ 272 h 790"/>
                <a:gd name="T10" fmla="*/ 338 w 410"/>
                <a:gd name="T11" fmla="*/ 290 h 790"/>
                <a:gd name="T12" fmla="*/ 316 w 410"/>
                <a:gd name="T13" fmla="*/ 326 h 790"/>
                <a:gd name="T14" fmla="*/ 360 w 410"/>
                <a:gd name="T15" fmla="*/ 412 h 790"/>
                <a:gd name="T16" fmla="*/ 318 w 410"/>
                <a:gd name="T17" fmla="*/ 458 h 790"/>
                <a:gd name="T18" fmla="*/ 342 w 410"/>
                <a:gd name="T19" fmla="*/ 590 h 790"/>
                <a:gd name="T20" fmla="*/ 410 w 410"/>
                <a:gd name="T21" fmla="*/ 614 h 790"/>
                <a:gd name="T22" fmla="*/ 368 w 410"/>
                <a:gd name="T23" fmla="*/ 658 h 790"/>
                <a:gd name="T24" fmla="*/ 340 w 410"/>
                <a:gd name="T25" fmla="*/ 688 h 790"/>
                <a:gd name="T26" fmla="*/ 300 w 410"/>
                <a:gd name="T27" fmla="*/ 756 h 790"/>
                <a:gd name="T28" fmla="*/ 264 w 410"/>
                <a:gd name="T29" fmla="*/ 770 h 790"/>
                <a:gd name="T30" fmla="*/ 200 w 410"/>
                <a:gd name="T31" fmla="*/ 764 h 790"/>
                <a:gd name="T32" fmla="*/ 166 w 410"/>
                <a:gd name="T33" fmla="*/ 698 h 790"/>
                <a:gd name="T34" fmla="*/ 194 w 410"/>
                <a:gd name="T35" fmla="*/ 676 h 790"/>
                <a:gd name="T36" fmla="*/ 162 w 410"/>
                <a:gd name="T37" fmla="*/ 642 h 790"/>
                <a:gd name="T38" fmla="*/ 138 w 410"/>
                <a:gd name="T39" fmla="*/ 616 h 790"/>
                <a:gd name="T40" fmla="*/ 126 w 410"/>
                <a:gd name="T41" fmla="*/ 584 h 790"/>
                <a:gd name="T42" fmla="*/ 100 w 410"/>
                <a:gd name="T43" fmla="*/ 552 h 790"/>
                <a:gd name="T44" fmla="*/ 48 w 410"/>
                <a:gd name="T45" fmla="*/ 548 h 790"/>
                <a:gd name="T46" fmla="*/ 34 w 410"/>
                <a:gd name="T47" fmla="*/ 508 h 790"/>
                <a:gd name="T48" fmla="*/ 22 w 410"/>
                <a:gd name="T49" fmla="*/ 472 h 790"/>
                <a:gd name="T50" fmla="*/ 28 w 410"/>
                <a:gd name="T51" fmla="*/ 412 h 790"/>
                <a:gd name="T52" fmla="*/ 18 w 410"/>
                <a:gd name="T53" fmla="*/ 384 h 790"/>
                <a:gd name="T54" fmla="*/ 20 w 410"/>
                <a:gd name="T55" fmla="*/ 322 h 790"/>
                <a:gd name="T56" fmla="*/ 26 w 410"/>
                <a:gd name="T57" fmla="*/ 290 h 790"/>
                <a:gd name="T58" fmla="*/ 28 w 410"/>
                <a:gd name="T59" fmla="*/ 256 h 790"/>
                <a:gd name="T60" fmla="*/ 60 w 410"/>
                <a:gd name="T61" fmla="*/ 194 h 790"/>
                <a:gd name="T62" fmla="*/ 54 w 410"/>
                <a:gd name="T63" fmla="*/ 146 h 790"/>
                <a:gd name="T64" fmla="*/ 104 w 410"/>
                <a:gd name="T65" fmla="*/ 90 h 790"/>
                <a:gd name="T66" fmla="*/ 148 w 410"/>
                <a:gd name="T67" fmla="*/ 0 h 790"/>
                <a:gd name="T68" fmla="*/ 390 w 410"/>
                <a:gd name="T69" fmla="*/ 6 h 79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</a:cxnLst>
              <a:rect l="0" t="0" r="r" b="b"/>
              <a:pathLst>
                <a:path w="410" h="790">
                  <a:moveTo>
                    <a:pt x="390" y="6"/>
                  </a:moveTo>
                  <a:lnTo>
                    <a:pt x="394" y="100"/>
                  </a:lnTo>
                  <a:lnTo>
                    <a:pt x="368" y="124"/>
                  </a:lnTo>
                  <a:lnTo>
                    <a:pt x="386" y="146"/>
                  </a:lnTo>
                  <a:lnTo>
                    <a:pt x="382" y="176"/>
                  </a:lnTo>
                  <a:lnTo>
                    <a:pt x="404" y="190"/>
                  </a:lnTo>
                  <a:lnTo>
                    <a:pt x="410" y="220"/>
                  </a:lnTo>
                  <a:lnTo>
                    <a:pt x="384" y="224"/>
                  </a:lnTo>
                  <a:lnTo>
                    <a:pt x="386" y="256"/>
                  </a:lnTo>
                  <a:lnTo>
                    <a:pt x="354" y="272"/>
                  </a:lnTo>
                  <a:lnTo>
                    <a:pt x="354" y="286"/>
                  </a:lnTo>
                  <a:lnTo>
                    <a:pt x="338" y="290"/>
                  </a:lnTo>
                  <a:lnTo>
                    <a:pt x="334" y="322"/>
                  </a:lnTo>
                  <a:lnTo>
                    <a:pt x="316" y="326"/>
                  </a:lnTo>
                  <a:lnTo>
                    <a:pt x="312" y="356"/>
                  </a:lnTo>
                  <a:lnTo>
                    <a:pt x="360" y="412"/>
                  </a:lnTo>
                  <a:lnTo>
                    <a:pt x="330" y="430"/>
                  </a:lnTo>
                  <a:lnTo>
                    <a:pt x="318" y="458"/>
                  </a:lnTo>
                  <a:lnTo>
                    <a:pt x="302" y="478"/>
                  </a:lnTo>
                  <a:lnTo>
                    <a:pt x="342" y="590"/>
                  </a:lnTo>
                  <a:lnTo>
                    <a:pt x="378" y="590"/>
                  </a:lnTo>
                  <a:lnTo>
                    <a:pt x="410" y="614"/>
                  </a:lnTo>
                  <a:lnTo>
                    <a:pt x="378" y="628"/>
                  </a:lnTo>
                  <a:lnTo>
                    <a:pt x="368" y="658"/>
                  </a:lnTo>
                  <a:lnTo>
                    <a:pt x="376" y="674"/>
                  </a:lnTo>
                  <a:lnTo>
                    <a:pt x="340" y="688"/>
                  </a:lnTo>
                  <a:lnTo>
                    <a:pt x="308" y="736"/>
                  </a:lnTo>
                  <a:lnTo>
                    <a:pt x="300" y="756"/>
                  </a:lnTo>
                  <a:lnTo>
                    <a:pt x="282" y="758"/>
                  </a:lnTo>
                  <a:lnTo>
                    <a:pt x="264" y="770"/>
                  </a:lnTo>
                  <a:lnTo>
                    <a:pt x="260" y="790"/>
                  </a:lnTo>
                  <a:lnTo>
                    <a:pt x="200" y="764"/>
                  </a:lnTo>
                  <a:lnTo>
                    <a:pt x="166" y="718"/>
                  </a:lnTo>
                  <a:lnTo>
                    <a:pt x="166" y="698"/>
                  </a:lnTo>
                  <a:lnTo>
                    <a:pt x="184" y="692"/>
                  </a:lnTo>
                  <a:lnTo>
                    <a:pt x="194" y="676"/>
                  </a:lnTo>
                  <a:lnTo>
                    <a:pt x="174" y="666"/>
                  </a:lnTo>
                  <a:lnTo>
                    <a:pt x="162" y="642"/>
                  </a:lnTo>
                  <a:lnTo>
                    <a:pt x="140" y="642"/>
                  </a:lnTo>
                  <a:lnTo>
                    <a:pt x="138" y="616"/>
                  </a:lnTo>
                  <a:lnTo>
                    <a:pt x="138" y="592"/>
                  </a:lnTo>
                  <a:lnTo>
                    <a:pt x="126" y="584"/>
                  </a:lnTo>
                  <a:lnTo>
                    <a:pt x="126" y="558"/>
                  </a:lnTo>
                  <a:lnTo>
                    <a:pt x="100" y="552"/>
                  </a:lnTo>
                  <a:lnTo>
                    <a:pt x="84" y="564"/>
                  </a:lnTo>
                  <a:lnTo>
                    <a:pt x="48" y="548"/>
                  </a:lnTo>
                  <a:lnTo>
                    <a:pt x="48" y="530"/>
                  </a:lnTo>
                  <a:lnTo>
                    <a:pt x="34" y="508"/>
                  </a:lnTo>
                  <a:lnTo>
                    <a:pt x="38" y="490"/>
                  </a:lnTo>
                  <a:lnTo>
                    <a:pt x="22" y="472"/>
                  </a:lnTo>
                  <a:lnTo>
                    <a:pt x="16" y="426"/>
                  </a:lnTo>
                  <a:lnTo>
                    <a:pt x="28" y="412"/>
                  </a:lnTo>
                  <a:lnTo>
                    <a:pt x="28" y="394"/>
                  </a:lnTo>
                  <a:lnTo>
                    <a:pt x="18" y="384"/>
                  </a:lnTo>
                  <a:lnTo>
                    <a:pt x="26" y="352"/>
                  </a:lnTo>
                  <a:lnTo>
                    <a:pt x="20" y="322"/>
                  </a:lnTo>
                  <a:lnTo>
                    <a:pt x="0" y="304"/>
                  </a:lnTo>
                  <a:lnTo>
                    <a:pt x="26" y="290"/>
                  </a:lnTo>
                  <a:lnTo>
                    <a:pt x="20" y="272"/>
                  </a:lnTo>
                  <a:lnTo>
                    <a:pt x="28" y="256"/>
                  </a:lnTo>
                  <a:lnTo>
                    <a:pt x="44" y="256"/>
                  </a:lnTo>
                  <a:lnTo>
                    <a:pt x="60" y="194"/>
                  </a:lnTo>
                  <a:lnTo>
                    <a:pt x="48" y="180"/>
                  </a:lnTo>
                  <a:lnTo>
                    <a:pt x="54" y="146"/>
                  </a:lnTo>
                  <a:lnTo>
                    <a:pt x="86" y="142"/>
                  </a:lnTo>
                  <a:lnTo>
                    <a:pt x="104" y="90"/>
                  </a:lnTo>
                  <a:lnTo>
                    <a:pt x="134" y="56"/>
                  </a:lnTo>
                  <a:lnTo>
                    <a:pt x="148" y="0"/>
                  </a:lnTo>
                  <a:lnTo>
                    <a:pt x="270" y="64"/>
                  </a:lnTo>
                  <a:lnTo>
                    <a:pt x="390" y="6"/>
                  </a:lnTo>
                  <a:close/>
                </a:path>
              </a:pathLst>
            </a:custGeom>
            <a:solidFill>
              <a:srgbClr val="FFC000"/>
            </a:solidFill>
            <a:ln w="12700" cmpd="sng">
              <a:solidFill>
                <a:schemeClr val="bg2">
                  <a:lumMod val="50000"/>
                </a:schemeClr>
              </a:solidFill>
              <a:prstDash val="solid"/>
              <a:round/>
              <a:headEnd/>
              <a:tailEnd/>
            </a:ln>
          </xdr:spPr>
          <xdr:txBody>
            <a:bodyPr wrap="square" lIns="89611" tIns="44806" rIns="89611" bIns="44806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en-US" sz="900" b="0">
                <a:latin typeface="+mn-lt"/>
              </a:endParaRPr>
            </a:p>
          </xdr:txBody>
        </xdr:sp>
        <xdr:sp macro="" textlink="">
          <xdr:nvSpPr>
            <xdr:cNvPr id="21" name="CUSC1"/>
            <xdr:cNvSpPr>
              <a:spLocks/>
            </xdr:cNvSpPr>
          </xdr:nvSpPr>
          <xdr:spPr bwMode="auto">
            <a:xfrm>
              <a:off x="17460807" y="5407920"/>
              <a:ext cx="1546436" cy="1587921"/>
            </a:xfrm>
            <a:custGeom>
              <a:avLst/>
              <a:gdLst>
                <a:gd name="T0" fmla="*/ 502 w 658"/>
                <a:gd name="T1" fmla="*/ 740 h 758"/>
                <a:gd name="T2" fmla="*/ 486 w 658"/>
                <a:gd name="T3" fmla="*/ 708 h 758"/>
                <a:gd name="T4" fmla="*/ 466 w 658"/>
                <a:gd name="T5" fmla="*/ 704 h 758"/>
                <a:gd name="T6" fmla="*/ 440 w 658"/>
                <a:gd name="T7" fmla="*/ 710 h 758"/>
                <a:gd name="T8" fmla="*/ 380 w 658"/>
                <a:gd name="T9" fmla="*/ 708 h 758"/>
                <a:gd name="T10" fmla="*/ 386 w 658"/>
                <a:gd name="T11" fmla="*/ 676 h 758"/>
                <a:gd name="T12" fmla="*/ 346 w 658"/>
                <a:gd name="T13" fmla="*/ 636 h 758"/>
                <a:gd name="T14" fmla="*/ 340 w 658"/>
                <a:gd name="T15" fmla="*/ 674 h 758"/>
                <a:gd name="T16" fmla="*/ 292 w 658"/>
                <a:gd name="T17" fmla="*/ 668 h 758"/>
                <a:gd name="T18" fmla="*/ 266 w 658"/>
                <a:gd name="T19" fmla="*/ 640 h 758"/>
                <a:gd name="T20" fmla="*/ 290 w 658"/>
                <a:gd name="T21" fmla="*/ 588 h 758"/>
                <a:gd name="T22" fmla="*/ 340 w 658"/>
                <a:gd name="T23" fmla="*/ 540 h 758"/>
                <a:gd name="T24" fmla="*/ 320 w 658"/>
                <a:gd name="T25" fmla="*/ 468 h 758"/>
                <a:gd name="T26" fmla="*/ 288 w 658"/>
                <a:gd name="T27" fmla="*/ 458 h 758"/>
                <a:gd name="T28" fmla="*/ 276 w 658"/>
                <a:gd name="T29" fmla="*/ 436 h 758"/>
                <a:gd name="T30" fmla="*/ 226 w 658"/>
                <a:gd name="T31" fmla="*/ 420 h 758"/>
                <a:gd name="T32" fmla="*/ 154 w 658"/>
                <a:gd name="T33" fmla="*/ 408 h 758"/>
                <a:gd name="T34" fmla="*/ 118 w 658"/>
                <a:gd name="T35" fmla="*/ 394 h 758"/>
                <a:gd name="T36" fmla="*/ 86 w 658"/>
                <a:gd name="T37" fmla="*/ 358 h 758"/>
                <a:gd name="T38" fmla="*/ 70 w 658"/>
                <a:gd name="T39" fmla="*/ 320 h 758"/>
                <a:gd name="T40" fmla="*/ 30 w 658"/>
                <a:gd name="T41" fmla="*/ 258 h 758"/>
                <a:gd name="T42" fmla="*/ 18 w 658"/>
                <a:gd name="T43" fmla="*/ 224 h 758"/>
                <a:gd name="T44" fmla="*/ 2 w 658"/>
                <a:gd name="T45" fmla="*/ 196 h 758"/>
                <a:gd name="T46" fmla="*/ 60 w 658"/>
                <a:gd name="T47" fmla="*/ 168 h 758"/>
                <a:gd name="T48" fmla="*/ 78 w 658"/>
                <a:gd name="T49" fmla="*/ 116 h 758"/>
                <a:gd name="T50" fmla="*/ 46 w 658"/>
                <a:gd name="T51" fmla="*/ 82 h 758"/>
                <a:gd name="T52" fmla="*/ 70 w 658"/>
                <a:gd name="T53" fmla="*/ 60 h 758"/>
                <a:gd name="T54" fmla="*/ 90 w 658"/>
                <a:gd name="T55" fmla="*/ 22 h 758"/>
                <a:gd name="T56" fmla="*/ 166 w 658"/>
                <a:gd name="T57" fmla="*/ 0 h 758"/>
                <a:gd name="T58" fmla="*/ 186 w 658"/>
                <a:gd name="T59" fmla="*/ 20 h 758"/>
                <a:gd name="T60" fmla="*/ 222 w 658"/>
                <a:gd name="T61" fmla="*/ 24 h 758"/>
                <a:gd name="T62" fmla="*/ 288 w 658"/>
                <a:gd name="T63" fmla="*/ 16 h 758"/>
                <a:gd name="T64" fmla="*/ 316 w 658"/>
                <a:gd name="T65" fmla="*/ 36 h 758"/>
                <a:gd name="T66" fmla="*/ 288 w 658"/>
                <a:gd name="T67" fmla="*/ 106 h 758"/>
                <a:gd name="T68" fmla="*/ 288 w 658"/>
                <a:gd name="T69" fmla="*/ 144 h 758"/>
                <a:gd name="T70" fmla="*/ 322 w 658"/>
                <a:gd name="T71" fmla="*/ 160 h 758"/>
                <a:gd name="T72" fmla="*/ 336 w 658"/>
                <a:gd name="T73" fmla="*/ 200 h 758"/>
                <a:gd name="T74" fmla="*/ 372 w 658"/>
                <a:gd name="T75" fmla="*/ 240 h 758"/>
                <a:gd name="T76" fmla="*/ 366 w 658"/>
                <a:gd name="T77" fmla="*/ 272 h 758"/>
                <a:gd name="T78" fmla="*/ 394 w 658"/>
                <a:gd name="T79" fmla="*/ 292 h 758"/>
                <a:gd name="T80" fmla="*/ 446 w 658"/>
                <a:gd name="T81" fmla="*/ 300 h 758"/>
                <a:gd name="T82" fmla="*/ 504 w 658"/>
                <a:gd name="T83" fmla="*/ 324 h 758"/>
                <a:gd name="T84" fmla="*/ 576 w 658"/>
                <a:gd name="T85" fmla="*/ 352 h 758"/>
                <a:gd name="T86" fmla="*/ 620 w 658"/>
                <a:gd name="T87" fmla="*/ 342 h 758"/>
                <a:gd name="T88" fmla="*/ 658 w 658"/>
                <a:gd name="T89" fmla="*/ 332 h 758"/>
                <a:gd name="T90" fmla="*/ 614 w 658"/>
                <a:gd name="T91" fmla="*/ 422 h 758"/>
                <a:gd name="T92" fmla="*/ 564 w 658"/>
                <a:gd name="T93" fmla="*/ 478 h 758"/>
                <a:gd name="T94" fmla="*/ 570 w 658"/>
                <a:gd name="T95" fmla="*/ 526 h 758"/>
                <a:gd name="T96" fmla="*/ 538 w 658"/>
                <a:gd name="T97" fmla="*/ 588 h 758"/>
                <a:gd name="T98" fmla="*/ 536 w 658"/>
                <a:gd name="T99" fmla="*/ 622 h 758"/>
                <a:gd name="T100" fmla="*/ 530 w 658"/>
                <a:gd name="T101" fmla="*/ 654 h 758"/>
                <a:gd name="T102" fmla="*/ 528 w 658"/>
                <a:gd name="T103" fmla="*/ 716 h 758"/>
                <a:gd name="T104" fmla="*/ 538 w 658"/>
                <a:gd name="T105" fmla="*/ 744 h 75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</a:cxnLst>
              <a:rect l="0" t="0" r="r" b="b"/>
              <a:pathLst>
                <a:path w="658" h="758">
                  <a:moveTo>
                    <a:pt x="526" y="758"/>
                  </a:moveTo>
                  <a:lnTo>
                    <a:pt x="502" y="740"/>
                  </a:lnTo>
                  <a:lnTo>
                    <a:pt x="500" y="712"/>
                  </a:lnTo>
                  <a:lnTo>
                    <a:pt x="486" y="708"/>
                  </a:lnTo>
                  <a:lnTo>
                    <a:pt x="472" y="720"/>
                  </a:lnTo>
                  <a:lnTo>
                    <a:pt x="466" y="704"/>
                  </a:lnTo>
                  <a:lnTo>
                    <a:pt x="442" y="698"/>
                  </a:lnTo>
                  <a:lnTo>
                    <a:pt x="440" y="710"/>
                  </a:lnTo>
                  <a:lnTo>
                    <a:pt x="418" y="718"/>
                  </a:lnTo>
                  <a:lnTo>
                    <a:pt x="380" y="708"/>
                  </a:lnTo>
                  <a:lnTo>
                    <a:pt x="378" y="682"/>
                  </a:lnTo>
                  <a:lnTo>
                    <a:pt x="386" y="676"/>
                  </a:lnTo>
                  <a:lnTo>
                    <a:pt x="362" y="638"/>
                  </a:lnTo>
                  <a:lnTo>
                    <a:pt x="346" y="636"/>
                  </a:lnTo>
                  <a:lnTo>
                    <a:pt x="348" y="656"/>
                  </a:lnTo>
                  <a:lnTo>
                    <a:pt x="340" y="674"/>
                  </a:lnTo>
                  <a:lnTo>
                    <a:pt x="330" y="658"/>
                  </a:lnTo>
                  <a:lnTo>
                    <a:pt x="292" y="668"/>
                  </a:lnTo>
                  <a:lnTo>
                    <a:pt x="274" y="662"/>
                  </a:lnTo>
                  <a:lnTo>
                    <a:pt x="266" y="640"/>
                  </a:lnTo>
                  <a:lnTo>
                    <a:pt x="262" y="612"/>
                  </a:lnTo>
                  <a:lnTo>
                    <a:pt x="290" y="588"/>
                  </a:lnTo>
                  <a:lnTo>
                    <a:pt x="306" y="584"/>
                  </a:lnTo>
                  <a:lnTo>
                    <a:pt x="340" y="540"/>
                  </a:lnTo>
                  <a:lnTo>
                    <a:pt x="338" y="498"/>
                  </a:lnTo>
                  <a:lnTo>
                    <a:pt x="320" y="468"/>
                  </a:lnTo>
                  <a:lnTo>
                    <a:pt x="302" y="456"/>
                  </a:lnTo>
                  <a:lnTo>
                    <a:pt x="288" y="458"/>
                  </a:lnTo>
                  <a:lnTo>
                    <a:pt x="282" y="448"/>
                  </a:lnTo>
                  <a:lnTo>
                    <a:pt x="276" y="436"/>
                  </a:lnTo>
                  <a:lnTo>
                    <a:pt x="262" y="436"/>
                  </a:lnTo>
                  <a:lnTo>
                    <a:pt x="226" y="420"/>
                  </a:lnTo>
                  <a:lnTo>
                    <a:pt x="190" y="400"/>
                  </a:lnTo>
                  <a:lnTo>
                    <a:pt x="154" y="408"/>
                  </a:lnTo>
                  <a:lnTo>
                    <a:pt x="132" y="408"/>
                  </a:lnTo>
                  <a:lnTo>
                    <a:pt x="118" y="394"/>
                  </a:lnTo>
                  <a:lnTo>
                    <a:pt x="98" y="366"/>
                  </a:lnTo>
                  <a:lnTo>
                    <a:pt x="86" y="358"/>
                  </a:lnTo>
                  <a:lnTo>
                    <a:pt x="68" y="336"/>
                  </a:lnTo>
                  <a:lnTo>
                    <a:pt x="70" y="320"/>
                  </a:lnTo>
                  <a:lnTo>
                    <a:pt x="46" y="268"/>
                  </a:lnTo>
                  <a:lnTo>
                    <a:pt x="30" y="258"/>
                  </a:lnTo>
                  <a:lnTo>
                    <a:pt x="14" y="236"/>
                  </a:lnTo>
                  <a:lnTo>
                    <a:pt x="18" y="224"/>
                  </a:lnTo>
                  <a:lnTo>
                    <a:pt x="0" y="202"/>
                  </a:lnTo>
                  <a:lnTo>
                    <a:pt x="2" y="196"/>
                  </a:lnTo>
                  <a:lnTo>
                    <a:pt x="36" y="190"/>
                  </a:lnTo>
                  <a:lnTo>
                    <a:pt x="60" y="168"/>
                  </a:lnTo>
                  <a:lnTo>
                    <a:pt x="60" y="144"/>
                  </a:lnTo>
                  <a:lnTo>
                    <a:pt x="78" y="116"/>
                  </a:lnTo>
                  <a:lnTo>
                    <a:pt x="74" y="88"/>
                  </a:lnTo>
                  <a:lnTo>
                    <a:pt x="46" y="82"/>
                  </a:lnTo>
                  <a:lnTo>
                    <a:pt x="44" y="74"/>
                  </a:lnTo>
                  <a:lnTo>
                    <a:pt x="70" y="60"/>
                  </a:lnTo>
                  <a:lnTo>
                    <a:pt x="80" y="46"/>
                  </a:lnTo>
                  <a:lnTo>
                    <a:pt x="90" y="22"/>
                  </a:lnTo>
                  <a:lnTo>
                    <a:pt x="156" y="14"/>
                  </a:lnTo>
                  <a:lnTo>
                    <a:pt x="166" y="0"/>
                  </a:lnTo>
                  <a:lnTo>
                    <a:pt x="180" y="4"/>
                  </a:lnTo>
                  <a:lnTo>
                    <a:pt x="186" y="20"/>
                  </a:lnTo>
                  <a:lnTo>
                    <a:pt x="200" y="28"/>
                  </a:lnTo>
                  <a:lnTo>
                    <a:pt x="222" y="24"/>
                  </a:lnTo>
                  <a:lnTo>
                    <a:pt x="254" y="40"/>
                  </a:lnTo>
                  <a:lnTo>
                    <a:pt x="288" y="16"/>
                  </a:lnTo>
                  <a:lnTo>
                    <a:pt x="318" y="16"/>
                  </a:lnTo>
                  <a:lnTo>
                    <a:pt x="316" y="36"/>
                  </a:lnTo>
                  <a:lnTo>
                    <a:pt x="288" y="78"/>
                  </a:lnTo>
                  <a:lnTo>
                    <a:pt x="288" y="106"/>
                  </a:lnTo>
                  <a:lnTo>
                    <a:pt x="278" y="118"/>
                  </a:lnTo>
                  <a:lnTo>
                    <a:pt x="288" y="144"/>
                  </a:lnTo>
                  <a:lnTo>
                    <a:pt x="302" y="158"/>
                  </a:lnTo>
                  <a:lnTo>
                    <a:pt x="322" y="160"/>
                  </a:lnTo>
                  <a:lnTo>
                    <a:pt x="326" y="188"/>
                  </a:lnTo>
                  <a:lnTo>
                    <a:pt x="336" y="200"/>
                  </a:lnTo>
                  <a:lnTo>
                    <a:pt x="354" y="200"/>
                  </a:lnTo>
                  <a:lnTo>
                    <a:pt x="372" y="240"/>
                  </a:lnTo>
                  <a:lnTo>
                    <a:pt x="368" y="254"/>
                  </a:lnTo>
                  <a:lnTo>
                    <a:pt x="366" y="272"/>
                  </a:lnTo>
                  <a:lnTo>
                    <a:pt x="384" y="292"/>
                  </a:lnTo>
                  <a:lnTo>
                    <a:pt x="394" y="292"/>
                  </a:lnTo>
                  <a:lnTo>
                    <a:pt x="418" y="302"/>
                  </a:lnTo>
                  <a:lnTo>
                    <a:pt x="446" y="300"/>
                  </a:lnTo>
                  <a:lnTo>
                    <a:pt x="460" y="314"/>
                  </a:lnTo>
                  <a:lnTo>
                    <a:pt x="504" y="324"/>
                  </a:lnTo>
                  <a:lnTo>
                    <a:pt x="524" y="340"/>
                  </a:lnTo>
                  <a:lnTo>
                    <a:pt x="576" y="352"/>
                  </a:lnTo>
                  <a:lnTo>
                    <a:pt x="618" y="350"/>
                  </a:lnTo>
                  <a:lnTo>
                    <a:pt x="620" y="342"/>
                  </a:lnTo>
                  <a:lnTo>
                    <a:pt x="610" y="330"/>
                  </a:lnTo>
                  <a:lnTo>
                    <a:pt x="658" y="332"/>
                  </a:lnTo>
                  <a:lnTo>
                    <a:pt x="644" y="388"/>
                  </a:lnTo>
                  <a:lnTo>
                    <a:pt x="614" y="422"/>
                  </a:lnTo>
                  <a:lnTo>
                    <a:pt x="596" y="474"/>
                  </a:lnTo>
                  <a:lnTo>
                    <a:pt x="564" y="478"/>
                  </a:lnTo>
                  <a:lnTo>
                    <a:pt x="558" y="512"/>
                  </a:lnTo>
                  <a:lnTo>
                    <a:pt x="570" y="526"/>
                  </a:lnTo>
                  <a:lnTo>
                    <a:pt x="554" y="588"/>
                  </a:lnTo>
                  <a:lnTo>
                    <a:pt x="538" y="588"/>
                  </a:lnTo>
                  <a:lnTo>
                    <a:pt x="530" y="604"/>
                  </a:lnTo>
                  <a:lnTo>
                    <a:pt x="536" y="622"/>
                  </a:lnTo>
                  <a:lnTo>
                    <a:pt x="510" y="636"/>
                  </a:lnTo>
                  <a:lnTo>
                    <a:pt x="530" y="654"/>
                  </a:lnTo>
                  <a:lnTo>
                    <a:pt x="536" y="684"/>
                  </a:lnTo>
                  <a:lnTo>
                    <a:pt x="528" y="716"/>
                  </a:lnTo>
                  <a:lnTo>
                    <a:pt x="538" y="726"/>
                  </a:lnTo>
                  <a:lnTo>
                    <a:pt x="538" y="744"/>
                  </a:lnTo>
                  <a:lnTo>
                    <a:pt x="526" y="758"/>
                  </a:lnTo>
                  <a:close/>
                </a:path>
              </a:pathLst>
            </a:custGeom>
            <a:solidFill>
              <a:schemeClr val="accent5">
                <a:lumMod val="40000"/>
                <a:lumOff val="60000"/>
              </a:schemeClr>
            </a:solidFill>
            <a:ln w="12700" cmpd="sng">
              <a:solidFill>
                <a:schemeClr val="bg2">
                  <a:lumMod val="50000"/>
                </a:schemeClr>
              </a:solidFill>
              <a:prstDash val="solid"/>
              <a:round/>
              <a:headEnd/>
              <a:tailEnd/>
            </a:ln>
          </xdr:spPr>
          <xdr:txBody>
            <a:bodyPr wrap="square" lIns="89611" tIns="44806" rIns="89611" bIns="44806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en-US" sz="900" b="0">
                <a:latin typeface="+mn-lt"/>
              </a:endParaRPr>
            </a:p>
          </xdr:txBody>
        </xdr:sp>
        <xdr:sp macro="" textlink="">
          <xdr:nvSpPr>
            <xdr:cNvPr id="22" name="APUR1"/>
            <xdr:cNvSpPr>
              <a:spLocks/>
            </xdr:cNvSpPr>
          </xdr:nvSpPr>
          <xdr:spPr bwMode="auto">
            <a:xfrm>
              <a:off x="17498410" y="6170456"/>
              <a:ext cx="761466" cy="628464"/>
            </a:xfrm>
            <a:custGeom>
              <a:avLst/>
              <a:gdLst>
                <a:gd name="T0" fmla="*/ 250 w 324"/>
                <a:gd name="T1" fmla="*/ 276 h 300"/>
                <a:gd name="T2" fmla="*/ 232 w 324"/>
                <a:gd name="T3" fmla="*/ 276 h 300"/>
                <a:gd name="T4" fmla="*/ 210 w 324"/>
                <a:gd name="T5" fmla="*/ 276 h 300"/>
                <a:gd name="T6" fmla="*/ 198 w 324"/>
                <a:gd name="T7" fmla="*/ 268 h 300"/>
                <a:gd name="T8" fmla="*/ 182 w 324"/>
                <a:gd name="T9" fmla="*/ 284 h 300"/>
                <a:gd name="T10" fmla="*/ 154 w 324"/>
                <a:gd name="T11" fmla="*/ 264 h 300"/>
                <a:gd name="T12" fmla="*/ 118 w 324"/>
                <a:gd name="T13" fmla="*/ 280 h 300"/>
                <a:gd name="T14" fmla="*/ 94 w 324"/>
                <a:gd name="T15" fmla="*/ 280 h 300"/>
                <a:gd name="T16" fmla="*/ 84 w 324"/>
                <a:gd name="T17" fmla="*/ 294 h 300"/>
                <a:gd name="T18" fmla="*/ 58 w 324"/>
                <a:gd name="T19" fmla="*/ 300 h 300"/>
                <a:gd name="T20" fmla="*/ 50 w 324"/>
                <a:gd name="T21" fmla="*/ 276 h 300"/>
                <a:gd name="T22" fmla="*/ 62 w 324"/>
                <a:gd name="T23" fmla="*/ 276 h 300"/>
                <a:gd name="T24" fmla="*/ 70 w 324"/>
                <a:gd name="T25" fmla="*/ 254 h 300"/>
                <a:gd name="T26" fmla="*/ 58 w 324"/>
                <a:gd name="T27" fmla="*/ 240 h 300"/>
                <a:gd name="T28" fmla="*/ 62 w 324"/>
                <a:gd name="T29" fmla="*/ 192 h 300"/>
                <a:gd name="T30" fmla="*/ 46 w 324"/>
                <a:gd name="T31" fmla="*/ 172 h 300"/>
                <a:gd name="T32" fmla="*/ 42 w 324"/>
                <a:gd name="T33" fmla="*/ 148 h 300"/>
                <a:gd name="T34" fmla="*/ 20 w 324"/>
                <a:gd name="T35" fmla="*/ 116 h 300"/>
                <a:gd name="T36" fmla="*/ 20 w 324"/>
                <a:gd name="T37" fmla="*/ 104 h 300"/>
                <a:gd name="T38" fmla="*/ 34 w 324"/>
                <a:gd name="T39" fmla="*/ 100 h 300"/>
                <a:gd name="T40" fmla="*/ 24 w 324"/>
                <a:gd name="T41" fmla="*/ 84 h 300"/>
                <a:gd name="T42" fmla="*/ 6 w 324"/>
                <a:gd name="T43" fmla="*/ 80 h 300"/>
                <a:gd name="T44" fmla="*/ 0 w 324"/>
                <a:gd name="T45" fmla="*/ 40 h 300"/>
                <a:gd name="T46" fmla="*/ 8 w 324"/>
                <a:gd name="T47" fmla="*/ 2 h 300"/>
                <a:gd name="T48" fmla="*/ 18 w 324"/>
                <a:gd name="T49" fmla="*/ 0 h 300"/>
                <a:gd name="T50" fmla="*/ 24 w 324"/>
                <a:gd name="T51" fmla="*/ 12 h 300"/>
                <a:gd name="T52" fmla="*/ 44 w 324"/>
                <a:gd name="T53" fmla="*/ 28 h 300"/>
                <a:gd name="T54" fmla="*/ 64 w 324"/>
                <a:gd name="T55" fmla="*/ 32 h 300"/>
                <a:gd name="T56" fmla="*/ 64 w 324"/>
                <a:gd name="T57" fmla="*/ 44 h 300"/>
                <a:gd name="T58" fmla="*/ 108 w 324"/>
                <a:gd name="T59" fmla="*/ 52 h 300"/>
                <a:gd name="T60" fmla="*/ 116 w 324"/>
                <a:gd name="T61" fmla="*/ 44 h 300"/>
                <a:gd name="T62" fmla="*/ 138 w 324"/>
                <a:gd name="T63" fmla="*/ 44 h 300"/>
                <a:gd name="T64" fmla="*/ 174 w 324"/>
                <a:gd name="T65" fmla="*/ 36 h 300"/>
                <a:gd name="T66" fmla="*/ 210 w 324"/>
                <a:gd name="T67" fmla="*/ 56 h 300"/>
                <a:gd name="T68" fmla="*/ 246 w 324"/>
                <a:gd name="T69" fmla="*/ 72 h 300"/>
                <a:gd name="T70" fmla="*/ 260 w 324"/>
                <a:gd name="T71" fmla="*/ 72 h 300"/>
                <a:gd name="T72" fmla="*/ 266 w 324"/>
                <a:gd name="T73" fmla="*/ 84 h 300"/>
                <a:gd name="T74" fmla="*/ 272 w 324"/>
                <a:gd name="T75" fmla="*/ 94 h 300"/>
                <a:gd name="T76" fmla="*/ 286 w 324"/>
                <a:gd name="T77" fmla="*/ 92 h 300"/>
                <a:gd name="T78" fmla="*/ 304 w 324"/>
                <a:gd name="T79" fmla="*/ 104 h 300"/>
                <a:gd name="T80" fmla="*/ 322 w 324"/>
                <a:gd name="T81" fmla="*/ 134 h 300"/>
                <a:gd name="T82" fmla="*/ 324 w 324"/>
                <a:gd name="T83" fmla="*/ 176 h 300"/>
                <a:gd name="T84" fmla="*/ 290 w 324"/>
                <a:gd name="T85" fmla="*/ 220 h 300"/>
                <a:gd name="T86" fmla="*/ 274 w 324"/>
                <a:gd name="T87" fmla="*/ 224 h 300"/>
                <a:gd name="T88" fmla="*/ 246 w 324"/>
                <a:gd name="T89" fmla="*/ 248 h 300"/>
                <a:gd name="T90" fmla="*/ 250 w 324"/>
                <a:gd name="T91" fmla="*/ 276 h 3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324" h="300">
                  <a:moveTo>
                    <a:pt x="250" y="276"/>
                  </a:moveTo>
                  <a:lnTo>
                    <a:pt x="232" y="276"/>
                  </a:lnTo>
                  <a:lnTo>
                    <a:pt x="210" y="276"/>
                  </a:lnTo>
                  <a:lnTo>
                    <a:pt x="198" y="268"/>
                  </a:lnTo>
                  <a:lnTo>
                    <a:pt x="182" y="284"/>
                  </a:lnTo>
                  <a:lnTo>
                    <a:pt x="154" y="264"/>
                  </a:lnTo>
                  <a:lnTo>
                    <a:pt x="118" y="280"/>
                  </a:lnTo>
                  <a:lnTo>
                    <a:pt x="94" y="280"/>
                  </a:lnTo>
                  <a:lnTo>
                    <a:pt x="84" y="294"/>
                  </a:lnTo>
                  <a:lnTo>
                    <a:pt x="58" y="300"/>
                  </a:lnTo>
                  <a:lnTo>
                    <a:pt x="50" y="276"/>
                  </a:lnTo>
                  <a:lnTo>
                    <a:pt x="62" y="276"/>
                  </a:lnTo>
                  <a:lnTo>
                    <a:pt x="70" y="254"/>
                  </a:lnTo>
                  <a:lnTo>
                    <a:pt x="58" y="240"/>
                  </a:lnTo>
                  <a:lnTo>
                    <a:pt x="62" y="192"/>
                  </a:lnTo>
                  <a:lnTo>
                    <a:pt x="46" y="172"/>
                  </a:lnTo>
                  <a:lnTo>
                    <a:pt x="42" y="148"/>
                  </a:lnTo>
                  <a:lnTo>
                    <a:pt x="20" y="116"/>
                  </a:lnTo>
                  <a:lnTo>
                    <a:pt x="20" y="104"/>
                  </a:lnTo>
                  <a:lnTo>
                    <a:pt x="34" y="100"/>
                  </a:lnTo>
                  <a:lnTo>
                    <a:pt x="24" y="84"/>
                  </a:lnTo>
                  <a:lnTo>
                    <a:pt x="6" y="80"/>
                  </a:lnTo>
                  <a:lnTo>
                    <a:pt x="0" y="40"/>
                  </a:lnTo>
                  <a:lnTo>
                    <a:pt x="8" y="2"/>
                  </a:lnTo>
                  <a:lnTo>
                    <a:pt x="18" y="0"/>
                  </a:lnTo>
                  <a:lnTo>
                    <a:pt x="24" y="12"/>
                  </a:lnTo>
                  <a:lnTo>
                    <a:pt x="44" y="28"/>
                  </a:lnTo>
                  <a:lnTo>
                    <a:pt x="64" y="32"/>
                  </a:lnTo>
                  <a:lnTo>
                    <a:pt x="64" y="44"/>
                  </a:lnTo>
                  <a:lnTo>
                    <a:pt x="108" y="52"/>
                  </a:lnTo>
                  <a:lnTo>
                    <a:pt x="116" y="44"/>
                  </a:lnTo>
                  <a:lnTo>
                    <a:pt x="138" y="44"/>
                  </a:lnTo>
                  <a:lnTo>
                    <a:pt x="174" y="36"/>
                  </a:lnTo>
                  <a:lnTo>
                    <a:pt x="210" y="56"/>
                  </a:lnTo>
                  <a:lnTo>
                    <a:pt x="246" y="72"/>
                  </a:lnTo>
                  <a:lnTo>
                    <a:pt x="260" y="72"/>
                  </a:lnTo>
                  <a:lnTo>
                    <a:pt x="266" y="84"/>
                  </a:lnTo>
                  <a:lnTo>
                    <a:pt x="272" y="94"/>
                  </a:lnTo>
                  <a:lnTo>
                    <a:pt x="286" y="92"/>
                  </a:lnTo>
                  <a:lnTo>
                    <a:pt x="304" y="104"/>
                  </a:lnTo>
                  <a:lnTo>
                    <a:pt x="322" y="134"/>
                  </a:lnTo>
                  <a:lnTo>
                    <a:pt x="324" y="176"/>
                  </a:lnTo>
                  <a:lnTo>
                    <a:pt x="290" y="220"/>
                  </a:lnTo>
                  <a:lnTo>
                    <a:pt x="274" y="224"/>
                  </a:lnTo>
                  <a:lnTo>
                    <a:pt x="246" y="248"/>
                  </a:lnTo>
                  <a:lnTo>
                    <a:pt x="250" y="276"/>
                  </a:lnTo>
                  <a:close/>
                </a:path>
              </a:pathLst>
            </a:custGeom>
            <a:solidFill>
              <a:srgbClr val="92D050"/>
            </a:solidFill>
            <a:ln w="12700" cmpd="sng">
              <a:solidFill>
                <a:schemeClr val="bg2">
                  <a:lumMod val="50000"/>
                </a:schemeClr>
              </a:solidFill>
              <a:prstDash val="solid"/>
              <a:round/>
              <a:headEnd/>
              <a:tailEnd/>
            </a:ln>
          </xdr:spPr>
          <xdr:txBody>
            <a:bodyPr wrap="square" lIns="89611" tIns="44806" rIns="89611" bIns="44806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en-US" sz="900" b="0">
                <a:latin typeface="+mn-lt"/>
              </a:endParaRPr>
            </a:p>
          </xdr:txBody>
        </xdr:sp>
        <xdr:sp macro="" textlink="">
          <xdr:nvSpPr>
            <xdr:cNvPr id="23" name="AYAC1"/>
            <xdr:cNvSpPr>
              <a:spLocks/>
            </xdr:cNvSpPr>
          </xdr:nvSpPr>
          <xdr:spPr bwMode="auto">
            <a:xfrm>
              <a:off x="16962561" y="5768240"/>
              <a:ext cx="963584" cy="1332344"/>
            </a:xfrm>
            <a:custGeom>
              <a:avLst/>
              <a:gdLst>
                <a:gd name="T0" fmla="*/ 410 w 410"/>
                <a:gd name="T1" fmla="*/ 490 h 636"/>
                <a:gd name="T2" fmla="*/ 376 w 410"/>
                <a:gd name="T3" fmla="*/ 498 h 636"/>
                <a:gd name="T4" fmla="*/ 378 w 410"/>
                <a:gd name="T5" fmla="*/ 548 h 636"/>
                <a:gd name="T6" fmla="*/ 352 w 410"/>
                <a:gd name="T7" fmla="*/ 580 h 636"/>
                <a:gd name="T8" fmla="*/ 332 w 410"/>
                <a:gd name="T9" fmla="*/ 578 h 636"/>
                <a:gd name="T10" fmla="*/ 314 w 410"/>
                <a:gd name="T11" fmla="*/ 600 h 636"/>
                <a:gd name="T12" fmla="*/ 282 w 410"/>
                <a:gd name="T13" fmla="*/ 604 h 636"/>
                <a:gd name="T14" fmla="*/ 224 w 410"/>
                <a:gd name="T15" fmla="*/ 606 h 636"/>
                <a:gd name="T16" fmla="*/ 190 w 410"/>
                <a:gd name="T17" fmla="*/ 636 h 636"/>
                <a:gd name="T18" fmla="*/ 154 w 410"/>
                <a:gd name="T19" fmla="*/ 616 h 636"/>
                <a:gd name="T20" fmla="*/ 132 w 410"/>
                <a:gd name="T21" fmla="*/ 596 h 636"/>
                <a:gd name="T22" fmla="*/ 118 w 410"/>
                <a:gd name="T23" fmla="*/ 570 h 636"/>
                <a:gd name="T24" fmla="*/ 96 w 410"/>
                <a:gd name="T25" fmla="*/ 556 h 636"/>
                <a:gd name="T26" fmla="*/ 74 w 410"/>
                <a:gd name="T27" fmla="*/ 540 h 636"/>
                <a:gd name="T28" fmla="*/ 68 w 410"/>
                <a:gd name="T29" fmla="*/ 500 h 636"/>
                <a:gd name="T30" fmla="*/ 52 w 410"/>
                <a:gd name="T31" fmla="*/ 470 h 636"/>
                <a:gd name="T32" fmla="*/ 38 w 410"/>
                <a:gd name="T33" fmla="*/ 444 h 636"/>
                <a:gd name="T34" fmla="*/ 16 w 410"/>
                <a:gd name="T35" fmla="*/ 458 h 636"/>
                <a:gd name="T36" fmla="*/ 0 w 410"/>
                <a:gd name="T37" fmla="*/ 418 h 636"/>
                <a:gd name="T38" fmla="*/ 8 w 410"/>
                <a:gd name="T39" fmla="*/ 382 h 636"/>
                <a:gd name="T40" fmla="*/ 34 w 410"/>
                <a:gd name="T41" fmla="*/ 354 h 636"/>
                <a:gd name="T42" fmla="*/ 70 w 410"/>
                <a:gd name="T43" fmla="*/ 314 h 636"/>
                <a:gd name="T44" fmla="*/ 58 w 410"/>
                <a:gd name="T45" fmla="*/ 262 h 636"/>
                <a:gd name="T46" fmla="*/ 40 w 410"/>
                <a:gd name="T47" fmla="*/ 222 h 636"/>
                <a:gd name="T48" fmla="*/ 64 w 410"/>
                <a:gd name="T49" fmla="*/ 224 h 636"/>
                <a:gd name="T50" fmla="*/ 94 w 410"/>
                <a:gd name="T51" fmla="*/ 220 h 636"/>
                <a:gd name="T52" fmla="*/ 98 w 410"/>
                <a:gd name="T53" fmla="*/ 192 h 636"/>
                <a:gd name="T54" fmla="*/ 128 w 410"/>
                <a:gd name="T55" fmla="*/ 182 h 636"/>
                <a:gd name="T56" fmla="*/ 138 w 410"/>
                <a:gd name="T57" fmla="*/ 158 h 636"/>
                <a:gd name="T58" fmla="*/ 148 w 410"/>
                <a:gd name="T59" fmla="*/ 146 h 636"/>
                <a:gd name="T60" fmla="*/ 148 w 410"/>
                <a:gd name="T61" fmla="*/ 122 h 636"/>
                <a:gd name="T62" fmla="*/ 138 w 410"/>
                <a:gd name="T63" fmla="*/ 104 h 636"/>
                <a:gd name="T64" fmla="*/ 126 w 410"/>
                <a:gd name="T65" fmla="*/ 72 h 636"/>
                <a:gd name="T66" fmla="*/ 106 w 410"/>
                <a:gd name="T67" fmla="*/ 56 h 636"/>
                <a:gd name="T68" fmla="*/ 106 w 410"/>
                <a:gd name="T69" fmla="*/ 24 h 636"/>
                <a:gd name="T70" fmla="*/ 128 w 410"/>
                <a:gd name="T71" fmla="*/ 0 h 636"/>
                <a:gd name="T72" fmla="*/ 146 w 410"/>
                <a:gd name="T73" fmla="*/ 14 h 636"/>
                <a:gd name="T74" fmla="*/ 172 w 410"/>
                <a:gd name="T75" fmla="*/ 30 h 636"/>
                <a:gd name="T76" fmla="*/ 214 w 410"/>
                <a:gd name="T77" fmla="*/ 24 h 636"/>
                <a:gd name="T78" fmla="*/ 230 w 410"/>
                <a:gd name="T79" fmla="*/ 52 h 636"/>
                <a:gd name="T80" fmla="*/ 242 w 410"/>
                <a:gd name="T81" fmla="*/ 86 h 636"/>
                <a:gd name="T82" fmla="*/ 282 w 410"/>
                <a:gd name="T83" fmla="*/ 148 h 636"/>
                <a:gd name="T84" fmla="*/ 298 w 410"/>
                <a:gd name="T85" fmla="*/ 186 h 636"/>
                <a:gd name="T86" fmla="*/ 330 w 410"/>
                <a:gd name="T87" fmla="*/ 222 h 636"/>
                <a:gd name="T88" fmla="*/ 336 w 410"/>
                <a:gd name="T89" fmla="*/ 244 h 636"/>
                <a:gd name="T90" fmla="*/ 292 w 410"/>
                <a:gd name="T91" fmla="*/ 224 h 636"/>
                <a:gd name="T92" fmla="*/ 252 w 410"/>
                <a:gd name="T93" fmla="*/ 204 h 636"/>
                <a:gd name="T94" fmla="*/ 236 w 410"/>
                <a:gd name="T95" fmla="*/ 194 h 636"/>
                <a:gd name="T96" fmla="*/ 234 w 410"/>
                <a:gd name="T97" fmla="*/ 272 h 636"/>
                <a:gd name="T98" fmla="*/ 262 w 410"/>
                <a:gd name="T99" fmla="*/ 292 h 636"/>
                <a:gd name="T100" fmla="*/ 248 w 410"/>
                <a:gd name="T101" fmla="*/ 308 h 636"/>
                <a:gd name="T102" fmla="*/ 274 w 410"/>
                <a:gd name="T103" fmla="*/ 364 h 636"/>
                <a:gd name="T104" fmla="*/ 286 w 410"/>
                <a:gd name="T105" fmla="*/ 432 h 636"/>
                <a:gd name="T106" fmla="*/ 290 w 410"/>
                <a:gd name="T107" fmla="*/ 468 h 636"/>
                <a:gd name="T108" fmla="*/ 286 w 410"/>
                <a:gd name="T109" fmla="*/ 492 h 636"/>
                <a:gd name="T110" fmla="*/ 322 w 410"/>
                <a:gd name="T111" fmla="*/ 472 h 636"/>
                <a:gd name="T112" fmla="*/ 382 w 410"/>
                <a:gd name="T113" fmla="*/ 456 h 63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</a:cxnLst>
              <a:rect l="0" t="0" r="r" b="b"/>
              <a:pathLst>
                <a:path w="410" h="636">
                  <a:moveTo>
                    <a:pt x="410" y="476"/>
                  </a:moveTo>
                  <a:lnTo>
                    <a:pt x="410" y="490"/>
                  </a:lnTo>
                  <a:lnTo>
                    <a:pt x="388" y="490"/>
                  </a:lnTo>
                  <a:lnTo>
                    <a:pt x="376" y="498"/>
                  </a:lnTo>
                  <a:lnTo>
                    <a:pt x="380" y="516"/>
                  </a:lnTo>
                  <a:lnTo>
                    <a:pt x="378" y="548"/>
                  </a:lnTo>
                  <a:lnTo>
                    <a:pt x="362" y="564"/>
                  </a:lnTo>
                  <a:lnTo>
                    <a:pt x="352" y="580"/>
                  </a:lnTo>
                  <a:lnTo>
                    <a:pt x="342" y="574"/>
                  </a:lnTo>
                  <a:lnTo>
                    <a:pt x="332" y="578"/>
                  </a:lnTo>
                  <a:lnTo>
                    <a:pt x="332" y="598"/>
                  </a:lnTo>
                  <a:lnTo>
                    <a:pt x="314" y="600"/>
                  </a:lnTo>
                  <a:lnTo>
                    <a:pt x="304" y="592"/>
                  </a:lnTo>
                  <a:lnTo>
                    <a:pt x="282" y="604"/>
                  </a:lnTo>
                  <a:lnTo>
                    <a:pt x="254" y="608"/>
                  </a:lnTo>
                  <a:lnTo>
                    <a:pt x="224" y="606"/>
                  </a:lnTo>
                  <a:lnTo>
                    <a:pt x="210" y="630"/>
                  </a:lnTo>
                  <a:lnTo>
                    <a:pt x="190" y="636"/>
                  </a:lnTo>
                  <a:lnTo>
                    <a:pt x="190" y="610"/>
                  </a:lnTo>
                  <a:lnTo>
                    <a:pt x="154" y="616"/>
                  </a:lnTo>
                  <a:lnTo>
                    <a:pt x="146" y="596"/>
                  </a:lnTo>
                  <a:lnTo>
                    <a:pt x="132" y="596"/>
                  </a:lnTo>
                  <a:lnTo>
                    <a:pt x="130" y="578"/>
                  </a:lnTo>
                  <a:lnTo>
                    <a:pt x="118" y="570"/>
                  </a:lnTo>
                  <a:lnTo>
                    <a:pt x="118" y="560"/>
                  </a:lnTo>
                  <a:lnTo>
                    <a:pt x="96" y="556"/>
                  </a:lnTo>
                  <a:lnTo>
                    <a:pt x="80" y="552"/>
                  </a:lnTo>
                  <a:lnTo>
                    <a:pt x="74" y="540"/>
                  </a:lnTo>
                  <a:lnTo>
                    <a:pt x="82" y="510"/>
                  </a:lnTo>
                  <a:lnTo>
                    <a:pt x="68" y="500"/>
                  </a:lnTo>
                  <a:lnTo>
                    <a:pt x="68" y="474"/>
                  </a:lnTo>
                  <a:lnTo>
                    <a:pt x="52" y="470"/>
                  </a:lnTo>
                  <a:lnTo>
                    <a:pt x="54" y="456"/>
                  </a:lnTo>
                  <a:lnTo>
                    <a:pt x="38" y="444"/>
                  </a:lnTo>
                  <a:lnTo>
                    <a:pt x="30" y="458"/>
                  </a:lnTo>
                  <a:lnTo>
                    <a:pt x="16" y="458"/>
                  </a:lnTo>
                  <a:lnTo>
                    <a:pt x="16" y="432"/>
                  </a:lnTo>
                  <a:lnTo>
                    <a:pt x="0" y="418"/>
                  </a:lnTo>
                  <a:lnTo>
                    <a:pt x="16" y="396"/>
                  </a:lnTo>
                  <a:lnTo>
                    <a:pt x="8" y="382"/>
                  </a:lnTo>
                  <a:lnTo>
                    <a:pt x="8" y="368"/>
                  </a:lnTo>
                  <a:lnTo>
                    <a:pt x="34" y="354"/>
                  </a:lnTo>
                  <a:lnTo>
                    <a:pt x="68" y="354"/>
                  </a:lnTo>
                  <a:lnTo>
                    <a:pt x="70" y="314"/>
                  </a:lnTo>
                  <a:lnTo>
                    <a:pt x="58" y="282"/>
                  </a:lnTo>
                  <a:lnTo>
                    <a:pt x="58" y="262"/>
                  </a:lnTo>
                  <a:lnTo>
                    <a:pt x="32" y="242"/>
                  </a:lnTo>
                  <a:lnTo>
                    <a:pt x="40" y="222"/>
                  </a:lnTo>
                  <a:lnTo>
                    <a:pt x="58" y="216"/>
                  </a:lnTo>
                  <a:lnTo>
                    <a:pt x="64" y="224"/>
                  </a:lnTo>
                  <a:lnTo>
                    <a:pt x="86" y="230"/>
                  </a:lnTo>
                  <a:lnTo>
                    <a:pt x="94" y="220"/>
                  </a:lnTo>
                  <a:lnTo>
                    <a:pt x="76" y="212"/>
                  </a:lnTo>
                  <a:lnTo>
                    <a:pt x="98" y="192"/>
                  </a:lnTo>
                  <a:lnTo>
                    <a:pt x="122" y="192"/>
                  </a:lnTo>
                  <a:lnTo>
                    <a:pt x="128" y="182"/>
                  </a:lnTo>
                  <a:lnTo>
                    <a:pt x="126" y="164"/>
                  </a:lnTo>
                  <a:lnTo>
                    <a:pt x="138" y="158"/>
                  </a:lnTo>
                  <a:lnTo>
                    <a:pt x="152" y="166"/>
                  </a:lnTo>
                  <a:lnTo>
                    <a:pt x="148" y="146"/>
                  </a:lnTo>
                  <a:lnTo>
                    <a:pt x="138" y="128"/>
                  </a:lnTo>
                  <a:lnTo>
                    <a:pt x="148" y="122"/>
                  </a:lnTo>
                  <a:lnTo>
                    <a:pt x="148" y="112"/>
                  </a:lnTo>
                  <a:lnTo>
                    <a:pt x="138" y="104"/>
                  </a:lnTo>
                  <a:lnTo>
                    <a:pt x="144" y="88"/>
                  </a:lnTo>
                  <a:lnTo>
                    <a:pt x="126" y="72"/>
                  </a:lnTo>
                  <a:lnTo>
                    <a:pt x="120" y="58"/>
                  </a:lnTo>
                  <a:lnTo>
                    <a:pt x="106" y="56"/>
                  </a:lnTo>
                  <a:lnTo>
                    <a:pt x="100" y="46"/>
                  </a:lnTo>
                  <a:lnTo>
                    <a:pt x="106" y="24"/>
                  </a:lnTo>
                  <a:lnTo>
                    <a:pt x="116" y="8"/>
                  </a:lnTo>
                  <a:lnTo>
                    <a:pt x="128" y="0"/>
                  </a:lnTo>
                  <a:lnTo>
                    <a:pt x="134" y="12"/>
                  </a:lnTo>
                  <a:lnTo>
                    <a:pt x="146" y="14"/>
                  </a:lnTo>
                  <a:lnTo>
                    <a:pt x="154" y="24"/>
                  </a:lnTo>
                  <a:lnTo>
                    <a:pt x="172" y="30"/>
                  </a:lnTo>
                  <a:lnTo>
                    <a:pt x="188" y="20"/>
                  </a:lnTo>
                  <a:lnTo>
                    <a:pt x="214" y="24"/>
                  </a:lnTo>
                  <a:lnTo>
                    <a:pt x="212" y="30"/>
                  </a:lnTo>
                  <a:lnTo>
                    <a:pt x="230" y="52"/>
                  </a:lnTo>
                  <a:lnTo>
                    <a:pt x="226" y="64"/>
                  </a:lnTo>
                  <a:lnTo>
                    <a:pt x="242" y="86"/>
                  </a:lnTo>
                  <a:lnTo>
                    <a:pt x="258" y="96"/>
                  </a:lnTo>
                  <a:lnTo>
                    <a:pt x="282" y="148"/>
                  </a:lnTo>
                  <a:lnTo>
                    <a:pt x="280" y="164"/>
                  </a:lnTo>
                  <a:lnTo>
                    <a:pt x="298" y="186"/>
                  </a:lnTo>
                  <a:lnTo>
                    <a:pt x="310" y="194"/>
                  </a:lnTo>
                  <a:lnTo>
                    <a:pt x="330" y="222"/>
                  </a:lnTo>
                  <a:lnTo>
                    <a:pt x="344" y="236"/>
                  </a:lnTo>
                  <a:lnTo>
                    <a:pt x="336" y="244"/>
                  </a:lnTo>
                  <a:lnTo>
                    <a:pt x="292" y="236"/>
                  </a:lnTo>
                  <a:lnTo>
                    <a:pt x="292" y="224"/>
                  </a:lnTo>
                  <a:lnTo>
                    <a:pt x="272" y="220"/>
                  </a:lnTo>
                  <a:lnTo>
                    <a:pt x="252" y="204"/>
                  </a:lnTo>
                  <a:lnTo>
                    <a:pt x="246" y="192"/>
                  </a:lnTo>
                  <a:lnTo>
                    <a:pt x="236" y="194"/>
                  </a:lnTo>
                  <a:lnTo>
                    <a:pt x="228" y="230"/>
                  </a:lnTo>
                  <a:lnTo>
                    <a:pt x="234" y="272"/>
                  </a:lnTo>
                  <a:lnTo>
                    <a:pt x="252" y="276"/>
                  </a:lnTo>
                  <a:lnTo>
                    <a:pt x="262" y="292"/>
                  </a:lnTo>
                  <a:lnTo>
                    <a:pt x="248" y="296"/>
                  </a:lnTo>
                  <a:lnTo>
                    <a:pt x="248" y="308"/>
                  </a:lnTo>
                  <a:lnTo>
                    <a:pt x="270" y="340"/>
                  </a:lnTo>
                  <a:lnTo>
                    <a:pt x="274" y="364"/>
                  </a:lnTo>
                  <a:lnTo>
                    <a:pt x="290" y="384"/>
                  </a:lnTo>
                  <a:lnTo>
                    <a:pt x="286" y="432"/>
                  </a:lnTo>
                  <a:lnTo>
                    <a:pt x="298" y="446"/>
                  </a:lnTo>
                  <a:lnTo>
                    <a:pt x="290" y="468"/>
                  </a:lnTo>
                  <a:lnTo>
                    <a:pt x="278" y="468"/>
                  </a:lnTo>
                  <a:lnTo>
                    <a:pt x="286" y="492"/>
                  </a:lnTo>
                  <a:lnTo>
                    <a:pt x="312" y="486"/>
                  </a:lnTo>
                  <a:lnTo>
                    <a:pt x="322" y="472"/>
                  </a:lnTo>
                  <a:lnTo>
                    <a:pt x="346" y="472"/>
                  </a:lnTo>
                  <a:lnTo>
                    <a:pt x="382" y="456"/>
                  </a:lnTo>
                  <a:lnTo>
                    <a:pt x="410" y="476"/>
                  </a:lnTo>
                  <a:close/>
                </a:path>
              </a:pathLst>
            </a:custGeom>
            <a:solidFill>
              <a:schemeClr val="accent6">
                <a:lumMod val="40000"/>
                <a:lumOff val="60000"/>
              </a:schemeClr>
            </a:solidFill>
            <a:ln w="12700" cmpd="sng">
              <a:solidFill>
                <a:schemeClr val="bg2">
                  <a:lumMod val="50000"/>
                </a:schemeClr>
              </a:solidFill>
              <a:prstDash val="solid"/>
              <a:round/>
              <a:headEnd/>
              <a:tailEnd/>
            </a:ln>
          </xdr:spPr>
          <xdr:txBody>
            <a:bodyPr wrap="square" lIns="89611" tIns="44806" rIns="89611" bIns="44806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en-US" sz="900" b="0">
                <a:latin typeface="+mn-lt"/>
              </a:endParaRPr>
            </a:p>
          </xdr:txBody>
        </xdr:sp>
        <xdr:sp macro="" textlink="">
          <xdr:nvSpPr>
            <xdr:cNvPr id="24" name="ICAS1"/>
            <xdr:cNvSpPr>
              <a:spLocks/>
            </xdr:cNvSpPr>
          </xdr:nvSpPr>
          <xdr:spPr bwMode="auto">
            <a:xfrm>
              <a:off x="16426717" y="6099230"/>
              <a:ext cx="728563" cy="938506"/>
            </a:xfrm>
            <a:custGeom>
              <a:avLst/>
              <a:gdLst>
                <a:gd name="T0" fmla="*/ 292 w 310"/>
                <a:gd name="T1" fmla="*/ 390 h 448"/>
                <a:gd name="T2" fmla="*/ 242 w 310"/>
                <a:gd name="T3" fmla="*/ 448 h 448"/>
                <a:gd name="T4" fmla="*/ 226 w 310"/>
                <a:gd name="T5" fmla="*/ 430 h 448"/>
                <a:gd name="T6" fmla="*/ 210 w 310"/>
                <a:gd name="T7" fmla="*/ 420 h 448"/>
                <a:gd name="T8" fmla="*/ 204 w 310"/>
                <a:gd name="T9" fmla="*/ 400 h 448"/>
                <a:gd name="T10" fmla="*/ 182 w 310"/>
                <a:gd name="T11" fmla="*/ 384 h 448"/>
                <a:gd name="T12" fmla="*/ 164 w 310"/>
                <a:gd name="T13" fmla="*/ 352 h 448"/>
                <a:gd name="T14" fmla="*/ 124 w 310"/>
                <a:gd name="T15" fmla="*/ 336 h 448"/>
                <a:gd name="T16" fmla="*/ 98 w 310"/>
                <a:gd name="T17" fmla="*/ 312 h 448"/>
                <a:gd name="T18" fmla="*/ 82 w 310"/>
                <a:gd name="T19" fmla="*/ 292 h 448"/>
                <a:gd name="T20" fmla="*/ 76 w 310"/>
                <a:gd name="T21" fmla="*/ 274 h 448"/>
                <a:gd name="T22" fmla="*/ 48 w 310"/>
                <a:gd name="T23" fmla="*/ 256 h 448"/>
                <a:gd name="T24" fmla="*/ 50 w 310"/>
                <a:gd name="T25" fmla="*/ 246 h 448"/>
                <a:gd name="T26" fmla="*/ 34 w 310"/>
                <a:gd name="T27" fmla="*/ 220 h 448"/>
                <a:gd name="T28" fmla="*/ 22 w 310"/>
                <a:gd name="T29" fmla="*/ 198 h 448"/>
                <a:gd name="T30" fmla="*/ 8 w 310"/>
                <a:gd name="T31" fmla="*/ 176 h 448"/>
                <a:gd name="T32" fmla="*/ 2 w 310"/>
                <a:gd name="T33" fmla="*/ 160 h 448"/>
                <a:gd name="T34" fmla="*/ 14 w 310"/>
                <a:gd name="T35" fmla="*/ 152 h 448"/>
                <a:gd name="T36" fmla="*/ 22 w 310"/>
                <a:gd name="T37" fmla="*/ 162 h 448"/>
                <a:gd name="T38" fmla="*/ 36 w 310"/>
                <a:gd name="T39" fmla="*/ 132 h 448"/>
                <a:gd name="T40" fmla="*/ 18 w 310"/>
                <a:gd name="T41" fmla="*/ 62 h 448"/>
                <a:gd name="T42" fmla="*/ 40 w 310"/>
                <a:gd name="T43" fmla="*/ 42 h 448"/>
                <a:gd name="T44" fmla="*/ 86 w 310"/>
                <a:gd name="T45" fmla="*/ 0 h 448"/>
                <a:gd name="T46" fmla="*/ 114 w 310"/>
                <a:gd name="T47" fmla="*/ 18 h 448"/>
                <a:gd name="T48" fmla="*/ 114 w 310"/>
                <a:gd name="T49" fmla="*/ 48 h 448"/>
                <a:gd name="T50" fmla="*/ 106 w 310"/>
                <a:gd name="T51" fmla="*/ 80 h 448"/>
                <a:gd name="T52" fmla="*/ 142 w 310"/>
                <a:gd name="T53" fmla="*/ 84 h 448"/>
                <a:gd name="T54" fmla="*/ 164 w 310"/>
                <a:gd name="T55" fmla="*/ 94 h 448"/>
                <a:gd name="T56" fmla="*/ 154 w 310"/>
                <a:gd name="T57" fmla="*/ 130 h 448"/>
                <a:gd name="T58" fmla="*/ 154 w 310"/>
                <a:gd name="T59" fmla="*/ 150 h 448"/>
                <a:gd name="T60" fmla="*/ 158 w 310"/>
                <a:gd name="T61" fmla="*/ 170 h 448"/>
                <a:gd name="T62" fmla="*/ 186 w 310"/>
                <a:gd name="T63" fmla="*/ 176 h 448"/>
                <a:gd name="T64" fmla="*/ 218 w 310"/>
                <a:gd name="T65" fmla="*/ 202 h 448"/>
                <a:gd name="T66" fmla="*/ 236 w 310"/>
                <a:gd name="T67" fmla="*/ 210 h 448"/>
                <a:gd name="T68" fmla="*/ 244 w 310"/>
                <a:gd name="T69" fmla="*/ 238 h 448"/>
                <a:gd name="T70" fmla="*/ 244 w 310"/>
                <a:gd name="T71" fmla="*/ 274 h 448"/>
                <a:gd name="T72" fmla="*/ 258 w 310"/>
                <a:gd name="T73" fmla="*/ 300 h 448"/>
                <a:gd name="T74" fmla="*/ 282 w 310"/>
                <a:gd name="T75" fmla="*/ 298 h 448"/>
                <a:gd name="T76" fmla="*/ 296 w 310"/>
                <a:gd name="T77" fmla="*/ 316 h 448"/>
                <a:gd name="T78" fmla="*/ 310 w 310"/>
                <a:gd name="T79" fmla="*/ 352 h 44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</a:cxnLst>
              <a:rect l="0" t="0" r="r" b="b"/>
              <a:pathLst>
                <a:path w="310" h="448">
                  <a:moveTo>
                    <a:pt x="302" y="382"/>
                  </a:moveTo>
                  <a:lnTo>
                    <a:pt x="292" y="390"/>
                  </a:lnTo>
                  <a:lnTo>
                    <a:pt x="256" y="412"/>
                  </a:lnTo>
                  <a:lnTo>
                    <a:pt x="242" y="448"/>
                  </a:lnTo>
                  <a:lnTo>
                    <a:pt x="222" y="442"/>
                  </a:lnTo>
                  <a:lnTo>
                    <a:pt x="226" y="430"/>
                  </a:lnTo>
                  <a:lnTo>
                    <a:pt x="212" y="424"/>
                  </a:lnTo>
                  <a:lnTo>
                    <a:pt x="210" y="420"/>
                  </a:lnTo>
                  <a:lnTo>
                    <a:pt x="216" y="410"/>
                  </a:lnTo>
                  <a:lnTo>
                    <a:pt x="204" y="400"/>
                  </a:lnTo>
                  <a:lnTo>
                    <a:pt x="186" y="398"/>
                  </a:lnTo>
                  <a:lnTo>
                    <a:pt x="182" y="384"/>
                  </a:lnTo>
                  <a:lnTo>
                    <a:pt x="168" y="368"/>
                  </a:lnTo>
                  <a:lnTo>
                    <a:pt x="164" y="352"/>
                  </a:lnTo>
                  <a:lnTo>
                    <a:pt x="142" y="346"/>
                  </a:lnTo>
                  <a:lnTo>
                    <a:pt x="124" y="336"/>
                  </a:lnTo>
                  <a:lnTo>
                    <a:pt x="112" y="326"/>
                  </a:lnTo>
                  <a:lnTo>
                    <a:pt x="98" y="312"/>
                  </a:lnTo>
                  <a:lnTo>
                    <a:pt x="86" y="314"/>
                  </a:lnTo>
                  <a:lnTo>
                    <a:pt x="82" y="292"/>
                  </a:lnTo>
                  <a:lnTo>
                    <a:pt x="74" y="286"/>
                  </a:lnTo>
                  <a:lnTo>
                    <a:pt x="76" y="274"/>
                  </a:lnTo>
                  <a:lnTo>
                    <a:pt x="60" y="260"/>
                  </a:lnTo>
                  <a:lnTo>
                    <a:pt x="48" y="256"/>
                  </a:lnTo>
                  <a:lnTo>
                    <a:pt x="44" y="250"/>
                  </a:lnTo>
                  <a:lnTo>
                    <a:pt x="50" y="246"/>
                  </a:lnTo>
                  <a:lnTo>
                    <a:pt x="50" y="236"/>
                  </a:lnTo>
                  <a:lnTo>
                    <a:pt x="34" y="220"/>
                  </a:lnTo>
                  <a:lnTo>
                    <a:pt x="18" y="220"/>
                  </a:lnTo>
                  <a:lnTo>
                    <a:pt x="22" y="198"/>
                  </a:lnTo>
                  <a:lnTo>
                    <a:pt x="20" y="176"/>
                  </a:lnTo>
                  <a:lnTo>
                    <a:pt x="8" y="176"/>
                  </a:lnTo>
                  <a:lnTo>
                    <a:pt x="0" y="172"/>
                  </a:lnTo>
                  <a:lnTo>
                    <a:pt x="2" y="160"/>
                  </a:lnTo>
                  <a:lnTo>
                    <a:pt x="6" y="152"/>
                  </a:lnTo>
                  <a:lnTo>
                    <a:pt x="14" y="152"/>
                  </a:lnTo>
                  <a:lnTo>
                    <a:pt x="18" y="160"/>
                  </a:lnTo>
                  <a:lnTo>
                    <a:pt x="22" y="162"/>
                  </a:lnTo>
                  <a:lnTo>
                    <a:pt x="26" y="150"/>
                  </a:lnTo>
                  <a:lnTo>
                    <a:pt x="36" y="132"/>
                  </a:lnTo>
                  <a:lnTo>
                    <a:pt x="36" y="86"/>
                  </a:lnTo>
                  <a:lnTo>
                    <a:pt x="18" y="62"/>
                  </a:lnTo>
                  <a:lnTo>
                    <a:pt x="34" y="60"/>
                  </a:lnTo>
                  <a:lnTo>
                    <a:pt x="40" y="42"/>
                  </a:lnTo>
                  <a:lnTo>
                    <a:pt x="66" y="18"/>
                  </a:lnTo>
                  <a:lnTo>
                    <a:pt x="86" y="0"/>
                  </a:lnTo>
                  <a:lnTo>
                    <a:pt x="108" y="4"/>
                  </a:lnTo>
                  <a:lnTo>
                    <a:pt x="114" y="18"/>
                  </a:lnTo>
                  <a:lnTo>
                    <a:pt x="126" y="34"/>
                  </a:lnTo>
                  <a:lnTo>
                    <a:pt x="114" y="48"/>
                  </a:lnTo>
                  <a:lnTo>
                    <a:pt x="106" y="62"/>
                  </a:lnTo>
                  <a:lnTo>
                    <a:pt x="106" y="80"/>
                  </a:lnTo>
                  <a:lnTo>
                    <a:pt x="134" y="74"/>
                  </a:lnTo>
                  <a:lnTo>
                    <a:pt x="142" y="84"/>
                  </a:lnTo>
                  <a:lnTo>
                    <a:pt x="162" y="84"/>
                  </a:lnTo>
                  <a:lnTo>
                    <a:pt x="164" y="94"/>
                  </a:lnTo>
                  <a:lnTo>
                    <a:pt x="150" y="104"/>
                  </a:lnTo>
                  <a:lnTo>
                    <a:pt x="154" y="130"/>
                  </a:lnTo>
                  <a:lnTo>
                    <a:pt x="148" y="142"/>
                  </a:lnTo>
                  <a:lnTo>
                    <a:pt x="154" y="150"/>
                  </a:lnTo>
                  <a:lnTo>
                    <a:pt x="152" y="162"/>
                  </a:lnTo>
                  <a:lnTo>
                    <a:pt x="158" y="170"/>
                  </a:lnTo>
                  <a:lnTo>
                    <a:pt x="176" y="180"/>
                  </a:lnTo>
                  <a:lnTo>
                    <a:pt x="186" y="176"/>
                  </a:lnTo>
                  <a:lnTo>
                    <a:pt x="206" y="190"/>
                  </a:lnTo>
                  <a:lnTo>
                    <a:pt x="218" y="202"/>
                  </a:lnTo>
                  <a:lnTo>
                    <a:pt x="230" y="202"/>
                  </a:lnTo>
                  <a:lnTo>
                    <a:pt x="236" y="210"/>
                  </a:lnTo>
                  <a:lnTo>
                    <a:pt x="236" y="224"/>
                  </a:lnTo>
                  <a:lnTo>
                    <a:pt x="244" y="238"/>
                  </a:lnTo>
                  <a:lnTo>
                    <a:pt x="228" y="260"/>
                  </a:lnTo>
                  <a:lnTo>
                    <a:pt x="244" y="274"/>
                  </a:lnTo>
                  <a:lnTo>
                    <a:pt x="244" y="300"/>
                  </a:lnTo>
                  <a:lnTo>
                    <a:pt x="258" y="300"/>
                  </a:lnTo>
                  <a:lnTo>
                    <a:pt x="266" y="286"/>
                  </a:lnTo>
                  <a:lnTo>
                    <a:pt x="282" y="298"/>
                  </a:lnTo>
                  <a:lnTo>
                    <a:pt x="280" y="312"/>
                  </a:lnTo>
                  <a:lnTo>
                    <a:pt x="296" y="316"/>
                  </a:lnTo>
                  <a:lnTo>
                    <a:pt x="296" y="342"/>
                  </a:lnTo>
                  <a:lnTo>
                    <a:pt x="310" y="352"/>
                  </a:lnTo>
                  <a:lnTo>
                    <a:pt x="302" y="382"/>
                  </a:lnTo>
                  <a:close/>
                </a:path>
              </a:pathLst>
            </a:custGeom>
            <a:solidFill>
              <a:schemeClr val="accent4">
                <a:lumMod val="40000"/>
                <a:lumOff val="60000"/>
              </a:schemeClr>
            </a:solidFill>
            <a:ln w="12700" cmpd="sng">
              <a:solidFill>
                <a:schemeClr val="bg2">
                  <a:lumMod val="50000"/>
                </a:schemeClr>
              </a:solidFill>
              <a:prstDash val="solid"/>
              <a:round/>
              <a:headEnd/>
              <a:tailEnd/>
            </a:ln>
          </xdr:spPr>
          <xdr:txBody>
            <a:bodyPr wrap="square" lIns="89611" tIns="44806" rIns="89611" bIns="44806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en-US" sz="900" b="0">
                <a:latin typeface="+mn-lt"/>
              </a:endParaRPr>
            </a:p>
          </xdr:txBody>
        </xdr:sp>
        <xdr:sp macro="" textlink="">
          <xdr:nvSpPr>
            <xdr:cNvPr id="25" name="AREQU1"/>
            <xdr:cNvSpPr>
              <a:spLocks/>
            </xdr:cNvSpPr>
          </xdr:nvSpPr>
          <xdr:spPr bwMode="auto">
            <a:xfrm>
              <a:off x="16995466" y="6731885"/>
              <a:ext cx="1776755" cy="1030683"/>
            </a:xfrm>
            <a:custGeom>
              <a:avLst/>
              <a:gdLst>
                <a:gd name="T0" fmla="*/ 756 w 756"/>
                <a:gd name="T1" fmla="*/ 294 h 492"/>
                <a:gd name="T2" fmla="*/ 740 w 756"/>
                <a:gd name="T3" fmla="*/ 332 h 492"/>
                <a:gd name="T4" fmla="*/ 694 w 756"/>
                <a:gd name="T5" fmla="*/ 336 h 492"/>
                <a:gd name="T6" fmla="*/ 642 w 756"/>
                <a:gd name="T7" fmla="*/ 400 h 492"/>
                <a:gd name="T8" fmla="*/ 670 w 756"/>
                <a:gd name="T9" fmla="*/ 438 h 492"/>
                <a:gd name="T10" fmla="*/ 628 w 756"/>
                <a:gd name="T11" fmla="*/ 484 h 492"/>
                <a:gd name="T12" fmla="*/ 588 w 756"/>
                <a:gd name="T13" fmla="*/ 470 h 492"/>
                <a:gd name="T14" fmla="*/ 564 w 756"/>
                <a:gd name="T15" fmla="*/ 446 h 492"/>
                <a:gd name="T16" fmla="*/ 536 w 756"/>
                <a:gd name="T17" fmla="*/ 432 h 492"/>
                <a:gd name="T18" fmla="*/ 500 w 756"/>
                <a:gd name="T19" fmla="*/ 416 h 492"/>
                <a:gd name="T20" fmla="*/ 488 w 756"/>
                <a:gd name="T21" fmla="*/ 390 h 492"/>
                <a:gd name="T22" fmla="*/ 436 w 756"/>
                <a:gd name="T23" fmla="*/ 368 h 492"/>
                <a:gd name="T24" fmla="*/ 380 w 756"/>
                <a:gd name="T25" fmla="*/ 344 h 492"/>
                <a:gd name="T26" fmla="*/ 328 w 756"/>
                <a:gd name="T27" fmla="*/ 320 h 492"/>
                <a:gd name="T28" fmla="*/ 288 w 756"/>
                <a:gd name="T29" fmla="*/ 300 h 492"/>
                <a:gd name="T30" fmla="*/ 254 w 756"/>
                <a:gd name="T31" fmla="*/ 288 h 492"/>
                <a:gd name="T32" fmla="*/ 224 w 756"/>
                <a:gd name="T33" fmla="*/ 278 h 492"/>
                <a:gd name="T34" fmla="*/ 184 w 756"/>
                <a:gd name="T35" fmla="*/ 248 h 492"/>
                <a:gd name="T36" fmla="*/ 156 w 756"/>
                <a:gd name="T37" fmla="*/ 224 h 492"/>
                <a:gd name="T38" fmla="*/ 136 w 756"/>
                <a:gd name="T39" fmla="*/ 216 h 492"/>
                <a:gd name="T40" fmla="*/ 116 w 756"/>
                <a:gd name="T41" fmla="*/ 206 h 492"/>
                <a:gd name="T42" fmla="*/ 70 w 756"/>
                <a:gd name="T43" fmla="*/ 180 h 492"/>
                <a:gd name="T44" fmla="*/ 16 w 756"/>
                <a:gd name="T45" fmla="*/ 156 h 492"/>
                <a:gd name="T46" fmla="*/ 14 w 756"/>
                <a:gd name="T47" fmla="*/ 110 h 492"/>
                <a:gd name="T48" fmla="*/ 66 w 756"/>
                <a:gd name="T49" fmla="*/ 92 h 492"/>
                <a:gd name="T50" fmla="*/ 104 w 756"/>
                <a:gd name="T51" fmla="*/ 110 h 492"/>
                <a:gd name="T52" fmla="*/ 118 w 756"/>
                <a:gd name="T53" fmla="*/ 136 h 492"/>
                <a:gd name="T54" fmla="*/ 140 w 756"/>
                <a:gd name="T55" fmla="*/ 156 h 492"/>
                <a:gd name="T56" fmla="*/ 176 w 756"/>
                <a:gd name="T57" fmla="*/ 176 h 492"/>
                <a:gd name="T58" fmla="*/ 210 w 756"/>
                <a:gd name="T59" fmla="*/ 146 h 492"/>
                <a:gd name="T60" fmla="*/ 268 w 756"/>
                <a:gd name="T61" fmla="*/ 144 h 492"/>
                <a:gd name="T62" fmla="*/ 296 w 756"/>
                <a:gd name="T63" fmla="*/ 138 h 492"/>
                <a:gd name="T64" fmla="*/ 318 w 756"/>
                <a:gd name="T65" fmla="*/ 118 h 492"/>
                <a:gd name="T66" fmla="*/ 338 w 756"/>
                <a:gd name="T67" fmla="*/ 120 h 492"/>
                <a:gd name="T68" fmla="*/ 364 w 756"/>
                <a:gd name="T69" fmla="*/ 88 h 492"/>
                <a:gd name="T70" fmla="*/ 362 w 756"/>
                <a:gd name="T71" fmla="*/ 38 h 492"/>
                <a:gd name="T72" fmla="*/ 396 w 756"/>
                <a:gd name="T73" fmla="*/ 30 h 492"/>
                <a:gd name="T74" fmla="*/ 412 w 756"/>
                <a:gd name="T75" fmla="*/ 0 h 492"/>
                <a:gd name="T76" fmla="*/ 464 w 756"/>
                <a:gd name="T77" fmla="*/ 8 h 492"/>
                <a:gd name="T78" fmla="*/ 488 w 756"/>
                <a:gd name="T79" fmla="*/ 36 h 492"/>
                <a:gd name="T80" fmla="*/ 538 w 756"/>
                <a:gd name="T81" fmla="*/ 42 h 492"/>
                <a:gd name="T82" fmla="*/ 544 w 756"/>
                <a:gd name="T83" fmla="*/ 4 h 492"/>
                <a:gd name="T84" fmla="*/ 584 w 756"/>
                <a:gd name="T85" fmla="*/ 44 h 492"/>
                <a:gd name="T86" fmla="*/ 578 w 756"/>
                <a:gd name="T87" fmla="*/ 76 h 492"/>
                <a:gd name="T88" fmla="*/ 638 w 756"/>
                <a:gd name="T89" fmla="*/ 78 h 492"/>
                <a:gd name="T90" fmla="*/ 664 w 756"/>
                <a:gd name="T91" fmla="*/ 72 h 492"/>
                <a:gd name="T92" fmla="*/ 684 w 756"/>
                <a:gd name="T93" fmla="*/ 76 h 492"/>
                <a:gd name="T94" fmla="*/ 700 w 756"/>
                <a:gd name="T95" fmla="*/ 108 h 492"/>
                <a:gd name="T96" fmla="*/ 730 w 756"/>
                <a:gd name="T97" fmla="*/ 172 h 492"/>
                <a:gd name="T98" fmla="*/ 742 w 756"/>
                <a:gd name="T99" fmla="*/ 208 h 492"/>
                <a:gd name="T100" fmla="*/ 756 w 756"/>
                <a:gd name="T101" fmla="*/ 248 h 49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</a:cxnLst>
              <a:rect l="0" t="0" r="r" b="b"/>
              <a:pathLst>
                <a:path w="756" h="492">
                  <a:moveTo>
                    <a:pt x="756" y="248"/>
                  </a:moveTo>
                  <a:lnTo>
                    <a:pt x="756" y="294"/>
                  </a:lnTo>
                  <a:lnTo>
                    <a:pt x="736" y="312"/>
                  </a:lnTo>
                  <a:lnTo>
                    <a:pt x="740" y="332"/>
                  </a:lnTo>
                  <a:lnTo>
                    <a:pt x="728" y="336"/>
                  </a:lnTo>
                  <a:lnTo>
                    <a:pt x="694" y="336"/>
                  </a:lnTo>
                  <a:lnTo>
                    <a:pt x="682" y="354"/>
                  </a:lnTo>
                  <a:lnTo>
                    <a:pt x="642" y="400"/>
                  </a:lnTo>
                  <a:lnTo>
                    <a:pt x="652" y="428"/>
                  </a:lnTo>
                  <a:lnTo>
                    <a:pt x="670" y="438"/>
                  </a:lnTo>
                  <a:lnTo>
                    <a:pt x="650" y="492"/>
                  </a:lnTo>
                  <a:lnTo>
                    <a:pt x="628" y="484"/>
                  </a:lnTo>
                  <a:lnTo>
                    <a:pt x="614" y="474"/>
                  </a:lnTo>
                  <a:lnTo>
                    <a:pt x="588" y="470"/>
                  </a:lnTo>
                  <a:lnTo>
                    <a:pt x="580" y="466"/>
                  </a:lnTo>
                  <a:lnTo>
                    <a:pt x="564" y="446"/>
                  </a:lnTo>
                  <a:lnTo>
                    <a:pt x="548" y="440"/>
                  </a:lnTo>
                  <a:lnTo>
                    <a:pt x="536" y="432"/>
                  </a:lnTo>
                  <a:lnTo>
                    <a:pt x="512" y="416"/>
                  </a:lnTo>
                  <a:lnTo>
                    <a:pt x="500" y="416"/>
                  </a:lnTo>
                  <a:lnTo>
                    <a:pt x="500" y="400"/>
                  </a:lnTo>
                  <a:lnTo>
                    <a:pt x="488" y="390"/>
                  </a:lnTo>
                  <a:lnTo>
                    <a:pt x="464" y="376"/>
                  </a:lnTo>
                  <a:lnTo>
                    <a:pt x="436" y="368"/>
                  </a:lnTo>
                  <a:lnTo>
                    <a:pt x="406" y="358"/>
                  </a:lnTo>
                  <a:lnTo>
                    <a:pt x="380" y="344"/>
                  </a:lnTo>
                  <a:lnTo>
                    <a:pt x="350" y="332"/>
                  </a:lnTo>
                  <a:lnTo>
                    <a:pt x="328" y="320"/>
                  </a:lnTo>
                  <a:lnTo>
                    <a:pt x="314" y="312"/>
                  </a:lnTo>
                  <a:lnTo>
                    <a:pt x="288" y="300"/>
                  </a:lnTo>
                  <a:lnTo>
                    <a:pt x="264" y="292"/>
                  </a:lnTo>
                  <a:lnTo>
                    <a:pt x="254" y="288"/>
                  </a:lnTo>
                  <a:lnTo>
                    <a:pt x="240" y="290"/>
                  </a:lnTo>
                  <a:lnTo>
                    <a:pt x="224" y="278"/>
                  </a:lnTo>
                  <a:lnTo>
                    <a:pt x="192" y="260"/>
                  </a:lnTo>
                  <a:lnTo>
                    <a:pt x="184" y="248"/>
                  </a:lnTo>
                  <a:lnTo>
                    <a:pt x="184" y="240"/>
                  </a:lnTo>
                  <a:lnTo>
                    <a:pt x="156" y="224"/>
                  </a:lnTo>
                  <a:lnTo>
                    <a:pt x="144" y="224"/>
                  </a:lnTo>
                  <a:lnTo>
                    <a:pt x="136" y="216"/>
                  </a:lnTo>
                  <a:lnTo>
                    <a:pt x="122" y="218"/>
                  </a:lnTo>
                  <a:lnTo>
                    <a:pt x="116" y="206"/>
                  </a:lnTo>
                  <a:lnTo>
                    <a:pt x="84" y="186"/>
                  </a:lnTo>
                  <a:lnTo>
                    <a:pt x="70" y="180"/>
                  </a:lnTo>
                  <a:lnTo>
                    <a:pt x="48" y="168"/>
                  </a:lnTo>
                  <a:lnTo>
                    <a:pt x="16" y="156"/>
                  </a:lnTo>
                  <a:lnTo>
                    <a:pt x="0" y="146"/>
                  </a:lnTo>
                  <a:lnTo>
                    <a:pt x="14" y="110"/>
                  </a:lnTo>
                  <a:lnTo>
                    <a:pt x="60" y="80"/>
                  </a:lnTo>
                  <a:lnTo>
                    <a:pt x="66" y="92"/>
                  </a:lnTo>
                  <a:lnTo>
                    <a:pt x="104" y="100"/>
                  </a:lnTo>
                  <a:lnTo>
                    <a:pt x="104" y="110"/>
                  </a:lnTo>
                  <a:lnTo>
                    <a:pt x="116" y="118"/>
                  </a:lnTo>
                  <a:lnTo>
                    <a:pt x="118" y="136"/>
                  </a:lnTo>
                  <a:lnTo>
                    <a:pt x="132" y="136"/>
                  </a:lnTo>
                  <a:lnTo>
                    <a:pt x="140" y="156"/>
                  </a:lnTo>
                  <a:lnTo>
                    <a:pt x="176" y="150"/>
                  </a:lnTo>
                  <a:lnTo>
                    <a:pt x="176" y="176"/>
                  </a:lnTo>
                  <a:lnTo>
                    <a:pt x="196" y="170"/>
                  </a:lnTo>
                  <a:lnTo>
                    <a:pt x="210" y="146"/>
                  </a:lnTo>
                  <a:lnTo>
                    <a:pt x="240" y="148"/>
                  </a:lnTo>
                  <a:lnTo>
                    <a:pt x="268" y="144"/>
                  </a:lnTo>
                  <a:lnTo>
                    <a:pt x="290" y="132"/>
                  </a:lnTo>
                  <a:lnTo>
                    <a:pt x="296" y="138"/>
                  </a:lnTo>
                  <a:lnTo>
                    <a:pt x="318" y="138"/>
                  </a:lnTo>
                  <a:lnTo>
                    <a:pt x="318" y="118"/>
                  </a:lnTo>
                  <a:lnTo>
                    <a:pt x="328" y="114"/>
                  </a:lnTo>
                  <a:lnTo>
                    <a:pt x="338" y="120"/>
                  </a:lnTo>
                  <a:lnTo>
                    <a:pt x="348" y="104"/>
                  </a:lnTo>
                  <a:lnTo>
                    <a:pt x="364" y="88"/>
                  </a:lnTo>
                  <a:lnTo>
                    <a:pt x="366" y="56"/>
                  </a:lnTo>
                  <a:lnTo>
                    <a:pt x="362" y="38"/>
                  </a:lnTo>
                  <a:lnTo>
                    <a:pt x="374" y="30"/>
                  </a:lnTo>
                  <a:lnTo>
                    <a:pt x="396" y="30"/>
                  </a:lnTo>
                  <a:lnTo>
                    <a:pt x="396" y="16"/>
                  </a:lnTo>
                  <a:lnTo>
                    <a:pt x="412" y="0"/>
                  </a:lnTo>
                  <a:lnTo>
                    <a:pt x="424" y="8"/>
                  </a:lnTo>
                  <a:lnTo>
                    <a:pt x="464" y="8"/>
                  </a:lnTo>
                  <a:lnTo>
                    <a:pt x="472" y="30"/>
                  </a:lnTo>
                  <a:lnTo>
                    <a:pt x="488" y="36"/>
                  </a:lnTo>
                  <a:lnTo>
                    <a:pt x="528" y="26"/>
                  </a:lnTo>
                  <a:lnTo>
                    <a:pt x="538" y="42"/>
                  </a:lnTo>
                  <a:lnTo>
                    <a:pt x="546" y="24"/>
                  </a:lnTo>
                  <a:lnTo>
                    <a:pt x="544" y="4"/>
                  </a:lnTo>
                  <a:lnTo>
                    <a:pt x="560" y="6"/>
                  </a:lnTo>
                  <a:lnTo>
                    <a:pt x="584" y="44"/>
                  </a:lnTo>
                  <a:lnTo>
                    <a:pt x="576" y="50"/>
                  </a:lnTo>
                  <a:lnTo>
                    <a:pt x="578" y="76"/>
                  </a:lnTo>
                  <a:lnTo>
                    <a:pt x="616" y="86"/>
                  </a:lnTo>
                  <a:lnTo>
                    <a:pt x="638" y="78"/>
                  </a:lnTo>
                  <a:lnTo>
                    <a:pt x="640" y="66"/>
                  </a:lnTo>
                  <a:lnTo>
                    <a:pt x="664" y="72"/>
                  </a:lnTo>
                  <a:lnTo>
                    <a:pt x="670" y="88"/>
                  </a:lnTo>
                  <a:lnTo>
                    <a:pt x="684" y="76"/>
                  </a:lnTo>
                  <a:lnTo>
                    <a:pt x="698" y="80"/>
                  </a:lnTo>
                  <a:lnTo>
                    <a:pt x="700" y="108"/>
                  </a:lnTo>
                  <a:lnTo>
                    <a:pt x="724" y="126"/>
                  </a:lnTo>
                  <a:lnTo>
                    <a:pt x="730" y="172"/>
                  </a:lnTo>
                  <a:lnTo>
                    <a:pt x="746" y="190"/>
                  </a:lnTo>
                  <a:lnTo>
                    <a:pt x="742" y="208"/>
                  </a:lnTo>
                  <a:lnTo>
                    <a:pt x="756" y="230"/>
                  </a:lnTo>
                  <a:lnTo>
                    <a:pt x="756" y="248"/>
                  </a:lnTo>
                  <a:close/>
                </a:path>
              </a:pathLst>
            </a:custGeom>
            <a:solidFill>
              <a:schemeClr val="accent2">
                <a:lumMod val="60000"/>
                <a:lumOff val="40000"/>
              </a:schemeClr>
            </a:solidFill>
            <a:ln w="12700" cmpd="sng">
              <a:solidFill>
                <a:schemeClr val="bg2">
                  <a:lumMod val="50000"/>
                </a:schemeClr>
              </a:solidFill>
              <a:prstDash val="solid"/>
              <a:round/>
              <a:headEnd/>
              <a:tailEnd/>
            </a:ln>
          </xdr:spPr>
          <xdr:txBody>
            <a:bodyPr wrap="square" lIns="89611" tIns="44806" rIns="89611" bIns="44806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en-US" sz="900" b="0">
                <a:latin typeface="+mn-lt"/>
              </a:endParaRPr>
            </a:p>
          </xdr:txBody>
        </xdr:sp>
        <xdr:sp macro="" textlink="">
          <xdr:nvSpPr>
            <xdr:cNvPr id="26" name="MOQU1"/>
            <xdr:cNvSpPr>
              <a:spLocks/>
            </xdr:cNvSpPr>
          </xdr:nvSpPr>
          <xdr:spPr bwMode="auto">
            <a:xfrm>
              <a:off x="18504296" y="7251416"/>
              <a:ext cx="611052" cy="687121"/>
            </a:xfrm>
            <a:custGeom>
              <a:avLst/>
              <a:gdLst>
                <a:gd name="T0" fmla="*/ 232 w 260"/>
                <a:gd name="T1" fmla="*/ 170 h 328"/>
                <a:gd name="T2" fmla="*/ 216 w 260"/>
                <a:gd name="T3" fmla="*/ 174 h 328"/>
                <a:gd name="T4" fmla="*/ 208 w 260"/>
                <a:gd name="T5" fmla="*/ 156 h 328"/>
                <a:gd name="T6" fmla="*/ 186 w 260"/>
                <a:gd name="T7" fmla="*/ 154 h 328"/>
                <a:gd name="T8" fmla="*/ 178 w 260"/>
                <a:gd name="T9" fmla="*/ 168 h 328"/>
                <a:gd name="T10" fmla="*/ 182 w 260"/>
                <a:gd name="T11" fmla="*/ 192 h 328"/>
                <a:gd name="T12" fmla="*/ 160 w 260"/>
                <a:gd name="T13" fmla="*/ 224 h 328"/>
                <a:gd name="T14" fmla="*/ 142 w 260"/>
                <a:gd name="T15" fmla="*/ 230 h 328"/>
                <a:gd name="T16" fmla="*/ 122 w 260"/>
                <a:gd name="T17" fmla="*/ 268 h 328"/>
                <a:gd name="T18" fmla="*/ 106 w 260"/>
                <a:gd name="T19" fmla="*/ 284 h 328"/>
                <a:gd name="T20" fmla="*/ 104 w 260"/>
                <a:gd name="T21" fmla="*/ 296 h 328"/>
                <a:gd name="T22" fmla="*/ 86 w 260"/>
                <a:gd name="T23" fmla="*/ 302 h 328"/>
                <a:gd name="T24" fmla="*/ 66 w 260"/>
                <a:gd name="T25" fmla="*/ 316 h 328"/>
                <a:gd name="T26" fmla="*/ 52 w 260"/>
                <a:gd name="T27" fmla="*/ 328 h 328"/>
                <a:gd name="T28" fmla="*/ 24 w 260"/>
                <a:gd name="T29" fmla="*/ 312 h 328"/>
                <a:gd name="T30" fmla="*/ 22 w 260"/>
                <a:gd name="T31" fmla="*/ 280 h 328"/>
                <a:gd name="T32" fmla="*/ 16 w 260"/>
                <a:gd name="T33" fmla="*/ 258 h 328"/>
                <a:gd name="T34" fmla="*/ 8 w 260"/>
                <a:gd name="T35" fmla="*/ 244 h 328"/>
                <a:gd name="T36" fmla="*/ 28 w 260"/>
                <a:gd name="T37" fmla="*/ 190 h 328"/>
                <a:gd name="T38" fmla="*/ 10 w 260"/>
                <a:gd name="T39" fmla="*/ 180 h 328"/>
                <a:gd name="T40" fmla="*/ 0 w 260"/>
                <a:gd name="T41" fmla="*/ 152 h 328"/>
                <a:gd name="T42" fmla="*/ 40 w 260"/>
                <a:gd name="T43" fmla="*/ 106 h 328"/>
                <a:gd name="T44" fmla="*/ 52 w 260"/>
                <a:gd name="T45" fmla="*/ 88 h 328"/>
                <a:gd name="T46" fmla="*/ 86 w 260"/>
                <a:gd name="T47" fmla="*/ 88 h 328"/>
                <a:gd name="T48" fmla="*/ 98 w 260"/>
                <a:gd name="T49" fmla="*/ 84 h 328"/>
                <a:gd name="T50" fmla="*/ 94 w 260"/>
                <a:gd name="T51" fmla="*/ 64 h 328"/>
                <a:gd name="T52" fmla="*/ 114 w 260"/>
                <a:gd name="T53" fmla="*/ 46 h 328"/>
                <a:gd name="T54" fmla="*/ 114 w 260"/>
                <a:gd name="T55" fmla="*/ 0 h 328"/>
                <a:gd name="T56" fmla="*/ 150 w 260"/>
                <a:gd name="T57" fmla="*/ 16 h 328"/>
                <a:gd name="T58" fmla="*/ 166 w 260"/>
                <a:gd name="T59" fmla="*/ 4 h 328"/>
                <a:gd name="T60" fmla="*/ 192 w 260"/>
                <a:gd name="T61" fmla="*/ 10 h 328"/>
                <a:gd name="T62" fmla="*/ 192 w 260"/>
                <a:gd name="T63" fmla="*/ 36 h 328"/>
                <a:gd name="T64" fmla="*/ 204 w 260"/>
                <a:gd name="T65" fmla="*/ 44 h 328"/>
                <a:gd name="T66" fmla="*/ 206 w 260"/>
                <a:gd name="T67" fmla="*/ 94 h 328"/>
                <a:gd name="T68" fmla="*/ 228 w 260"/>
                <a:gd name="T69" fmla="*/ 94 h 328"/>
                <a:gd name="T70" fmla="*/ 240 w 260"/>
                <a:gd name="T71" fmla="*/ 118 h 328"/>
                <a:gd name="T72" fmla="*/ 260 w 260"/>
                <a:gd name="T73" fmla="*/ 128 h 328"/>
                <a:gd name="T74" fmla="*/ 250 w 260"/>
                <a:gd name="T75" fmla="*/ 144 h 328"/>
                <a:gd name="T76" fmla="*/ 232 w 260"/>
                <a:gd name="T77" fmla="*/ 150 h 328"/>
                <a:gd name="T78" fmla="*/ 232 w 260"/>
                <a:gd name="T79" fmla="*/ 170 h 32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</a:cxnLst>
              <a:rect l="0" t="0" r="r" b="b"/>
              <a:pathLst>
                <a:path w="260" h="328">
                  <a:moveTo>
                    <a:pt x="232" y="170"/>
                  </a:moveTo>
                  <a:lnTo>
                    <a:pt x="216" y="174"/>
                  </a:lnTo>
                  <a:lnTo>
                    <a:pt x="208" y="156"/>
                  </a:lnTo>
                  <a:lnTo>
                    <a:pt x="186" y="154"/>
                  </a:lnTo>
                  <a:lnTo>
                    <a:pt x="178" y="168"/>
                  </a:lnTo>
                  <a:lnTo>
                    <a:pt x="182" y="192"/>
                  </a:lnTo>
                  <a:lnTo>
                    <a:pt x="160" y="224"/>
                  </a:lnTo>
                  <a:lnTo>
                    <a:pt x="142" y="230"/>
                  </a:lnTo>
                  <a:lnTo>
                    <a:pt x="122" y="268"/>
                  </a:lnTo>
                  <a:lnTo>
                    <a:pt x="106" y="284"/>
                  </a:lnTo>
                  <a:lnTo>
                    <a:pt x="104" y="296"/>
                  </a:lnTo>
                  <a:lnTo>
                    <a:pt x="86" y="302"/>
                  </a:lnTo>
                  <a:lnTo>
                    <a:pt x="66" y="316"/>
                  </a:lnTo>
                  <a:lnTo>
                    <a:pt x="52" y="328"/>
                  </a:lnTo>
                  <a:lnTo>
                    <a:pt x="24" y="312"/>
                  </a:lnTo>
                  <a:lnTo>
                    <a:pt x="22" y="280"/>
                  </a:lnTo>
                  <a:lnTo>
                    <a:pt x="16" y="258"/>
                  </a:lnTo>
                  <a:lnTo>
                    <a:pt x="8" y="244"/>
                  </a:lnTo>
                  <a:lnTo>
                    <a:pt x="28" y="190"/>
                  </a:lnTo>
                  <a:lnTo>
                    <a:pt x="10" y="180"/>
                  </a:lnTo>
                  <a:lnTo>
                    <a:pt x="0" y="152"/>
                  </a:lnTo>
                  <a:lnTo>
                    <a:pt x="40" y="106"/>
                  </a:lnTo>
                  <a:lnTo>
                    <a:pt x="52" y="88"/>
                  </a:lnTo>
                  <a:lnTo>
                    <a:pt x="86" y="88"/>
                  </a:lnTo>
                  <a:lnTo>
                    <a:pt x="98" y="84"/>
                  </a:lnTo>
                  <a:lnTo>
                    <a:pt x="94" y="64"/>
                  </a:lnTo>
                  <a:lnTo>
                    <a:pt x="114" y="46"/>
                  </a:lnTo>
                  <a:lnTo>
                    <a:pt x="114" y="0"/>
                  </a:lnTo>
                  <a:lnTo>
                    <a:pt x="150" y="16"/>
                  </a:lnTo>
                  <a:lnTo>
                    <a:pt x="166" y="4"/>
                  </a:lnTo>
                  <a:lnTo>
                    <a:pt x="192" y="10"/>
                  </a:lnTo>
                  <a:lnTo>
                    <a:pt x="192" y="36"/>
                  </a:lnTo>
                  <a:lnTo>
                    <a:pt x="204" y="44"/>
                  </a:lnTo>
                  <a:lnTo>
                    <a:pt x="206" y="94"/>
                  </a:lnTo>
                  <a:lnTo>
                    <a:pt x="228" y="94"/>
                  </a:lnTo>
                  <a:lnTo>
                    <a:pt x="240" y="118"/>
                  </a:lnTo>
                  <a:lnTo>
                    <a:pt x="260" y="128"/>
                  </a:lnTo>
                  <a:lnTo>
                    <a:pt x="250" y="144"/>
                  </a:lnTo>
                  <a:lnTo>
                    <a:pt x="232" y="150"/>
                  </a:lnTo>
                  <a:lnTo>
                    <a:pt x="232" y="170"/>
                  </a:lnTo>
                  <a:close/>
                </a:path>
              </a:pathLst>
            </a:custGeom>
            <a:solidFill>
              <a:srgbClr val="FFFF00"/>
            </a:solidFill>
            <a:ln w="12700" cmpd="sng">
              <a:solidFill>
                <a:schemeClr val="bg2">
                  <a:lumMod val="50000"/>
                </a:schemeClr>
              </a:solidFill>
              <a:prstDash val="solid"/>
              <a:round/>
              <a:headEnd/>
              <a:tailEnd/>
            </a:ln>
          </xdr:spPr>
          <xdr:txBody>
            <a:bodyPr wrap="square" lIns="89611" tIns="44806" rIns="89611" bIns="44806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en-US" sz="900" b="0">
                <a:latin typeface="+mn-lt"/>
              </a:endParaRPr>
            </a:p>
          </xdr:txBody>
        </xdr:sp>
        <xdr:sp macro="" textlink="">
          <xdr:nvSpPr>
            <xdr:cNvPr id="27" name="TACN1"/>
            <xdr:cNvSpPr>
              <a:spLocks/>
            </xdr:cNvSpPr>
          </xdr:nvSpPr>
          <xdr:spPr bwMode="auto">
            <a:xfrm>
              <a:off x="18626507" y="7574026"/>
              <a:ext cx="705061" cy="573998"/>
            </a:xfrm>
            <a:custGeom>
              <a:avLst/>
              <a:gdLst>
                <a:gd name="T0" fmla="*/ 274 w 300"/>
                <a:gd name="T1" fmla="*/ 88 h 274"/>
                <a:gd name="T2" fmla="*/ 300 w 300"/>
                <a:gd name="T3" fmla="*/ 106 h 274"/>
                <a:gd name="T4" fmla="*/ 300 w 300"/>
                <a:gd name="T5" fmla="*/ 126 h 274"/>
                <a:gd name="T6" fmla="*/ 274 w 300"/>
                <a:gd name="T7" fmla="*/ 150 h 274"/>
                <a:gd name="T8" fmla="*/ 246 w 300"/>
                <a:gd name="T9" fmla="*/ 150 h 274"/>
                <a:gd name="T10" fmla="*/ 236 w 300"/>
                <a:gd name="T11" fmla="*/ 160 h 274"/>
                <a:gd name="T12" fmla="*/ 246 w 300"/>
                <a:gd name="T13" fmla="*/ 178 h 274"/>
                <a:gd name="T14" fmla="*/ 252 w 300"/>
                <a:gd name="T15" fmla="*/ 218 h 274"/>
                <a:gd name="T16" fmla="*/ 236 w 300"/>
                <a:gd name="T17" fmla="*/ 244 h 274"/>
                <a:gd name="T18" fmla="*/ 214 w 300"/>
                <a:gd name="T19" fmla="*/ 266 h 274"/>
                <a:gd name="T20" fmla="*/ 198 w 300"/>
                <a:gd name="T21" fmla="*/ 266 h 274"/>
                <a:gd name="T22" fmla="*/ 186 w 300"/>
                <a:gd name="T23" fmla="*/ 274 h 274"/>
                <a:gd name="T24" fmla="*/ 138 w 300"/>
                <a:gd name="T25" fmla="*/ 274 h 274"/>
                <a:gd name="T26" fmla="*/ 118 w 300"/>
                <a:gd name="T27" fmla="*/ 260 h 274"/>
                <a:gd name="T28" fmla="*/ 98 w 300"/>
                <a:gd name="T29" fmla="*/ 252 h 274"/>
                <a:gd name="T30" fmla="*/ 84 w 300"/>
                <a:gd name="T31" fmla="*/ 238 h 274"/>
                <a:gd name="T32" fmla="*/ 62 w 300"/>
                <a:gd name="T33" fmla="*/ 220 h 274"/>
                <a:gd name="T34" fmla="*/ 52 w 300"/>
                <a:gd name="T35" fmla="*/ 214 h 274"/>
                <a:gd name="T36" fmla="*/ 42 w 300"/>
                <a:gd name="T37" fmla="*/ 198 h 274"/>
                <a:gd name="T38" fmla="*/ 32 w 300"/>
                <a:gd name="T39" fmla="*/ 194 h 274"/>
                <a:gd name="T40" fmla="*/ 22 w 300"/>
                <a:gd name="T41" fmla="*/ 190 h 274"/>
                <a:gd name="T42" fmla="*/ 8 w 300"/>
                <a:gd name="T43" fmla="*/ 180 h 274"/>
                <a:gd name="T44" fmla="*/ 0 w 300"/>
                <a:gd name="T45" fmla="*/ 174 h 274"/>
                <a:gd name="T46" fmla="*/ 34 w 300"/>
                <a:gd name="T47" fmla="*/ 148 h 274"/>
                <a:gd name="T48" fmla="*/ 52 w 300"/>
                <a:gd name="T49" fmla="*/ 142 h 274"/>
                <a:gd name="T50" fmla="*/ 54 w 300"/>
                <a:gd name="T51" fmla="*/ 130 h 274"/>
                <a:gd name="T52" fmla="*/ 70 w 300"/>
                <a:gd name="T53" fmla="*/ 114 h 274"/>
                <a:gd name="T54" fmla="*/ 90 w 300"/>
                <a:gd name="T55" fmla="*/ 76 h 274"/>
                <a:gd name="T56" fmla="*/ 108 w 300"/>
                <a:gd name="T57" fmla="*/ 70 h 274"/>
                <a:gd name="T58" fmla="*/ 130 w 300"/>
                <a:gd name="T59" fmla="*/ 38 h 274"/>
                <a:gd name="T60" fmla="*/ 126 w 300"/>
                <a:gd name="T61" fmla="*/ 14 h 274"/>
                <a:gd name="T62" fmla="*/ 134 w 300"/>
                <a:gd name="T63" fmla="*/ 0 h 274"/>
                <a:gd name="T64" fmla="*/ 156 w 300"/>
                <a:gd name="T65" fmla="*/ 2 h 274"/>
                <a:gd name="T66" fmla="*/ 164 w 300"/>
                <a:gd name="T67" fmla="*/ 20 h 274"/>
                <a:gd name="T68" fmla="*/ 180 w 300"/>
                <a:gd name="T69" fmla="*/ 16 h 274"/>
                <a:gd name="T70" fmla="*/ 214 w 300"/>
                <a:gd name="T71" fmla="*/ 62 h 274"/>
                <a:gd name="T72" fmla="*/ 274 w 300"/>
                <a:gd name="T73" fmla="*/ 88 h 27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</a:cxnLst>
              <a:rect l="0" t="0" r="r" b="b"/>
              <a:pathLst>
                <a:path w="300" h="274">
                  <a:moveTo>
                    <a:pt x="274" y="88"/>
                  </a:moveTo>
                  <a:lnTo>
                    <a:pt x="300" y="106"/>
                  </a:lnTo>
                  <a:lnTo>
                    <a:pt x="300" y="126"/>
                  </a:lnTo>
                  <a:lnTo>
                    <a:pt x="274" y="150"/>
                  </a:lnTo>
                  <a:lnTo>
                    <a:pt x="246" y="150"/>
                  </a:lnTo>
                  <a:lnTo>
                    <a:pt x="236" y="160"/>
                  </a:lnTo>
                  <a:lnTo>
                    <a:pt x="246" y="178"/>
                  </a:lnTo>
                  <a:lnTo>
                    <a:pt x="252" y="218"/>
                  </a:lnTo>
                  <a:lnTo>
                    <a:pt x="236" y="244"/>
                  </a:lnTo>
                  <a:lnTo>
                    <a:pt x="214" y="266"/>
                  </a:lnTo>
                  <a:lnTo>
                    <a:pt x="198" y="266"/>
                  </a:lnTo>
                  <a:lnTo>
                    <a:pt x="186" y="274"/>
                  </a:lnTo>
                  <a:lnTo>
                    <a:pt x="138" y="274"/>
                  </a:lnTo>
                  <a:lnTo>
                    <a:pt x="118" y="260"/>
                  </a:lnTo>
                  <a:lnTo>
                    <a:pt x="98" y="252"/>
                  </a:lnTo>
                  <a:lnTo>
                    <a:pt x="84" y="238"/>
                  </a:lnTo>
                  <a:lnTo>
                    <a:pt x="62" y="220"/>
                  </a:lnTo>
                  <a:lnTo>
                    <a:pt x="52" y="214"/>
                  </a:lnTo>
                  <a:lnTo>
                    <a:pt x="42" y="198"/>
                  </a:lnTo>
                  <a:lnTo>
                    <a:pt x="32" y="194"/>
                  </a:lnTo>
                  <a:lnTo>
                    <a:pt x="22" y="190"/>
                  </a:lnTo>
                  <a:lnTo>
                    <a:pt x="8" y="180"/>
                  </a:lnTo>
                  <a:lnTo>
                    <a:pt x="0" y="174"/>
                  </a:lnTo>
                  <a:lnTo>
                    <a:pt x="34" y="148"/>
                  </a:lnTo>
                  <a:lnTo>
                    <a:pt x="52" y="142"/>
                  </a:lnTo>
                  <a:lnTo>
                    <a:pt x="54" y="130"/>
                  </a:lnTo>
                  <a:lnTo>
                    <a:pt x="70" y="114"/>
                  </a:lnTo>
                  <a:lnTo>
                    <a:pt x="90" y="76"/>
                  </a:lnTo>
                  <a:lnTo>
                    <a:pt x="108" y="70"/>
                  </a:lnTo>
                  <a:lnTo>
                    <a:pt x="130" y="38"/>
                  </a:lnTo>
                  <a:lnTo>
                    <a:pt x="126" y="14"/>
                  </a:lnTo>
                  <a:lnTo>
                    <a:pt x="134" y="0"/>
                  </a:lnTo>
                  <a:lnTo>
                    <a:pt x="156" y="2"/>
                  </a:lnTo>
                  <a:lnTo>
                    <a:pt x="164" y="20"/>
                  </a:lnTo>
                  <a:lnTo>
                    <a:pt x="180" y="16"/>
                  </a:lnTo>
                  <a:lnTo>
                    <a:pt x="214" y="62"/>
                  </a:lnTo>
                  <a:lnTo>
                    <a:pt x="274" y="88"/>
                  </a:lnTo>
                  <a:close/>
                </a:path>
              </a:pathLst>
            </a:custGeom>
            <a:solidFill>
              <a:schemeClr val="accent6">
                <a:lumMod val="60000"/>
                <a:lumOff val="40000"/>
              </a:schemeClr>
            </a:solidFill>
            <a:ln w="12700" cmpd="sng">
              <a:solidFill>
                <a:schemeClr val="bg2">
                  <a:lumMod val="50000"/>
                </a:schemeClr>
              </a:solidFill>
              <a:prstDash val="solid"/>
              <a:round/>
              <a:headEnd/>
              <a:tailEnd/>
            </a:ln>
          </xdr:spPr>
          <xdr:txBody>
            <a:bodyPr wrap="square" lIns="89611" tIns="44806" rIns="89611" bIns="44806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en-US" sz="900" b="0">
                <a:latin typeface="+mn-lt"/>
              </a:endParaRPr>
            </a:p>
          </xdr:txBody>
        </xdr:sp>
        <xdr:sp macro="" textlink="">
          <xdr:nvSpPr>
            <xdr:cNvPr id="28" name="LIMA_M1"/>
            <xdr:cNvSpPr>
              <a:spLocks/>
            </xdr:cNvSpPr>
          </xdr:nvSpPr>
          <xdr:spPr bwMode="auto">
            <a:xfrm>
              <a:off x="16065234" y="5567130"/>
              <a:ext cx="192717" cy="289094"/>
            </a:xfrm>
            <a:custGeom>
              <a:avLst/>
              <a:gdLst>
                <a:gd name="T0" fmla="*/ 10 w 82"/>
                <a:gd name="T1" fmla="*/ 36 h 138"/>
                <a:gd name="T2" fmla="*/ 0 w 82"/>
                <a:gd name="T3" fmla="*/ 16 h 138"/>
                <a:gd name="T4" fmla="*/ 20 w 82"/>
                <a:gd name="T5" fmla="*/ 0 h 138"/>
                <a:gd name="T6" fmla="*/ 34 w 82"/>
                <a:gd name="T7" fmla="*/ 14 h 138"/>
                <a:gd name="T8" fmla="*/ 40 w 82"/>
                <a:gd name="T9" fmla="*/ 32 h 138"/>
                <a:gd name="T10" fmla="*/ 42 w 82"/>
                <a:gd name="T11" fmla="*/ 44 h 138"/>
                <a:gd name="T12" fmla="*/ 42 w 82"/>
                <a:gd name="T13" fmla="*/ 60 h 138"/>
                <a:gd name="T14" fmla="*/ 40 w 82"/>
                <a:gd name="T15" fmla="*/ 74 h 138"/>
                <a:gd name="T16" fmla="*/ 38 w 82"/>
                <a:gd name="T17" fmla="*/ 84 h 138"/>
                <a:gd name="T18" fmla="*/ 50 w 82"/>
                <a:gd name="T19" fmla="*/ 90 h 138"/>
                <a:gd name="T20" fmla="*/ 62 w 82"/>
                <a:gd name="T21" fmla="*/ 98 h 138"/>
                <a:gd name="T22" fmla="*/ 68 w 82"/>
                <a:gd name="T23" fmla="*/ 108 h 138"/>
                <a:gd name="T24" fmla="*/ 82 w 82"/>
                <a:gd name="T25" fmla="*/ 116 h 138"/>
                <a:gd name="T26" fmla="*/ 74 w 82"/>
                <a:gd name="T27" fmla="*/ 138 h 138"/>
                <a:gd name="T28" fmla="*/ 48 w 82"/>
                <a:gd name="T29" fmla="*/ 122 h 138"/>
                <a:gd name="T30" fmla="*/ 38 w 82"/>
                <a:gd name="T31" fmla="*/ 104 h 138"/>
                <a:gd name="T32" fmla="*/ 26 w 82"/>
                <a:gd name="T33" fmla="*/ 94 h 138"/>
                <a:gd name="T34" fmla="*/ 12 w 82"/>
                <a:gd name="T35" fmla="*/ 82 h 138"/>
                <a:gd name="T36" fmla="*/ 20 w 82"/>
                <a:gd name="T37" fmla="*/ 64 h 138"/>
                <a:gd name="T38" fmla="*/ 20 w 82"/>
                <a:gd name="T39" fmla="*/ 46 h 138"/>
                <a:gd name="T40" fmla="*/ 10 w 82"/>
                <a:gd name="T41" fmla="*/ 36 h 13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</a:cxnLst>
              <a:rect l="0" t="0" r="r" b="b"/>
              <a:pathLst>
                <a:path w="82" h="138">
                  <a:moveTo>
                    <a:pt x="10" y="36"/>
                  </a:moveTo>
                  <a:lnTo>
                    <a:pt x="0" y="16"/>
                  </a:lnTo>
                  <a:lnTo>
                    <a:pt x="20" y="0"/>
                  </a:lnTo>
                  <a:lnTo>
                    <a:pt x="34" y="14"/>
                  </a:lnTo>
                  <a:lnTo>
                    <a:pt x="40" y="32"/>
                  </a:lnTo>
                  <a:lnTo>
                    <a:pt x="42" y="44"/>
                  </a:lnTo>
                  <a:lnTo>
                    <a:pt x="42" y="60"/>
                  </a:lnTo>
                  <a:lnTo>
                    <a:pt x="40" y="74"/>
                  </a:lnTo>
                  <a:lnTo>
                    <a:pt x="38" y="84"/>
                  </a:lnTo>
                  <a:lnTo>
                    <a:pt x="50" y="90"/>
                  </a:lnTo>
                  <a:lnTo>
                    <a:pt x="62" y="98"/>
                  </a:lnTo>
                  <a:lnTo>
                    <a:pt x="68" y="108"/>
                  </a:lnTo>
                  <a:lnTo>
                    <a:pt x="82" y="116"/>
                  </a:lnTo>
                  <a:lnTo>
                    <a:pt x="74" y="138"/>
                  </a:lnTo>
                  <a:lnTo>
                    <a:pt x="48" y="122"/>
                  </a:lnTo>
                  <a:lnTo>
                    <a:pt x="38" y="104"/>
                  </a:lnTo>
                  <a:lnTo>
                    <a:pt x="26" y="94"/>
                  </a:lnTo>
                  <a:lnTo>
                    <a:pt x="12" y="82"/>
                  </a:lnTo>
                  <a:lnTo>
                    <a:pt x="20" y="64"/>
                  </a:lnTo>
                  <a:lnTo>
                    <a:pt x="20" y="46"/>
                  </a:lnTo>
                  <a:lnTo>
                    <a:pt x="10" y="36"/>
                  </a:lnTo>
                  <a:close/>
                </a:path>
              </a:pathLst>
            </a:custGeom>
            <a:solidFill>
              <a:srgbClr val="7F7F7F"/>
            </a:solidFill>
            <a:ln w="12700" cmpd="sng">
              <a:solidFill>
                <a:schemeClr val="bg2">
                  <a:lumMod val="50000"/>
                </a:schemeClr>
              </a:solidFill>
              <a:prstDash val="solid"/>
              <a:round/>
              <a:headEnd/>
              <a:tailEnd/>
            </a:ln>
          </xdr:spPr>
          <xdr:txBody>
            <a:bodyPr wrap="square" lIns="89611" tIns="44806" rIns="89611" bIns="44806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en-US" sz="900" b="0">
                <a:latin typeface="+mn-lt"/>
              </a:endParaRPr>
            </a:p>
          </xdr:txBody>
        </xdr:sp>
      </xdr:grpSp>
      <xdr:graphicFrame macro="">
        <xdr:nvGraphicFramePr>
          <xdr:cNvPr id="29" name="Gráfico 28"/>
          <xdr:cNvGraphicFramePr>
            <a:graphicFrameLocks/>
          </xdr:cNvGraphicFramePr>
        </xdr:nvGraphicFramePr>
        <xdr:xfrm>
          <a:off x="4438704" y="4956173"/>
          <a:ext cx="5324475" cy="710421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4674</xdr:colOff>
      <xdr:row>446</xdr:row>
      <xdr:rowOff>130753</xdr:rowOff>
    </xdr:from>
    <xdr:to>
      <xdr:col>17</xdr:col>
      <xdr:colOff>829107</xdr:colOff>
      <xdr:row>470</xdr:row>
      <xdr:rowOff>143870</xdr:rowOff>
    </xdr:to>
    <xdr:grpSp>
      <xdr:nvGrpSpPr>
        <xdr:cNvPr id="2" name="Grupo 1"/>
        <xdr:cNvGrpSpPr/>
      </xdr:nvGrpSpPr>
      <xdr:grpSpPr>
        <a:xfrm>
          <a:off x="14558874" y="85436653"/>
          <a:ext cx="5501208" cy="7204492"/>
          <a:chOff x="21507450" y="436368825"/>
          <a:chExt cx="5318500" cy="6920473"/>
        </a:xfrm>
      </xdr:grpSpPr>
      <xdr:sp macro="" textlink="">
        <xdr:nvSpPr>
          <xdr:cNvPr id="3" name="TUMB1"/>
          <xdr:cNvSpPr>
            <a:spLocks/>
          </xdr:cNvSpPr>
        </xdr:nvSpPr>
        <xdr:spPr bwMode="auto">
          <a:xfrm>
            <a:off x="21630184" y="437656547"/>
            <a:ext cx="386387" cy="307576"/>
          </a:xfrm>
          <a:custGeom>
            <a:avLst/>
            <a:gdLst>
              <a:gd name="T0" fmla="*/ 138 w 170"/>
              <a:gd name="T1" fmla="*/ 0 h 150"/>
              <a:gd name="T2" fmla="*/ 150 w 170"/>
              <a:gd name="T3" fmla="*/ 16 h 150"/>
              <a:gd name="T4" fmla="*/ 154 w 170"/>
              <a:gd name="T5" fmla="*/ 36 h 150"/>
              <a:gd name="T6" fmla="*/ 156 w 170"/>
              <a:gd name="T7" fmla="*/ 62 h 150"/>
              <a:gd name="T8" fmla="*/ 170 w 170"/>
              <a:gd name="T9" fmla="*/ 90 h 150"/>
              <a:gd name="T10" fmla="*/ 142 w 170"/>
              <a:gd name="T11" fmla="*/ 114 h 150"/>
              <a:gd name="T12" fmla="*/ 120 w 170"/>
              <a:gd name="T13" fmla="*/ 104 h 150"/>
              <a:gd name="T14" fmla="*/ 102 w 170"/>
              <a:gd name="T15" fmla="*/ 124 h 150"/>
              <a:gd name="T16" fmla="*/ 74 w 170"/>
              <a:gd name="T17" fmla="*/ 150 h 150"/>
              <a:gd name="T18" fmla="*/ 50 w 170"/>
              <a:gd name="T19" fmla="*/ 142 h 150"/>
              <a:gd name="T20" fmla="*/ 22 w 170"/>
              <a:gd name="T21" fmla="*/ 142 h 150"/>
              <a:gd name="T22" fmla="*/ 0 w 170"/>
              <a:gd name="T23" fmla="*/ 128 h 150"/>
              <a:gd name="T24" fmla="*/ 10 w 170"/>
              <a:gd name="T25" fmla="*/ 110 h 150"/>
              <a:gd name="T26" fmla="*/ 28 w 170"/>
              <a:gd name="T27" fmla="*/ 92 h 150"/>
              <a:gd name="T28" fmla="*/ 40 w 170"/>
              <a:gd name="T29" fmla="*/ 70 h 150"/>
              <a:gd name="T30" fmla="*/ 60 w 170"/>
              <a:gd name="T31" fmla="*/ 56 h 150"/>
              <a:gd name="T32" fmla="*/ 78 w 170"/>
              <a:gd name="T33" fmla="*/ 42 h 150"/>
              <a:gd name="T34" fmla="*/ 100 w 170"/>
              <a:gd name="T35" fmla="*/ 30 h 150"/>
              <a:gd name="T36" fmla="*/ 118 w 170"/>
              <a:gd name="T37" fmla="*/ 20 h 150"/>
              <a:gd name="T38" fmla="*/ 138 w 170"/>
              <a:gd name="T39" fmla="*/ 0 h 15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170" h="150">
                <a:moveTo>
                  <a:pt x="138" y="0"/>
                </a:moveTo>
                <a:lnTo>
                  <a:pt x="150" y="16"/>
                </a:lnTo>
                <a:lnTo>
                  <a:pt x="154" y="36"/>
                </a:lnTo>
                <a:lnTo>
                  <a:pt x="156" y="62"/>
                </a:lnTo>
                <a:lnTo>
                  <a:pt x="170" y="90"/>
                </a:lnTo>
                <a:lnTo>
                  <a:pt x="142" y="114"/>
                </a:lnTo>
                <a:lnTo>
                  <a:pt x="120" y="104"/>
                </a:lnTo>
                <a:lnTo>
                  <a:pt x="102" y="124"/>
                </a:lnTo>
                <a:lnTo>
                  <a:pt x="74" y="150"/>
                </a:lnTo>
                <a:lnTo>
                  <a:pt x="50" y="142"/>
                </a:lnTo>
                <a:lnTo>
                  <a:pt x="22" y="142"/>
                </a:lnTo>
                <a:lnTo>
                  <a:pt x="0" y="128"/>
                </a:lnTo>
                <a:lnTo>
                  <a:pt x="10" y="110"/>
                </a:lnTo>
                <a:lnTo>
                  <a:pt x="28" y="92"/>
                </a:lnTo>
                <a:lnTo>
                  <a:pt x="40" y="70"/>
                </a:lnTo>
                <a:lnTo>
                  <a:pt x="60" y="56"/>
                </a:lnTo>
                <a:lnTo>
                  <a:pt x="78" y="42"/>
                </a:lnTo>
                <a:lnTo>
                  <a:pt x="100" y="30"/>
                </a:lnTo>
                <a:lnTo>
                  <a:pt x="118" y="20"/>
                </a:lnTo>
                <a:lnTo>
                  <a:pt x="138" y="0"/>
                </a:lnTo>
                <a:close/>
              </a:path>
            </a:pathLst>
          </a:custGeom>
          <a:solidFill>
            <a:schemeClr val="tx2">
              <a:lumMod val="40000"/>
              <a:lumOff val="6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4" name="PIUR1"/>
          <xdr:cNvSpPr>
            <a:spLocks/>
          </xdr:cNvSpPr>
        </xdr:nvSpPr>
        <xdr:spPr bwMode="auto">
          <a:xfrm>
            <a:off x="21507450" y="437910809"/>
            <a:ext cx="886417" cy="881720"/>
          </a:xfrm>
          <a:custGeom>
            <a:avLst/>
            <a:gdLst>
              <a:gd name="T0" fmla="*/ 162 w 390"/>
              <a:gd name="T1" fmla="*/ 28 h 430"/>
              <a:gd name="T2" fmla="*/ 188 w 390"/>
              <a:gd name="T3" fmla="*/ 28 h 430"/>
              <a:gd name="T4" fmla="*/ 176 w 390"/>
              <a:gd name="T5" fmla="*/ 76 h 430"/>
              <a:gd name="T6" fmla="*/ 256 w 390"/>
              <a:gd name="T7" fmla="*/ 58 h 430"/>
              <a:gd name="T8" fmla="*/ 292 w 390"/>
              <a:gd name="T9" fmla="*/ 80 h 430"/>
              <a:gd name="T10" fmla="*/ 350 w 390"/>
              <a:gd name="T11" fmla="*/ 88 h 430"/>
              <a:gd name="T12" fmla="*/ 354 w 390"/>
              <a:gd name="T13" fmla="*/ 142 h 430"/>
              <a:gd name="T14" fmla="*/ 390 w 390"/>
              <a:gd name="T15" fmla="*/ 170 h 430"/>
              <a:gd name="T16" fmla="*/ 366 w 390"/>
              <a:gd name="T17" fmla="*/ 202 h 430"/>
              <a:gd name="T18" fmla="*/ 368 w 390"/>
              <a:gd name="T19" fmla="*/ 262 h 430"/>
              <a:gd name="T20" fmla="*/ 380 w 390"/>
              <a:gd name="T21" fmla="*/ 338 h 430"/>
              <a:gd name="T22" fmla="*/ 350 w 390"/>
              <a:gd name="T23" fmla="*/ 346 h 430"/>
              <a:gd name="T24" fmla="*/ 316 w 390"/>
              <a:gd name="T25" fmla="*/ 328 h 430"/>
              <a:gd name="T26" fmla="*/ 304 w 390"/>
              <a:gd name="T27" fmla="*/ 310 h 430"/>
              <a:gd name="T28" fmla="*/ 280 w 390"/>
              <a:gd name="T29" fmla="*/ 284 h 430"/>
              <a:gd name="T30" fmla="*/ 266 w 390"/>
              <a:gd name="T31" fmla="*/ 316 h 430"/>
              <a:gd name="T32" fmla="*/ 196 w 390"/>
              <a:gd name="T33" fmla="*/ 350 h 430"/>
              <a:gd name="T34" fmla="*/ 148 w 390"/>
              <a:gd name="T35" fmla="*/ 430 h 430"/>
              <a:gd name="T36" fmla="*/ 90 w 390"/>
              <a:gd name="T37" fmla="*/ 406 h 430"/>
              <a:gd name="T38" fmla="*/ 40 w 390"/>
              <a:gd name="T39" fmla="*/ 388 h 430"/>
              <a:gd name="T40" fmla="*/ 38 w 390"/>
              <a:gd name="T41" fmla="*/ 354 h 430"/>
              <a:gd name="T42" fmla="*/ 58 w 390"/>
              <a:gd name="T43" fmla="*/ 332 h 430"/>
              <a:gd name="T44" fmla="*/ 86 w 390"/>
              <a:gd name="T45" fmla="*/ 336 h 430"/>
              <a:gd name="T46" fmla="*/ 90 w 390"/>
              <a:gd name="T47" fmla="*/ 284 h 430"/>
              <a:gd name="T48" fmla="*/ 54 w 390"/>
              <a:gd name="T49" fmla="*/ 236 h 430"/>
              <a:gd name="T50" fmla="*/ 38 w 390"/>
              <a:gd name="T51" fmla="*/ 192 h 430"/>
              <a:gd name="T52" fmla="*/ 44 w 390"/>
              <a:gd name="T53" fmla="*/ 170 h 430"/>
              <a:gd name="T54" fmla="*/ 18 w 390"/>
              <a:gd name="T55" fmla="*/ 140 h 430"/>
              <a:gd name="T56" fmla="*/ 10 w 390"/>
              <a:gd name="T57" fmla="*/ 98 h 430"/>
              <a:gd name="T58" fmla="*/ 14 w 390"/>
              <a:gd name="T59" fmla="*/ 60 h 430"/>
              <a:gd name="T60" fmla="*/ 38 w 390"/>
              <a:gd name="T61" fmla="*/ 22 h 430"/>
              <a:gd name="T62" fmla="*/ 76 w 390"/>
              <a:gd name="T63" fmla="*/ 18 h 430"/>
              <a:gd name="T64" fmla="*/ 128 w 390"/>
              <a:gd name="T65" fmla="*/ 26 h 43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390" h="430">
                <a:moveTo>
                  <a:pt x="156" y="0"/>
                </a:moveTo>
                <a:lnTo>
                  <a:pt x="162" y="28"/>
                </a:lnTo>
                <a:lnTo>
                  <a:pt x="174" y="22"/>
                </a:lnTo>
                <a:lnTo>
                  <a:pt x="188" y="28"/>
                </a:lnTo>
                <a:lnTo>
                  <a:pt x="160" y="64"/>
                </a:lnTo>
                <a:lnTo>
                  <a:pt x="176" y="76"/>
                </a:lnTo>
                <a:lnTo>
                  <a:pt x="226" y="38"/>
                </a:lnTo>
                <a:lnTo>
                  <a:pt x="256" y="58"/>
                </a:lnTo>
                <a:lnTo>
                  <a:pt x="272" y="58"/>
                </a:lnTo>
                <a:lnTo>
                  <a:pt x="292" y="80"/>
                </a:lnTo>
                <a:lnTo>
                  <a:pt x="320" y="68"/>
                </a:lnTo>
                <a:lnTo>
                  <a:pt x="350" y="88"/>
                </a:lnTo>
                <a:lnTo>
                  <a:pt x="342" y="108"/>
                </a:lnTo>
                <a:lnTo>
                  <a:pt x="354" y="142"/>
                </a:lnTo>
                <a:lnTo>
                  <a:pt x="380" y="166"/>
                </a:lnTo>
                <a:lnTo>
                  <a:pt x="390" y="170"/>
                </a:lnTo>
                <a:lnTo>
                  <a:pt x="382" y="194"/>
                </a:lnTo>
                <a:lnTo>
                  <a:pt x="366" y="202"/>
                </a:lnTo>
                <a:lnTo>
                  <a:pt x="382" y="260"/>
                </a:lnTo>
                <a:lnTo>
                  <a:pt x="368" y="262"/>
                </a:lnTo>
                <a:lnTo>
                  <a:pt x="366" y="308"/>
                </a:lnTo>
                <a:lnTo>
                  <a:pt x="380" y="338"/>
                </a:lnTo>
                <a:lnTo>
                  <a:pt x="360" y="354"/>
                </a:lnTo>
                <a:lnTo>
                  <a:pt x="350" y="346"/>
                </a:lnTo>
                <a:lnTo>
                  <a:pt x="326" y="348"/>
                </a:lnTo>
                <a:lnTo>
                  <a:pt x="316" y="328"/>
                </a:lnTo>
                <a:lnTo>
                  <a:pt x="292" y="330"/>
                </a:lnTo>
                <a:lnTo>
                  <a:pt x="304" y="310"/>
                </a:lnTo>
                <a:lnTo>
                  <a:pt x="296" y="296"/>
                </a:lnTo>
                <a:lnTo>
                  <a:pt x="280" y="284"/>
                </a:lnTo>
                <a:lnTo>
                  <a:pt x="266" y="292"/>
                </a:lnTo>
                <a:lnTo>
                  <a:pt x="266" y="316"/>
                </a:lnTo>
                <a:lnTo>
                  <a:pt x="250" y="338"/>
                </a:lnTo>
                <a:lnTo>
                  <a:pt x="196" y="350"/>
                </a:lnTo>
                <a:lnTo>
                  <a:pt x="174" y="380"/>
                </a:lnTo>
                <a:lnTo>
                  <a:pt x="148" y="430"/>
                </a:lnTo>
                <a:lnTo>
                  <a:pt x="116" y="420"/>
                </a:lnTo>
                <a:lnTo>
                  <a:pt x="90" y="406"/>
                </a:lnTo>
                <a:lnTo>
                  <a:pt x="58" y="396"/>
                </a:lnTo>
                <a:lnTo>
                  <a:pt x="40" y="388"/>
                </a:lnTo>
                <a:lnTo>
                  <a:pt x="40" y="372"/>
                </a:lnTo>
                <a:lnTo>
                  <a:pt x="38" y="354"/>
                </a:lnTo>
                <a:lnTo>
                  <a:pt x="40" y="330"/>
                </a:lnTo>
                <a:lnTo>
                  <a:pt x="58" y="332"/>
                </a:lnTo>
                <a:lnTo>
                  <a:pt x="72" y="342"/>
                </a:lnTo>
                <a:lnTo>
                  <a:pt x="86" y="336"/>
                </a:lnTo>
                <a:lnTo>
                  <a:pt x="94" y="316"/>
                </a:lnTo>
                <a:lnTo>
                  <a:pt x="90" y="284"/>
                </a:lnTo>
                <a:lnTo>
                  <a:pt x="72" y="256"/>
                </a:lnTo>
                <a:lnTo>
                  <a:pt x="54" y="236"/>
                </a:lnTo>
                <a:lnTo>
                  <a:pt x="32" y="222"/>
                </a:lnTo>
                <a:lnTo>
                  <a:pt x="38" y="192"/>
                </a:lnTo>
                <a:lnTo>
                  <a:pt x="52" y="184"/>
                </a:lnTo>
                <a:lnTo>
                  <a:pt x="44" y="170"/>
                </a:lnTo>
                <a:lnTo>
                  <a:pt x="30" y="154"/>
                </a:lnTo>
                <a:lnTo>
                  <a:pt x="18" y="140"/>
                </a:lnTo>
                <a:lnTo>
                  <a:pt x="0" y="122"/>
                </a:lnTo>
                <a:lnTo>
                  <a:pt x="10" y="98"/>
                </a:lnTo>
                <a:lnTo>
                  <a:pt x="4" y="86"/>
                </a:lnTo>
                <a:lnTo>
                  <a:pt x="14" y="60"/>
                </a:lnTo>
                <a:lnTo>
                  <a:pt x="18" y="40"/>
                </a:lnTo>
                <a:lnTo>
                  <a:pt x="38" y="22"/>
                </a:lnTo>
                <a:lnTo>
                  <a:pt x="54" y="4"/>
                </a:lnTo>
                <a:lnTo>
                  <a:pt x="76" y="18"/>
                </a:lnTo>
                <a:lnTo>
                  <a:pt x="110" y="18"/>
                </a:lnTo>
                <a:lnTo>
                  <a:pt x="128" y="26"/>
                </a:lnTo>
                <a:lnTo>
                  <a:pt x="156" y="0"/>
                </a:lnTo>
                <a:close/>
              </a:path>
            </a:pathLst>
          </a:custGeom>
          <a:solidFill>
            <a:srgbClr val="FFFF0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5" name="LAMB1"/>
          <xdr:cNvSpPr>
            <a:spLocks/>
          </xdr:cNvSpPr>
        </xdr:nvSpPr>
        <xdr:spPr bwMode="auto">
          <a:xfrm>
            <a:off x="21843834" y="438493154"/>
            <a:ext cx="609128" cy="598750"/>
          </a:xfrm>
          <a:custGeom>
            <a:avLst/>
            <a:gdLst>
              <a:gd name="T0" fmla="*/ 212 w 268"/>
              <a:gd name="T1" fmla="*/ 70 h 292"/>
              <a:gd name="T2" fmla="*/ 228 w 268"/>
              <a:gd name="T3" fmla="*/ 76 h 292"/>
              <a:gd name="T4" fmla="*/ 240 w 268"/>
              <a:gd name="T5" fmla="*/ 74 h 292"/>
              <a:gd name="T6" fmla="*/ 256 w 268"/>
              <a:gd name="T7" fmla="*/ 82 h 292"/>
              <a:gd name="T8" fmla="*/ 242 w 268"/>
              <a:gd name="T9" fmla="*/ 102 h 292"/>
              <a:gd name="T10" fmla="*/ 248 w 268"/>
              <a:gd name="T11" fmla="*/ 120 h 292"/>
              <a:gd name="T12" fmla="*/ 240 w 268"/>
              <a:gd name="T13" fmla="*/ 134 h 292"/>
              <a:gd name="T14" fmla="*/ 222 w 268"/>
              <a:gd name="T15" fmla="*/ 132 h 292"/>
              <a:gd name="T16" fmla="*/ 210 w 268"/>
              <a:gd name="T17" fmla="*/ 140 h 292"/>
              <a:gd name="T18" fmla="*/ 212 w 268"/>
              <a:gd name="T19" fmla="*/ 160 h 292"/>
              <a:gd name="T20" fmla="*/ 234 w 268"/>
              <a:gd name="T21" fmla="*/ 196 h 292"/>
              <a:gd name="T22" fmla="*/ 258 w 268"/>
              <a:gd name="T23" fmla="*/ 206 h 292"/>
              <a:gd name="T24" fmla="*/ 268 w 268"/>
              <a:gd name="T25" fmla="*/ 214 h 292"/>
              <a:gd name="T26" fmla="*/ 244 w 268"/>
              <a:gd name="T27" fmla="*/ 234 h 292"/>
              <a:gd name="T28" fmla="*/ 236 w 268"/>
              <a:gd name="T29" fmla="*/ 262 h 292"/>
              <a:gd name="T30" fmla="*/ 206 w 268"/>
              <a:gd name="T31" fmla="*/ 254 h 292"/>
              <a:gd name="T32" fmla="*/ 164 w 268"/>
              <a:gd name="T33" fmla="*/ 292 h 292"/>
              <a:gd name="T34" fmla="*/ 142 w 268"/>
              <a:gd name="T35" fmla="*/ 254 h 292"/>
              <a:gd name="T36" fmla="*/ 124 w 268"/>
              <a:gd name="T37" fmla="*/ 244 h 292"/>
              <a:gd name="T38" fmla="*/ 114 w 268"/>
              <a:gd name="T39" fmla="*/ 224 h 292"/>
              <a:gd name="T40" fmla="*/ 94 w 268"/>
              <a:gd name="T41" fmla="*/ 204 h 292"/>
              <a:gd name="T42" fmla="*/ 52 w 268"/>
              <a:gd name="T43" fmla="*/ 176 h 292"/>
              <a:gd name="T44" fmla="*/ 14 w 268"/>
              <a:gd name="T45" fmla="*/ 162 h 292"/>
              <a:gd name="T46" fmla="*/ 0 w 268"/>
              <a:gd name="T47" fmla="*/ 146 h 292"/>
              <a:gd name="T48" fmla="*/ 26 w 268"/>
              <a:gd name="T49" fmla="*/ 96 h 292"/>
              <a:gd name="T50" fmla="*/ 48 w 268"/>
              <a:gd name="T51" fmla="*/ 66 h 292"/>
              <a:gd name="T52" fmla="*/ 102 w 268"/>
              <a:gd name="T53" fmla="*/ 54 h 292"/>
              <a:gd name="T54" fmla="*/ 118 w 268"/>
              <a:gd name="T55" fmla="*/ 32 h 292"/>
              <a:gd name="T56" fmla="*/ 118 w 268"/>
              <a:gd name="T57" fmla="*/ 8 h 292"/>
              <a:gd name="T58" fmla="*/ 132 w 268"/>
              <a:gd name="T59" fmla="*/ 0 h 292"/>
              <a:gd name="T60" fmla="*/ 148 w 268"/>
              <a:gd name="T61" fmla="*/ 12 h 292"/>
              <a:gd name="T62" fmla="*/ 156 w 268"/>
              <a:gd name="T63" fmla="*/ 26 h 292"/>
              <a:gd name="T64" fmla="*/ 144 w 268"/>
              <a:gd name="T65" fmla="*/ 46 h 292"/>
              <a:gd name="T66" fmla="*/ 168 w 268"/>
              <a:gd name="T67" fmla="*/ 44 h 292"/>
              <a:gd name="T68" fmla="*/ 178 w 268"/>
              <a:gd name="T69" fmla="*/ 64 h 292"/>
              <a:gd name="T70" fmla="*/ 202 w 268"/>
              <a:gd name="T71" fmla="*/ 62 h 292"/>
              <a:gd name="T72" fmla="*/ 212 w 268"/>
              <a:gd name="T73" fmla="*/ 70 h 29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268" h="292">
                <a:moveTo>
                  <a:pt x="212" y="70"/>
                </a:moveTo>
                <a:lnTo>
                  <a:pt x="228" y="76"/>
                </a:lnTo>
                <a:lnTo>
                  <a:pt x="240" y="74"/>
                </a:lnTo>
                <a:lnTo>
                  <a:pt x="256" y="82"/>
                </a:lnTo>
                <a:lnTo>
                  <a:pt x="242" y="102"/>
                </a:lnTo>
                <a:lnTo>
                  <a:pt x="248" y="120"/>
                </a:lnTo>
                <a:lnTo>
                  <a:pt x="240" y="134"/>
                </a:lnTo>
                <a:lnTo>
                  <a:pt x="222" y="132"/>
                </a:lnTo>
                <a:lnTo>
                  <a:pt x="210" y="140"/>
                </a:lnTo>
                <a:lnTo>
                  <a:pt x="212" y="160"/>
                </a:lnTo>
                <a:lnTo>
                  <a:pt x="234" y="196"/>
                </a:lnTo>
                <a:lnTo>
                  <a:pt x="258" y="206"/>
                </a:lnTo>
                <a:lnTo>
                  <a:pt x="268" y="214"/>
                </a:lnTo>
                <a:lnTo>
                  <a:pt x="244" y="234"/>
                </a:lnTo>
                <a:lnTo>
                  <a:pt x="236" y="262"/>
                </a:lnTo>
                <a:lnTo>
                  <a:pt x="206" y="254"/>
                </a:lnTo>
                <a:lnTo>
                  <a:pt x="164" y="292"/>
                </a:lnTo>
                <a:lnTo>
                  <a:pt x="142" y="254"/>
                </a:lnTo>
                <a:lnTo>
                  <a:pt x="124" y="244"/>
                </a:lnTo>
                <a:lnTo>
                  <a:pt x="114" y="224"/>
                </a:lnTo>
                <a:lnTo>
                  <a:pt x="94" y="204"/>
                </a:lnTo>
                <a:lnTo>
                  <a:pt x="52" y="176"/>
                </a:lnTo>
                <a:lnTo>
                  <a:pt x="14" y="162"/>
                </a:lnTo>
                <a:lnTo>
                  <a:pt x="0" y="146"/>
                </a:lnTo>
                <a:lnTo>
                  <a:pt x="26" y="96"/>
                </a:lnTo>
                <a:lnTo>
                  <a:pt x="48" y="66"/>
                </a:lnTo>
                <a:lnTo>
                  <a:pt x="102" y="54"/>
                </a:lnTo>
                <a:lnTo>
                  <a:pt x="118" y="32"/>
                </a:lnTo>
                <a:lnTo>
                  <a:pt x="118" y="8"/>
                </a:lnTo>
                <a:lnTo>
                  <a:pt x="132" y="0"/>
                </a:lnTo>
                <a:lnTo>
                  <a:pt x="148" y="12"/>
                </a:lnTo>
                <a:lnTo>
                  <a:pt x="156" y="26"/>
                </a:lnTo>
                <a:lnTo>
                  <a:pt x="144" y="46"/>
                </a:lnTo>
                <a:lnTo>
                  <a:pt x="168" y="44"/>
                </a:lnTo>
                <a:lnTo>
                  <a:pt x="178" y="64"/>
                </a:lnTo>
                <a:lnTo>
                  <a:pt x="202" y="62"/>
                </a:lnTo>
                <a:lnTo>
                  <a:pt x="212" y="70"/>
                </a:lnTo>
                <a:close/>
              </a:path>
            </a:pathLst>
          </a:custGeom>
          <a:solidFill>
            <a:schemeClr val="accent1">
              <a:lumMod val="75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6" name="CAJAM1"/>
          <xdr:cNvSpPr>
            <a:spLocks/>
          </xdr:cNvSpPr>
        </xdr:nvSpPr>
        <xdr:spPr bwMode="auto">
          <a:xfrm>
            <a:off x="22321134" y="438099456"/>
            <a:ext cx="718225" cy="1218003"/>
          </a:xfrm>
          <a:custGeom>
            <a:avLst/>
            <a:gdLst>
              <a:gd name="T0" fmla="*/ 54 w 316"/>
              <a:gd name="T1" fmla="*/ 78 h 594"/>
              <a:gd name="T2" fmla="*/ 86 w 316"/>
              <a:gd name="T3" fmla="*/ 70 h 594"/>
              <a:gd name="T4" fmla="*/ 104 w 316"/>
              <a:gd name="T5" fmla="*/ 52 h 594"/>
              <a:gd name="T6" fmla="*/ 116 w 316"/>
              <a:gd name="T7" fmla="*/ 6 h 594"/>
              <a:gd name="T8" fmla="*/ 150 w 316"/>
              <a:gd name="T9" fmla="*/ 20 h 594"/>
              <a:gd name="T10" fmla="*/ 162 w 316"/>
              <a:gd name="T11" fmla="*/ 62 h 594"/>
              <a:gd name="T12" fmla="*/ 146 w 316"/>
              <a:gd name="T13" fmla="*/ 102 h 594"/>
              <a:gd name="T14" fmla="*/ 154 w 316"/>
              <a:gd name="T15" fmla="*/ 180 h 594"/>
              <a:gd name="T16" fmla="*/ 128 w 316"/>
              <a:gd name="T17" fmla="*/ 222 h 594"/>
              <a:gd name="T18" fmla="*/ 158 w 316"/>
              <a:gd name="T19" fmla="*/ 282 h 594"/>
              <a:gd name="T20" fmla="*/ 206 w 316"/>
              <a:gd name="T21" fmla="*/ 340 h 594"/>
              <a:gd name="T22" fmla="*/ 250 w 316"/>
              <a:gd name="T23" fmla="*/ 376 h 594"/>
              <a:gd name="T24" fmla="*/ 272 w 316"/>
              <a:gd name="T25" fmla="*/ 450 h 594"/>
              <a:gd name="T26" fmla="*/ 316 w 316"/>
              <a:gd name="T27" fmla="*/ 536 h 594"/>
              <a:gd name="T28" fmla="*/ 290 w 316"/>
              <a:gd name="T29" fmla="*/ 540 h 594"/>
              <a:gd name="T30" fmla="*/ 252 w 316"/>
              <a:gd name="T31" fmla="*/ 574 h 594"/>
              <a:gd name="T32" fmla="*/ 214 w 316"/>
              <a:gd name="T33" fmla="*/ 578 h 594"/>
              <a:gd name="T34" fmla="*/ 162 w 316"/>
              <a:gd name="T35" fmla="*/ 552 h 594"/>
              <a:gd name="T36" fmla="*/ 132 w 316"/>
              <a:gd name="T37" fmla="*/ 554 h 594"/>
              <a:gd name="T38" fmla="*/ 90 w 316"/>
              <a:gd name="T39" fmla="*/ 582 h 594"/>
              <a:gd name="T40" fmla="*/ 78 w 316"/>
              <a:gd name="T41" fmla="*/ 552 h 594"/>
              <a:gd name="T42" fmla="*/ 16 w 316"/>
              <a:gd name="T43" fmla="*/ 512 h 594"/>
              <a:gd name="T44" fmla="*/ 22 w 316"/>
              <a:gd name="T45" fmla="*/ 476 h 594"/>
              <a:gd name="T46" fmla="*/ 34 w 316"/>
              <a:gd name="T47" fmla="*/ 426 h 594"/>
              <a:gd name="T48" fmla="*/ 48 w 316"/>
              <a:gd name="T49" fmla="*/ 398 h 594"/>
              <a:gd name="T50" fmla="*/ 2 w 316"/>
              <a:gd name="T51" fmla="*/ 352 h 594"/>
              <a:gd name="T52" fmla="*/ 12 w 316"/>
              <a:gd name="T53" fmla="*/ 324 h 594"/>
              <a:gd name="T54" fmla="*/ 38 w 316"/>
              <a:gd name="T55" fmla="*/ 312 h 594"/>
              <a:gd name="T56" fmla="*/ 46 w 316"/>
              <a:gd name="T57" fmla="*/ 274 h 594"/>
              <a:gd name="T58" fmla="*/ 18 w 316"/>
              <a:gd name="T59" fmla="*/ 268 h 594"/>
              <a:gd name="T60" fmla="*/ 22 w 316"/>
              <a:gd name="T61" fmla="*/ 246 h 594"/>
              <a:gd name="T62" fmla="*/ 10 w 316"/>
              <a:gd name="T63" fmla="*/ 170 h 594"/>
              <a:gd name="T64" fmla="*/ 8 w 316"/>
              <a:gd name="T65" fmla="*/ 110 h 594"/>
              <a:gd name="T66" fmla="*/ 32 w 316"/>
              <a:gd name="T67" fmla="*/ 78 h 5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316" h="594">
                <a:moveTo>
                  <a:pt x="32" y="78"/>
                </a:moveTo>
                <a:lnTo>
                  <a:pt x="54" y="78"/>
                </a:lnTo>
                <a:lnTo>
                  <a:pt x="74" y="84"/>
                </a:lnTo>
                <a:lnTo>
                  <a:pt x="86" y="70"/>
                </a:lnTo>
                <a:lnTo>
                  <a:pt x="84" y="52"/>
                </a:lnTo>
                <a:lnTo>
                  <a:pt x="104" y="52"/>
                </a:lnTo>
                <a:lnTo>
                  <a:pt x="98" y="26"/>
                </a:lnTo>
                <a:lnTo>
                  <a:pt x="116" y="6"/>
                </a:lnTo>
                <a:lnTo>
                  <a:pt x="136" y="0"/>
                </a:lnTo>
                <a:lnTo>
                  <a:pt x="150" y="20"/>
                </a:lnTo>
                <a:lnTo>
                  <a:pt x="148" y="42"/>
                </a:lnTo>
                <a:lnTo>
                  <a:pt x="162" y="62"/>
                </a:lnTo>
                <a:lnTo>
                  <a:pt x="160" y="82"/>
                </a:lnTo>
                <a:lnTo>
                  <a:pt x="146" y="102"/>
                </a:lnTo>
                <a:lnTo>
                  <a:pt x="154" y="150"/>
                </a:lnTo>
                <a:lnTo>
                  <a:pt x="154" y="180"/>
                </a:lnTo>
                <a:lnTo>
                  <a:pt x="132" y="200"/>
                </a:lnTo>
                <a:lnTo>
                  <a:pt x="128" y="222"/>
                </a:lnTo>
                <a:lnTo>
                  <a:pt x="138" y="252"/>
                </a:lnTo>
                <a:lnTo>
                  <a:pt x="158" y="282"/>
                </a:lnTo>
                <a:lnTo>
                  <a:pt x="186" y="292"/>
                </a:lnTo>
                <a:lnTo>
                  <a:pt x="206" y="340"/>
                </a:lnTo>
                <a:lnTo>
                  <a:pt x="236" y="350"/>
                </a:lnTo>
                <a:lnTo>
                  <a:pt x="250" y="376"/>
                </a:lnTo>
                <a:lnTo>
                  <a:pt x="272" y="404"/>
                </a:lnTo>
                <a:lnTo>
                  <a:pt x="272" y="450"/>
                </a:lnTo>
                <a:lnTo>
                  <a:pt x="290" y="478"/>
                </a:lnTo>
                <a:lnTo>
                  <a:pt x="316" y="536"/>
                </a:lnTo>
                <a:lnTo>
                  <a:pt x="302" y="534"/>
                </a:lnTo>
                <a:lnTo>
                  <a:pt x="290" y="540"/>
                </a:lnTo>
                <a:lnTo>
                  <a:pt x="288" y="572"/>
                </a:lnTo>
                <a:lnTo>
                  <a:pt x="252" y="574"/>
                </a:lnTo>
                <a:lnTo>
                  <a:pt x="220" y="594"/>
                </a:lnTo>
                <a:lnTo>
                  <a:pt x="214" y="578"/>
                </a:lnTo>
                <a:lnTo>
                  <a:pt x="184" y="570"/>
                </a:lnTo>
                <a:lnTo>
                  <a:pt x="162" y="552"/>
                </a:lnTo>
                <a:lnTo>
                  <a:pt x="144" y="558"/>
                </a:lnTo>
                <a:lnTo>
                  <a:pt x="132" y="554"/>
                </a:lnTo>
                <a:lnTo>
                  <a:pt x="98" y="562"/>
                </a:lnTo>
                <a:lnTo>
                  <a:pt x="90" y="582"/>
                </a:lnTo>
                <a:lnTo>
                  <a:pt x="74" y="574"/>
                </a:lnTo>
                <a:lnTo>
                  <a:pt x="78" y="552"/>
                </a:lnTo>
                <a:lnTo>
                  <a:pt x="54" y="528"/>
                </a:lnTo>
                <a:lnTo>
                  <a:pt x="16" y="512"/>
                </a:lnTo>
                <a:lnTo>
                  <a:pt x="28" y="490"/>
                </a:lnTo>
                <a:lnTo>
                  <a:pt x="22" y="476"/>
                </a:lnTo>
                <a:lnTo>
                  <a:pt x="26" y="454"/>
                </a:lnTo>
                <a:lnTo>
                  <a:pt x="34" y="426"/>
                </a:lnTo>
                <a:lnTo>
                  <a:pt x="58" y="406"/>
                </a:lnTo>
                <a:lnTo>
                  <a:pt x="48" y="398"/>
                </a:lnTo>
                <a:lnTo>
                  <a:pt x="24" y="388"/>
                </a:lnTo>
                <a:lnTo>
                  <a:pt x="2" y="352"/>
                </a:lnTo>
                <a:lnTo>
                  <a:pt x="0" y="332"/>
                </a:lnTo>
                <a:lnTo>
                  <a:pt x="12" y="324"/>
                </a:lnTo>
                <a:lnTo>
                  <a:pt x="30" y="326"/>
                </a:lnTo>
                <a:lnTo>
                  <a:pt x="38" y="312"/>
                </a:lnTo>
                <a:lnTo>
                  <a:pt x="32" y="294"/>
                </a:lnTo>
                <a:lnTo>
                  <a:pt x="46" y="274"/>
                </a:lnTo>
                <a:lnTo>
                  <a:pt x="30" y="266"/>
                </a:lnTo>
                <a:lnTo>
                  <a:pt x="18" y="268"/>
                </a:lnTo>
                <a:lnTo>
                  <a:pt x="2" y="262"/>
                </a:lnTo>
                <a:lnTo>
                  <a:pt x="22" y="246"/>
                </a:lnTo>
                <a:lnTo>
                  <a:pt x="8" y="216"/>
                </a:lnTo>
                <a:lnTo>
                  <a:pt x="10" y="170"/>
                </a:lnTo>
                <a:lnTo>
                  <a:pt x="24" y="166"/>
                </a:lnTo>
                <a:lnTo>
                  <a:pt x="8" y="110"/>
                </a:lnTo>
                <a:lnTo>
                  <a:pt x="24" y="102"/>
                </a:lnTo>
                <a:lnTo>
                  <a:pt x="32" y="78"/>
                </a:lnTo>
                <a:close/>
              </a:path>
            </a:pathLst>
          </a:custGeom>
          <a:solidFill>
            <a:schemeClr val="accent2">
              <a:lumMod val="40000"/>
              <a:lumOff val="6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7" name="AMAZ1"/>
          <xdr:cNvSpPr>
            <a:spLocks/>
          </xdr:cNvSpPr>
        </xdr:nvSpPr>
        <xdr:spPr bwMode="auto">
          <a:xfrm>
            <a:off x="22612061" y="437480202"/>
            <a:ext cx="681859" cy="1541984"/>
          </a:xfrm>
          <a:custGeom>
            <a:avLst/>
            <a:gdLst>
              <a:gd name="T0" fmla="*/ 8 w 300"/>
              <a:gd name="T1" fmla="*/ 302 h 752"/>
              <a:gd name="T2" fmla="*/ 24 w 300"/>
              <a:gd name="T3" fmla="*/ 282 h 752"/>
              <a:gd name="T4" fmla="*/ 12 w 300"/>
              <a:gd name="T5" fmla="*/ 256 h 752"/>
              <a:gd name="T6" fmla="*/ 36 w 300"/>
              <a:gd name="T7" fmla="*/ 204 h 752"/>
              <a:gd name="T8" fmla="*/ 36 w 300"/>
              <a:gd name="T9" fmla="*/ 174 h 752"/>
              <a:gd name="T10" fmla="*/ 68 w 300"/>
              <a:gd name="T11" fmla="*/ 148 h 752"/>
              <a:gd name="T12" fmla="*/ 68 w 300"/>
              <a:gd name="T13" fmla="*/ 104 h 752"/>
              <a:gd name="T14" fmla="*/ 72 w 300"/>
              <a:gd name="T15" fmla="*/ 86 h 752"/>
              <a:gd name="T16" fmla="*/ 90 w 300"/>
              <a:gd name="T17" fmla="*/ 84 h 752"/>
              <a:gd name="T18" fmla="*/ 90 w 300"/>
              <a:gd name="T19" fmla="*/ 106 h 752"/>
              <a:gd name="T20" fmla="*/ 110 w 300"/>
              <a:gd name="T21" fmla="*/ 90 h 752"/>
              <a:gd name="T22" fmla="*/ 100 w 300"/>
              <a:gd name="T23" fmla="*/ 72 h 752"/>
              <a:gd name="T24" fmla="*/ 116 w 300"/>
              <a:gd name="T25" fmla="*/ 60 h 752"/>
              <a:gd name="T26" fmla="*/ 148 w 300"/>
              <a:gd name="T27" fmla="*/ 16 h 752"/>
              <a:gd name="T28" fmla="*/ 178 w 300"/>
              <a:gd name="T29" fmla="*/ 0 h 752"/>
              <a:gd name="T30" fmla="*/ 184 w 300"/>
              <a:gd name="T31" fmla="*/ 62 h 752"/>
              <a:gd name="T32" fmla="*/ 204 w 300"/>
              <a:gd name="T33" fmla="*/ 108 h 752"/>
              <a:gd name="T34" fmla="*/ 208 w 300"/>
              <a:gd name="T35" fmla="*/ 140 h 752"/>
              <a:gd name="T36" fmla="*/ 228 w 300"/>
              <a:gd name="T37" fmla="*/ 186 h 752"/>
              <a:gd name="T38" fmla="*/ 216 w 300"/>
              <a:gd name="T39" fmla="*/ 242 h 752"/>
              <a:gd name="T40" fmla="*/ 222 w 300"/>
              <a:gd name="T41" fmla="*/ 274 h 752"/>
              <a:gd name="T42" fmla="*/ 212 w 300"/>
              <a:gd name="T43" fmla="*/ 302 h 752"/>
              <a:gd name="T44" fmla="*/ 184 w 300"/>
              <a:gd name="T45" fmla="*/ 330 h 752"/>
              <a:gd name="T46" fmla="*/ 192 w 300"/>
              <a:gd name="T47" fmla="*/ 380 h 752"/>
              <a:gd name="T48" fmla="*/ 190 w 300"/>
              <a:gd name="T49" fmla="*/ 410 h 752"/>
              <a:gd name="T50" fmla="*/ 208 w 300"/>
              <a:gd name="T51" fmla="*/ 442 h 752"/>
              <a:gd name="T52" fmla="*/ 210 w 300"/>
              <a:gd name="T53" fmla="*/ 456 h 752"/>
              <a:gd name="T54" fmla="*/ 196 w 300"/>
              <a:gd name="T55" fmla="*/ 464 h 752"/>
              <a:gd name="T56" fmla="*/ 200 w 300"/>
              <a:gd name="T57" fmla="*/ 512 h 752"/>
              <a:gd name="T58" fmla="*/ 210 w 300"/>
              <a:gd name="T59" fmla="*/ 546 h 752"/>
              <a:gd name="T60" fmla="*/ 226 w 300"/>
              <a:gd name="T61" fmla="*/ 568 h 752"/>
              <a:gd name="T62" fmla="*/ 280 w 300"/>
              <a:gd name="T63" fmla="*/ 584 h 752"/>
              <a:gd name="T64" fmla="*/ 300 w 300"/>
              <a:gd name="T65" fmla="*/ 624 h 752"/>
              <a:gd name="T66" fmla="*/ 278 w 300"/>
              <a:gd name="T67" fmla="*/ 644 h 752"/>
              <a:gd name="T68" fmla="*/ 266 w 300"/>
              <a:gd name="T69" fmla="*/ 674 h 752"/>
              <a:gd name="T70" fmla="*/ 230 w 300"/>
              <a:gd name="T71" fmla="*/ 678 h 752"/>
              <a:gd name="T72" fmla="*/ 202 w 300"/>
              <a:gd name="T73" fmla="*/ 672 h 752"/>
              <a:gd name="T74" fmla="*/ 190 w 300"/>
              <a:gd name="T75" fmla="*/ 694 h 752"/>
              <a:gd name="T76" fmla="*/ 192 w 300"/>
              <a:gd name="T77" fmla="*/ 722 h 752"/>
              <a:gd name="T78" fmla="*/ 182 w 300"/>
              <a:gd name="T79" fmla="*/ 740 h 752"/>
              <a:gd name="T80" fmla="*/ 190 w 300"/>
              <a:gd name="T81" fmla="*/ 752 h 752"/>
              <a:gd name="T82" fmla="*/ 174 w 300"/>
              <a:gd name="T83" fmla="*/ 752 h 752"/>
              <a:gd name="T84" fmla="*/ 144 w 300"/>
              <a:gd name="T85" fmla="*/ 752 h 752"/>
              <a:gd name="T86" fmla="*/ 144 w 300"/>
              <a:gd name="T87" fmla="*/ 706 h 752"/>
              <a:gd name="T88" fmla="*/ 122 w 300"/>
              <a:gd name="T89" fmla="*/ 678 h 752"/>
              <a:gd name="T90" fmla="*/ 108 w 300"/>
              <a:gd name="T91" fmla="*/ 652 h 752"/>
              <a:gd name="T92" fmla="*/ 78 w 300"/>
              <a:gd name="T93" fmla="*/ 642 h 752"/>
              <a:gd name="T94" fmla="*/ 58 w 300"/>
              <a:gd name="T95" fmla="*/ 594 h 752"/>
              <a:gd name="T96" fmla="*/ 30 w 300"/>
              <a:gd name="T97" fmla="*/ 584 h 752"/>
              <a:gd name="T98" fmla="*/ 10 w 300"/>
              <a:gd name="T99" fmla="*/ 554 h 752"/>
              <a:gd name="T100" fmla="*/ 0 w 300"/>
              <a:gd name="T101" fmla="*/ 524 h 752"/>
              <a:gd name="T102" fmla="*/ 4 w 300"/>
              <a:gd name="T103" fmla="*/ 502 h 752"/>
              <a:gd name="T104" fmla="*/ 26 w 300"/>
              <a:gd name="T105" fmla="*/ 482 h 752"/>
              <a:gd name="T106" fmla="*/ 26 w 300"/>
              <a:gd name="T107" fmla="*/ 452 h 752"/>
              <a:gd name="T108" fmla="*/ 18 w 300"/>
              <a:gd name="T109" fmla="*/ 404 h 752"/>
              <a:gd name="T110" fmla="*/ 32 w 300"/>
              <a:gd name="T111" fmla="*/ 384 h 752"/>
              <a:gd name="T112" fmla="*/ 34 w 300"/>
              <a:gd name="T113" fmla="*/ 364 h 752"/>
              <a:gd name="T114" fmla="*/ 20 w 300"/>
              <a:gd name="T115" fmla="*/ 344 h 752"/>
              <a:gd name="T116" fmla="*/ 22 w 300"/>
              <a:gd name="T117" fmla="*/ 322 h 752"/>
              <a:gd name="T118" fmla="*/ 8 w 300"/>
              <a:gd name="T119" fmla="*/ 302 h 7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300" h="752">
                <a:moveTo>
                  <a:pt x="8" y="302"/>
                </a:moveTo>
                <a:lnTo>
                  <a:pt x="24" y="282"/>
                </a:lnTo>
                <a:lnTo>
                  <a:pt x="12" y="256"/>
                </a:lnTo>
                <a:lnTo>
                  <a:pt x="36" y="204"/>
                </a:lnTo>
                <a:lnTo>
                  <a:pt x="36" y="174"/>
                </a:lnTo>
                <a:lnTo>
                  <a:pt x="68" y="148"/>
                </a:lnTo>
                <a:lnTo>
                  <a:pt x="68" y="104"/>
                </a:lnTo>
                <a:lnTo>
                  <a:pt x="72" y="86"/>
                </a:lnTo>
                <a:lnTo>
                  <a:pt x="90" y="84"/>
                </a:lnTo>
                <a:lnTo>
                  <a:pt x="90" y="106"/>
                </a:lnTo>
                <a:lnTo>
                  <a:pt x="110" y="90"/>
                </a:lnTo>
                <a:lnTo>
                  <a:pt x="100" y="72"/>
                </a:lnTo>
                <a:lnTo>
                  <a:pt x="116" y="60"/>
                </a:lnTo>
                <a:lnTo>
                  <a:pt x="148" y="16"/>
                </a:lnTo>
                <a:lnTo>
                  <a:pt x="178" y="0"/>
                </a:lnTo>
                <a:lnTo>
                  <a:pt x="184" y="62"/>
                </a:lnTo>
                <a:lnTo>
                  <a:pt x="204" y="108"/>
                </a:lnTo>
                <a:lnTo>
                  <a:pt x="208" y="140"/>
                </a:lnTo>
                <a:lnTo>
                  <a:pt x="228" y="186"/>
                </a:lnTo>
                <a:lnTo>
                  <a:pt x="216" y="242"/>
                </a:lnTo>
                <a:lnTo>
                  <a:pt x="222" y="274"/>
                </a:lnTo>
                <a:lnTo>
                  <a:pt x="212" y="302"/>
                </a:lnTo>
                <a:lnTo>
                  <a:pt x="184" y="330"/>
                </a:lnTo>
                <a:lnTo>
                  <a:pt x="192" y="380"/>
                </a:lnTo>
                <a:lnTo>
                  <a:pt x="190" y="410"/>
                </a:lnTo>
                <a:lnTo>
                  <a:pt x="208" y="442"/>
                </a:lnTo>
                <a:lnTo>
                  <a:pt x="210" y="456"/>
                </a:lnTo>
                <a:lnTo>
                  <a:pt x="196" y="464"/>
                </a:lnTo>
                <a:lnTo>
                  <a:pt x="200" y="512"/>
                </a:lnTo>
                <a:lnTo>
                  <a:pt x="210" y="546"/>
                </a:lnTo>
                <a:lnTo>
                  <a:pt x="226" y="568"/>
                </a:lnTo>
                <a:lnTo>
                  <a:pt x="280" y="584"/>
                </a:lnTo>
                <a:lnTo>
                  <a:pt x="300" y="624"/>
                </a:lnTo>
                <a:lnTo>
                  <a:pt x="278" y="644"/>
                </a:lnTo>
                <a:lnTo>
                  <a:pt x="266" y="674"/>
                </a:lnTo>
                <a:lnTo>
                  <a:pt x="230" y="678"/>
                </a:lnTo>
                <a:lnTo>
                  <a:pt x="202" y="672"/>
                </a:lnTo>
                <a:lnTo>
                  <a:pt x="190" y="694"/>
                </a:lnTo>
                <a:lnTo>
                  <a:pt x="192" y="722"/>
                </a:lnTo>
                <a:lnTo>
                  <a:pt x="182" y="740"/>
                </a:lnTo>
                <a:lnTo>
                  <a:pt x="190" y="752"/>
                </a:lnTo>
                <a:lnTo>
                  <a:pt x="174" y="752"/>
                </a:lnTo>
                <a:lnTo>
                  <a:pt x="144" y="752"/>
                </a:lnTo>
                <a:lnTo>
                  <a:pt x="144" y="706"/>
                </a:lnTo>
                <a:lnTo>
                  <a:pt x="122" y="678"/>
                </a:lnTo>
                <a:lnTo>
                  <a:pt x="108" y="652"/>
                </a:lnTo>
                <a:lnTo>
                  <a:pt x="78" y="642"/>
                </a:lnTo>
                <a:lnTo>
                  <a:pt x="58" y="594"/>
                </a:lnTo>
                <a:lnTo>
                  <a:pt x="30" y="584"/>
                </a:lnTo>
                <a:lnTo>
                  <a:pt x="10" y="554"/>
                </a:lnTo>
                <a:lnTo>
                  <a:pt x="0" y="524"/>
                </a:lnTo>
                <a:lnTo>
                  <a:pt x="4" y="502"/>
                </a:lnTo>
                <a:lnTo>
                  <a:pt x="26" y="482"/>
                </a:lnTo>
                <a:lnTo>
                  <a:pt x="26" y="452"/>
                </a:lnTo>
                <a:lnTo>
                  <a:pt x="18" y="404"/>
                </a:lnTo>
                <a:lnTo>
                  <a:pt x="32" y="384"/>
                </a:lnTo>
                <a:lnTo>
                  <a:pt x="34" y="364"/>
                </a:lnTo>
                <a:lnTo>
                  <a:pt x="20" y="344"/>
                </a:lnTo>
                <a:lnTo>
                  <a:pt x="22" y="322"/>
                </a:lnTo>
                <a:lnTo>
                  <a:pt x="8" y="302"/>
                </a:lnTo>
                <a:close/>
              </a:path>
            </a:pathLst>
          </a:custGeom>
          <a:solidFill>
            <a:schemeClr val="accent4">
              <a:lumMod val="40000"/>
              <a:lumOff val="6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8" name="LIBE1"/>
          <xdr:cNvSpPr>
            <a:spLocks/>
          </xdr:cNvSpPr>
        </xdr:nvSpPr>
        <xdr:spPr bwMode="auto">
          <a:xfrm>
            <a:off x="22216584" y="439013984"/>
            <a:ext cx="1213709" cy="754587"/>
          </a:xfrm>
          <a:custGeom>
            <a:avLst/>
            <a:gdLst>
              <a:gd name="T0" fmla="*/ 378 w 534"/>
              <a:gd name="T1" fmla="*/ 28 h 368"/>
              <a:gd name="T2" fmla="*/ 390 w 534"/>
              <a:gd name="T3" fmla="*/ 52 h 368"/>
              <a:gd name="T4" fmla="*/ 416 w 534"/>
              <a:gd name="T5" fmla="*/ 94 h 368"/>
              <a:gd name="T6" fmla="*/ 422 w 534"/>
              <a:gd name="T7" fmla="*/ 124 h 368"/>
              <a:gd name="T8" fmla="*/ 432 w 534"/>
              <a:gd name="T9" fmla="*/ 164 h 368"/>
              <a:gd name="T10" fmla="*/ 462 w 534"/>
              <a:gd name="T11" fmla="*/ 196 h 368"/>
              <a:gd name="T12" fmla="*/ 528 w 534"/>
              <a:gd name="T13" fmla="*/ 232 h 368"/>
              <a:gd name="T14" fmla="*/ 506 w 534"/>
              <a:gd name="T15" fmla="*/ 296 h 368"/>
              <a:gd name="T16" fmla="*/ 494 w 534"/>
              <a:gd name="T17" fmla="*/ 278 h 368"/>
              <a:gd name="T18" fmla="*/ 450 w 534"/>
              <a:gd name="T19" fmla="*/ 284 h 368"/>
              <a:gd name="T20" fmla="*/ 418 w 534"/>
              <a:gd name="T21" fmla="*/ 232 h 368"/>
              <a:gd name="T22" fmla="*/ 392 w 534"/>
              <a:gd name="T23" fmla="*/ 214 h 368"/>
              <a:gd name="T24" fmla="*/ 362 w 534"/>
              <a:gd name="T25" fmla="*/ 204 h 368"/>
              <a:gd name="T26" fmla="*/ 334 w 534"/>
              <a:gd name="T27" fmla="*/ 220 h 368"/>
              <a:gd name="T28" fmla="*/ 294 w 534"/>
              <a:gd name="T29" fmla="*/ 268 h 368"/>
              <a:gd name="T30" fmla="*/ 280 w 534"/>
              <a:gd name="T31" fmla="*/ 306 h 368"/>
              <a:gd name="T32" fmla="*/ 230 w 534"/>
              <a:gd name="T33" fmla="*/ 328 h 368"/>
              <a:gd name="T34" fmla="*/ 212 w 534"/>
              <a:gd name="T35" fmla="*/ 364 h 368"/>
              <a:gd name="T36" fmla="*/ 196 w 534"/>
              <a:gd name="T37" fmla="*/ 352 h 368"/>
              <a:gd name="T38" fmla="*/ 182 w 534"/>
              <a:gd name="T39" fmla="*/ 302 h 368"/>
              <a:gd name="T40" fmla="*/ 144 w 534"/>
              <a:gd name="T41" fmla="*/ 250 h 368"/>
              <a:gd name="T42" fmla="*/ 98 w 534"/>
              <a:gd name="T43" fmla="*/ 192 h 368"/>
              <a:gd name="T44" fmla="*/ 54 w 534"/>
              <a:gd name="T45" fmla="*/ 140 h 368"/>
              <a:gd name="T46" fmla="*/ 26 w 534"/>
              <a:gd name="T47" fmla="*/ 72 h 368"/>
              <a:gd name="T48" fmla="*/ 0 w 534"/>
              <a:gd name="T49" fmla="*/ 38 h 368"/>
              <a:gd name="T50" fmla="*/ 72 w 534"/>
              <a:gd name="T51" fmla="*/ 8 h 368"/>
              <a:gd name="T52" fmla="*/ 74 w 534"/>
              <a:gd name="T53" fmla="*/ 44 h 368"/>
              <a:gd name="T54" fmla="*/ 100 w 534"/>
              <a:gd name="T55" fmla="*/ 82 h 368"/>
              <a:gd name="T56" fmla="*/ 120 w 534"/>
              <a:gd name="T57" fmla="*/ 128 h 368"/>
              <a:gd name="T58" fmla="*/ 144 w 534"/>
              <a:gd name="T59" fmla="*/ 116 h 368"/>
              <a:gd name="T60" fmla="*/ 190 w 534"/>
              <a:gd name="T61" fmla="*/ 112 h 368"/>
              <a:gd name="T62" fmla="*/ 230 w 534"/>
              <a:gd name="T63" fmla="*/ 124 h 368"/>
              <a:gd name="T64" fmla="*/ 266 w 534"/>
              <a:gd name="T65" fmla="*/ 148 h 368"/>
              <a:gd name="T66" fmla="*/ 334 w 534"/>
              <a:gd name="T67" fmla="*/ 126 h 368"/>
              <a:gd name="T68" fmla="*/ 348 w 534"/>
              <a:gd name="T69" fmla="*/ 88 h 368"/>
              <a:gd name="T70" fmla="*/ 336 w 534"/>
              <a:gd name="T71" fmla="*/ 32 h 368"/>
              <a:gd name="T72" fmla="*/ 364 w 534"/>
              <a:gd name="T73" fmla="*/ 4 h 3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534" h="368">
                <a:moveTo>
                  <a:pt x="364" y="4"/>
                </a:moveTo>
                <a:lnTo>
                  <a:pt x="378" y="28"/>
                </a:lnTo>
                <a:lnTo>
                  <a:pt x="394" y="36"/>
                </a:lnTo>
                <a:lnTo>
                  <a:pt x="390" y="52"/>
                </a:lnTo>
                <a:lnTo>
                  <a:pt x="398" y="84"/>
                </a:lnTo>
                <a:lnTo>
                  <a:pt x="416" y="94"/>
                </a:lnTo>
                <a:lnTo>
                  <a:pt x="426" y="108"/>
                </a:lnTo>
                <a:lnTo>
                  <a:pt x="422" y="124"/>
                </a:lnTo>
                <a:lnTo>
                  <a:pt x="426" y="156"/>
                </a:lnTo>
                <a:lnTo>
                  <a:pt x="432" y="164"/>
                </a:lnTo>
                <a:lnTo>
                  <a:pt x="440" y="204"/>
                </a:lnTo>
                <a:lnTo>
                  <a:pt x="462" y="196"/>
                </a:lnTo>
                <a:lnTo>
                  <a:pt x="506" y="212"/>
                </a:lnTo>
                <a:lnTo>
                  <a:pt x="528" y="232"/>
                </a:lnTo>
                <a:lnTo>
                  <a:pt x="534" y="292"/>
                </a:lnTo>
                <a:lnTo>
                  <a:pt x="506" y="296"/>
                </a:lnTo>
                <a:lnTo>
                  <a:pt x="506" y="278"/>
                </a:lnTo>
                <a:lnTo>
                  <a:pt x="494" y="278"/>
                </a:lnTo>
                <a:lnTo>
                  <a:pt x="482" y="284"/>
                </a:lnTo>
                <a:lnTo>
                  <a:pt x="450" y="284"/>
                </a:lnTo>
                <a:lnTo>
                  <a:pt x="444" y="268"/>
                </a:lnTo>
                <a:lnTo>
                  <a:pt x="418" y="232"/>
                </a:lnTo>
                <a:lnTo>
                  <a:pt x="410" y="228"/>
                </a:lnTo>
                <a:lnTo>
                  <a:pt x="392" y="214"/>
                </a:lnTo>
                <a:lnTo>
                  <a:pt x="388" y="192"/>
                </a:lnTo>
                <a:lnTo>
                  <a:pt x="362" y="204"/>
                </a:lnTo>
                <a:lnTo>
                  <a:pt x="338" y="198"/>
                </a:lnTo>
                <a:lnTo>
                  <a:pt x="334" y="220"/>
                </a:lnTo>
                <a:lnTo>
                  <a:pt x="308" y="236"/>
                </a:lnTo>
                <a:lnTo>
                  <a:pt x="294" y="268"/>
                </a:lnTo>
                <a:lnTo>
                  <a:pt x="278" y="284"/>
                </a:lnTo>
                <a:lnTo>
                  <a:pt x="280" y="306"/>
                </a:lnTo>
                <a:lnTo>
                  <a:pt x="246" y="332"/>
                </a:lnTo>
                <a:lnTo>
                  <a:pt x="230" y="328"/>
                </a:lnTo>
                <a:lnTo>
                  <a:pt x="214" y="340"/>
                </a:lnTo>
                <a:lnTo>
                  <a:pt x="212" y="364"/>
                </a:lnTo>
                <a:lnTo>
                  <a:pt x="202" y="368"/>
                </a:lnTo>
                <a:lnTo>
                  <a:pt x="196" y="352"/>
                </a:lnTo>
                <a:lnTo>
                  <a:pt x="182" y="336"/>
                </a:lnTo>
                <a:lnTo>
                  <a:pt x="182" y="302"/>
                </a:lnTo>
                <a:lnTo>
                  <a:pt x="152" y="276"/>
                </a:lnTo>
                <a:lnTo>
                  <a:pt x="144" y="250"/>
                </a:lnTo>
                <a:lnTo>
                  <a:pt x="126" y="214"/>
                </a:lnTo>
                <a:lnTo>
                  <a:pt x="98" y="192"/>
                </a:lnTo>
                <a:lnTo>
                  <a:pt x="74" y="174"/>
                </a:lnTo>
                <a:lnTo>
                  <a:pt x="54" y="140"/>
                </a:lnTo>
                <a:lnTo>
                  <a:pt x="28" y="94"/>
                </a:lnTo>
                <a:lnTo>
                  <a:pt x="26" y="72"/>
                </a:lnTo>
                <a:lnTo>
                  <a:pt x="16" y="50"/>
                </a:lnTo>
                <a:lnTo>
                  <a:pt x="0" y="38"/>
                </a:lnTo>
                <a:lnTo>
                  <a:pt x="42" y="0"/>
                </a:lnTo>
                <a:lnTo>
                  <a:pt x="72" y="8"/>
                </a:lnTo>
                <a:lnTo>
                  <a:pt x="68" y="30"/>
                </a:lnTo>
                <a:lnTo>
                  <a:pt x="74" y="44"/>
                </a:lnTo>
                <a:lnTo>
                  <a:pt x="62" y="66"/>
                </a:lnTo>
                <a:lnTo>
                  <a:pt x="100" y="82"/>
                </a:lnTo>
                <a:lnTo>
                  <a:pt x="124" y="106"/>
                </a:lnTo>
                <a:lnTo>
                  <a:pt x="120" y="128"/>
                </a:lnTo>
                <a:lnTo>
                  <a:pt x="136" y="136"/>
                </a:lnTo>
                <a:lnTo>
                  <a:pt x="144" y="116"/>
                </a:lnTo>
                <a:lnTo>
                  <a:pt x="178" y="108"/>
                </a:lnTo>
                <a:lnTo>
                  <a:pt x="190" y="112"/>
                </a:lnTo>
                <a:lnTo>
                  <a:pt x="208" y="106"/>
                </a:lnTo>
                <a:lnTo>
                  <a:pt x="230" y="124"/>
                </a:lnTo>
                <a:lnTo>
                  <a:pt x="260" y="132"/>
                </a:lnTo>
                <a:lnTo>
                  <a:pt x="266" y="148"/>
                </a:lnTo>
                <a:lnTo>
                  <a:pt x="298" y="128"/>
                </a:lnTo>
                <a:lnTo>
                  <a:pt x="334" y="126"/>
                </a:lnTo>
                <a:lnTo>
                  <a:pt x="336" y="94"/>
                </a:lnTo>
                <a:lnTo>
                  <a:pt x="348" y="88"/>
                </a:lnTo>
                <a:lnTo>
                  <a:pt x="362" y="90"/>
                </a:lnTo>
                <a:lnTo>
                  <a:pt x="336" y="32"/>
                </a:lnTo>
                <a:lnTo>
                  <a:pt x="318" y="4"/>
                </a:lnTo>
                <a:lnTo>
                  <a:pt x="364" y="4"/>
                </a:ln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9" name="ANCA1"/>
          <xdr:cNvSpPr>
            <a:spLocks/>
          </xdr:cNvSpPr>
        </xdr:nvSpPr>
        <xdr:spPr bwMode="auto">
          <a:xfrm>
            <a:off x="22675701" y="439407682"/>
            <a:ext cx="809140" cy="1035508"/>
          </a:xfrm>
          <a:custGeom>
            <a:avLst/>
            <a:gdLst>
              <a:gd name="T0" fmla="*/ 266 w 356"/>
              <a:gd name="T1" fmla="*/ 136 h 505"/>
              <a:gd name="T2" fmla="*/ 328 w 356"/>
              <a:gd name="T3" fmla="*/ 195 h 505"/>
              <a:gd name="T4" fmla="*/ 336 w 356"/>
              <a:gd name="T5" fmla="*/ 237 h 505"/>
              <a:gd name="T6" fmla="*/ 316 w 356"/>
              <a:gd name="T7" fmla="*/ 277 h 505"/>
              <a:gd name="T8" fmla="*/ 296 w 356"/>
              <a:gd name="T9" fmla="*/ 317 h 505"/>
              <a:gd name="T10" fmla="*/ 316 w 356"/>
              <a:gd name="T11" fmla="*/ 353 h 505"/>
              <a:gd name="T12" fmla="*/ 328 w 356"/>
              <a:gd name="T13" fmla="*/ 383 h 505"/>
              <a:gd name="T14" fmla="*/ 324 w 356"/>
              <a:gd name="T15" fmla="*/ 419 h 505"/>
              <a:gd name="T16" fmla="*/ 272 w 356"/>
              <a:gd name="T17" fmla="*/ 469 h 505"/>
              <a:gd name="T18" fmla="*/ 228 w 356"/>
              <a:gd name="T19" fmla="*/ 505 h 505"/>
              <a:gd name="T20" fmla="*/ 204 w 356"/>
              <a:gd name="T21" fmla="*/ 477 h 505"/>
              <a:gd name="T22" fmla="*/ 176 w 356"/>
              <a:gd name="T23" fmla="*/ 469 h 505"/>
              <a:gd name="T24" fmla="*/ 188 w 356"/>
              <a:gd name="T25" fmla="*/ 437 h 505"/>
              <a:gd name="T26" fmla="*/ 164 w 356"/>
              <a:gd name="T27" fmla="*/ 435 h 505"/>
              <a:gd name="T28" fmla="*/ 160 w 356"/>
              <a:gd name="T29" fmla="*/ 471 h 505"/>
              <a:gd name="T30" fmla="*/ 126 w 356"/>
              <a:gd name="T31" fmla="*/ 443 h 505"/>
              <a:gd name="T32" fmla="*/ 90 w 356"/>
              <a:gd name="T33" fmla="*/ 375 h 505"/>
              <a:gd name="T34" fmla="*/ 82 w 356"/>
              <a:gd name="T35" fmla="*/ 331 h 505"/>
              <a:gd name="T36" fmla="*/ 56 w 356"/>
              <a:gd name="T37" fmla="*/ 293 h 505"/>
              <a:gd name="T38" fmla="*/ 44 w 356"/>
              <a:gd name="T39" fmla="*/ 261 h 505"/>
              <a:gd name="T40" fmla="*/ 28 w 356"/>
              <a:gd name="T41" fmla="*/ 245 h 505"/>
              <a:gd name="T42" fmla="*/ 28 w 356"/>
              <a:gd name="T43" fmla="*/ 217 h 505"/>
              <a:gd name="T44" fmla="*/ 16 w 356"/>
              <a:gd name="T45" fmla="*/ 233 h 505"/>
              <a:gd name="T46" fmla="*/ 10 w 356"/>
              <a:gd name="T47" fmla="*/ 201 h 505"/>
              <a:gd name="T48" fmla="*/ 0 w 356"/>
              <a:gd name="T49" fmla="*/ 176 h 505"/>
              <a:gd name="T50" fmla="*/ 12 w 356"/>
              <a:gd name="T51" fmla="*/ 148 h 505"/>
              <a:gd name="T52" fmla="*/ 44 w 356"/>
              <a:gd name="T53" fmla="*/ 140 h 505"/>
              <a:gd name="T54" fmla="*/ 76 w 356"/>
              <a:gd name="T55" fmla="*/ 92 h 505"/>
              <a:gd name="T56" fmla="*/ 106 w 356"/>
              <a:gd name="T57" fmla="*/ 44 h 505"/>
              <a:gd name="T58" fmla="*/ 136 w 356"/>
              <a:gd name="T59" fmla="*/ 6 h 505"/>
              <a:gd name="T60" fmla="*/ 186 w 356"/>
              <a:gd name="T61" fmla="*/ 0 h 505"/>
              <a:gd name="T62" fmla="*/ 208 w 356"/>
              <a:gd name="T63" fmla="*/ 36 h 505"/>
              <a:gd name="T64" fmla="*/ 242 w 356"/>
              <a:gd name="T65" fmla="*/ 76 h 50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356" h="505">
                <a:moveTo>
                  <a:pt x="248" y="92"/>
                </a:moveTo>
                <a:lnTo>
                  <a:pt x="266" y="136"/>
                </a:lnTo>
                <a:lnTo>
                  <a:pt x="290" y="178"/>
                </a:lnTo>
                <a:lnTo>
                  <a:pt x="328" y="195"/>
                </a:lnTo>
                <a:lnTo>
                  <a:pt x="356" y="213"/>
                </a:lnTo>
                <a:lnTo>
                  <a:pt x="336" y="237"/>
                </a:lnTo>
                <a:lnTo>
                  <a:pt x="326" y="267"/>
                </a:lnTo>
                <a:lnTo>
                  <a:pt x="316" y="277"/>
                </a:lnTo>
                <a:lnTo>
                  <a:pt x="318" y="291"/>
                </a:lnTo>
                <a:lnTo>
                  <a:pt x="296" y="317"/>
                </a:lnTo>
                <a:lnTo>
                  <a:pt x="306" y="349"/>
                </a:lnTo>
                <a:lnTo>
                  <a:pt x="316" y="353"/>
                </a:lnTo>
                <a:lnTo>
                  <a:pt x="310" y="379"/>
                </a:lnTo>
                <a:lnTo>
                  <a:pt x="328" y="383"/>
                </a:lnTo>
                <a:lnTo>
                  <a:pt x="318" y="401"/>
                </a:lnTo>
                <a:lnTo>
                  <a:pt x="324" y="419"/>
                </a:lnTo>
                <a:lnTo>
                  <a:pt x="298" y="427"/>
                </a:lnTo>
                <a:lnTo>
                  <a:pt x="272" y="469"/>
                </a:lnTo>
                <a:lnTo>
                  <a:pt x="252" y="477"/>
                </a:lnTo>
                <a:lnTo>
                  <a:pt x="228" y="505"/>
                </a:lnTo>
                <a:lnTo>
                  <a:pt x="206" y="503"/>
                </a:lnTo>
                <a:lnTo>
                  <a:pt x="204" y="477"/>
                </a:lnTo>
                <a:lnTo>
                  <a:pt x="188" y="469"/>
                </a:lnTo>
                <a:lnTo>
                  <a:pt x="176" y="469"/>
                </a:lnTo>
                <a:lnTo>
                  <a:pt x="180" y="455"/>
                </a:lnTo>
                <a:lnTo>
                  <a:pt x="188" y="437"/>
                </a:lnTo>
                <a:lnTo>
                  <a:pt x="176" y="433"/>
                </a:lnTo>
                <a:lnTo>
                  <a:pt x="164" y="435"/>
                </a:lnTo>
                <a:lnTo>
                  <a:pt x="164" y="455"/>
                </a:lnTo>
                <a:lnTo>
                  <a:pt x="160" y="471"/>
                </a:lnTo>
                <a:lnTo>
                  <a:pt x="148" y="481"/>
                </a:lnTo>
                <a:lnTo>
                  <a:pt x="126" y="443"/>
                </a:lnTo>
                <a:lnTo>
                  <a:pt x="104" y="405"/>
                </a:lnTo>
                <a:lnTo>
                  <a:pt x="90" y="375"/>
                </a:lnTo>
                <a:lnTo>
                  <a:pt x="82" y="353"/>
                </a:lnTo>
                <a:lnTo>
                  <a:pt x="82" y="331"/>
                </a:lnTo>
                <a:lnTo>
                  <a:pt x="66" y="313"/>
                </a:lnTo>
                <a:lnTo>
                  <a:pt x="56" y="293"/>
                </a:lnTo>
                <a:lnTo>
                  <a:pt x="52" y="265"/>
                </a:lnTo>
                <a:lnTo>
                  <a:pt x="44" y="261"/>
                </a:lnTo>
                <a:lnTo>
                  <a:pt x="44" y="245"/>
                </a:lnTo>
                <a:lnTo>
                  <a:pt x="28" y="245"/>
                </a:lnTo>
                <a:lnTo>
                  <a:pt x="28" y="229"/>
                </a:lnTo>
                <a:lnTo>
                  <a:pt x="28" y="217"/>
                </a:lnTo>
                <a:lnTo>
                  <a:pt x="20" y="217"/>
                </a:lnTo>
                <a:lnTo>
                  <a:pt x="16" y="233"/>
                </a:lnTo>
                <a:lnTo>
                  <a:pt x="12" y="215"/>
                </a:lnTo>
                <a:lnTo>
                  <a:pt x="10" y="201"/>
                </a:lnTo>
                <a:lnTo>
                  <a:pt x="2" y="184"/>
                </a:lnTo>
                <a:lnTo>
                  <a:pt x="0" y="176"/>
                </a:lnTo>
                <a:lnTo>
                  <a:pt x="10" y="172"/>
                </a:lnTo>
                <a:lnTo>
                  <a:pt x="12" y="148"/>
                </a:lnTo>
                <a:lnTo>
                  <a:pt x="28" y="136"/>
                </a:lnTo>
                <a:lnTo>
                  <a:pt x="44" y="140"/>
                </a:lnTo>
                <a:lnTo>
                  <a:pt x="78" y="114"/>
                </a:lnTo>
                <a:lnTo>
                  <a:pt x="76" y="92"/>
                </a:lnTo>
                <a:lnTo>
                  <a:pt x="92" y="76"/>
                </a:lnTo>
                <a:lnTo>
                  <a:pt x="106" y="44"/>
                </a:lnTo>
                <a:lnTo>
                  <a:pt x="132" y="28"/>
                </a:lnTo>
                <a:lnTo>
                  <a:pt x="136" y="6"/>
                </a:lnTo>
                <a:lnTo>
                  <a:pt x="160" y="12"/>
                </a:lnTo>
                <a:lnTo>
                  <a:pt x="186" y="0"/>
                </a:lnTo>
                <a:lnTo>
                  <a:pt x="190" y="22"/>
                </a:lnTo>
                <a:lnTo>
                  <a:pt x="208" y="36"/>
                </a:lnTo>
                <a:lnTo>
                  <a:pt x="216" y="40"/>
                </a:lnTo>
                <a:lnTo>
                  <a:pt x="242" y="76"/>
                </a:lnTo>
                <a:lnTo>
                  <a:pt x="248" y="92"/>
                </a:lnTo>
                <a:close/>
              </a:path>
            </a:pathLst>
          </a:custGeom>
          <a:solidFill>
            <a:schemeClr val="accent4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0" name="SMART1"/>
          <xdr:cNvSpPr>
            <a:spLocks/>
          </xdr:cNvSpPr>
        </xdr:nvSpPr>
        <xdr:spPr bwMode="auto">
          <a:xfrm>
            <a:off x="23025724" y="438415234"/>
            <a:ext cx="977332" cy="1259014"/>
          </a:xfrm>
          <a:custGeom>
            <a:avLst/>
            <a:gdLst>
              <a:gd name="T0" fmla="*/ 54 w 430"/>
              <a:gd name="T1" fmla="*/ 14 h 614"/>
              <a:gd name="T2" fmla="*/ 94 w 430"/>
              <a:gd name="T3" fmla="*/ 40 h 614"/>
              <a:gd name="T4" fmla="*/ 160 w 430"/>
              <a:gd name="T5" fmla="*/ 52 h 614"/>
              <a:gd name="T6" fmla="*/ 194 w 430"/>
              <a:gd name="T7" fmla="*/ 100 h 614"/>
              <a:gd name="T8" fmla="*/ 232 w 430"/>
              <a:gd name="T9" fmla="*/ 112 h 614"/>
              <a:gd name="T10" fmla="*/ 278 w 430"/>
              <a:gd name="T11" fmla="*/ 96 h 614"/>
              <a:gd name="T12" fmla="*/ 358 w 430"/>
              <a:gd name="T13" fmla="*/ 124 h 614"/>
              <a:gd name="T14" fmla="*/ 430 w 430"/>
              <a:gd name="T15" fmla="*/ 158 h 614"/>
              <a:gd name="T16" fmla="*/ 428 w 430"/>
              <a:gd name="T17" fmla="*/ 240 h 614"/>
              <a:gd name="T18" fmla="*/ 376 w 430"/>
              <a:gd name="T19" fmla="*/ 252 h 614"/>
              <a:gd name="T20" fmla="*/ 334 w 430"/>
              <a:gd name="T21" fmla="*/ 248 h 614"/>
              <a:gd name="T22" fmla="*/ 310 w 430"/>
              <a:gd name="T23" fmla="*/ 288 h 614"/>
              <a:gd name="T24" fmla="*/ 316 w 430"/>
              <a:gd name="T25" fmla="*/ 344 h 614"/>
              <a:gd name="T26" fmla="*/ 352 w 430"/>
              <a:gd name="T27" fmla="*/ 444 h 614"/>
              <a:gd name="T28" fmla="*/ 376 w 430"/>
              <a:gd name="T29" fmla="*/ 516 h 614"/>
              <a:gd name="T30" fmla="*/ 342 w 430"/>
              <a:gd name="T31" fmla="*/ 590 h 614"/>
              <a:gd name="T32" fmla="*/ 322 w 430"/>
              <a:gd name="T33" fmla="*/ 614 h 614"/>
              <a:gd name="T34" fmla="*/ 298 w 430"/>
              <a:gd name="T35" fmla="*/ 572 h 614"/>
              <a:gd name="T36" fmla="*/ 270 w 430"/>
              <a:gd name="T37" fmla="*/ 548 h 614"/>
              <a:gd name="T38" fmla="*/ 266 w 430"/>
              <a:gd name="T39" fmla="*/ 588 h 614"/>
              <a:gd name="T40" fmla="*/ 196 w 430"/>
              <a:gd name="T41" fmla="*/ 576 h 614"/>
              <a:gd name="T42" fmla="*/ 172 w 430"/>
              <a:gd name="T43" fmla="*/ 524 h 614"/>
              <a:gd name="T44" fmla="*/ 106 w 430"/>
              <a:gd name="T45" fmla="*/ 488 h 614"/>
              <a:gd name="T46" fmla="*/ 76 w 430"/>
              <a:gd name="T47" fmla="*/ 456 h 614"/>
              <a:gd name="T48" fmla="*/ 66 w 430"/>
              <a:gd name="T49" fmla="*/ 416 h 614"/>
              <a:gd name="T50" fmla="*/ 60 w 430"/>
              <a:gd name="T51" fmla="*/ 386 h 614"/>
              <a:gd name="T52" fmla="*/ 34 w 430"/>
              <a:gd name="T53" fmla="*/ 344 h 614"/>
              <a:gd name="T54" fmla="*/ 22 w 430"/>
              <a:gd name="T55" fmla="*/ 320 h 614"/>
              <a:gd name="T56" fmla="*/ 0 w 430"/>
              <a:gd name="T57" fmla="*/ 284 h 614"/>
              <a:gd name="T58" fmla="*/ 8 w 430"/>
              <a:gd name="T59" fmla="*/ 238 h 614"/>
              <a:gd name="T60" fmla="*/ 48 w 430"/>
              <a:gd name="T61" fmla="*/ 222 h 614"/>
              <a:gd name="T62" fmla="*/ 96 w 430"/>
              <a:gd name="T63" fmla="*/ 188 h 614"/>
              <a:gd name="T64" fmla="*/ 98 w 430"/>
              <a:gd name="T65" fmla="*/ 128 h 614"/>
              <a:gd name="T66" fmla="*/ 28 w 430"/>
              <a:gd name="T67" fmla="*/ 90 h 614"/>
              <a:gd name="T68" fmla="*/ 14 w 430"/>
              <a:gd name="T69" fmla="*/ 8 h 6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430" h="614">
                <a:moveTo>
                  <a:pt x="28" y="0"/>
                </a:moveTo>
                <a:lnTo>
                  <a:pt x="54" y="14"/>
                </a:lnTo>
                <a:lnTo>
                  <a:pt x="82" y="18"/>
                </a:lnTo>
                <a:lnTo>
                  <a:pt x="94" y="40"/>
                </a:lnTo>
                <a:lnTo>
                  <a:pt x="112" y="48"/>
                </a:lnTo>
                <a:lnTo>
                  <a:pt x="160" y="52"/>
                </a:lnTo>
                <a:lnTo>
                  <a:pt x="184" y="70"/>
                </a:lnTo>
                <a:lnTo>
                  <a:pt x="194" y="100"/>
                </a:lnTo>
                <a:lnTo>
                  <a:pt x="210" y="116"/>
                </a:lnTo>
                <a:lnTo>
                  <a:pt x="232" y="112"/>
                </a:lnTo>
                <a:lnTo>
                  <a:pt x="264" y="88"/>
                </a:lnTo>
                <a:lnTo>
                  <a:pt x="278" y="96"/>
                </a:lnTo>
                <a:lnTo>
                  <a:pt x="310" y="128"/>
                </a:lnTo>
                <a:lnTo>
                  <a:pt x="358" y="124"/>
                </a:lnTo>
                <a:lnTo>
                  <a:pt x="400" y="132"/>
                </a:lnTo>
                <a:lnTo>
                  <a:pt x="430" y="158"/>
                </a:lnTo>
                <a:lnTo>
                  <a:pt x="426" y="192"/>
                </a:lnTo>
                <a:lnTo>
                  <a:pt x="428" y="240"/>
                </a:lnTo>
                <a:lnTo>
                  <a:pt x="402" y="280"/>
                </a:lnTo>
                <a:lnTo>
                  <a:pt x="376" y="252"/>
                </a:lnTo>
                <a:lnTo>
                  <a:pt x="356" y="244"/>
                </a:lnTo>
                <a:lnTo>
                  <a:pt x="334" y="248"/>
                </a:lnTo>
                <a:lnTo>
                  <a:pt x="322" y="264"/>
                </a:lnTo>
                <a:lnTo>
                  <a:pt x="310" y="288"/>
                </a:lnTo>
                <a:lnTo>
                  <a:pt x="320" y="308"/>
                </a:lnTo>
                <a:lnTo>
                  <a:pt x="316" y="344"/>
                </a:lnTo>
                <a:lnTo>
                  <a:pt x="326" y="382"/>
                </a:lnTo>
                <a:lnTo>
                  <a:pt x="352" y="444"/>
                </a:lnTo>
                <a:lnTo>
                  <a:pt x="376" y="486"/>
                </a:lnTo>
                <a:lnTo>
                  <a:pt x="376" y="516"/>
                </a:lnTo>
                <a:lnTo>
                  <a:pt x="354" y="540"/>
                </a:lnTo>
                <a:lnTo>
                  <a:pt x="342" y="590"/>
                </a:lnTo>
                <a:lnTo>
                  <a:pt x="330" y="588"/>
                </a:lnTo>
                <a:lnTo>
                  <a:pt x="322" y="614"/>
                </a:lnTo>
                <a:lnTo>
                  <a:pt x="308" y="608"/>
                </a:lnTo>
                <a:lnTo>
                  <a:pt x="298" y="572"/>
                </a:lnTo>
                <a:lnTo>
                  <a:pt x="282" y="544"/>
                </a:lnTo>
                <a:lnTo>
                  <a:pt x="270" y="548"/>
                </a:lnTo>
                <a:lnTo>
                  <a:pt x="274" y="572"/>
                </a:lnTo>
                <a:lnTo>
                  <a:pt x="266" y="588"/>
                </a:lnTo>
                <a:lnTo>
                  <a:pt x="230" y="586"/>
                </a:lnTo>
                <a:lnTo>
                  <a:pt x="196" y="576"/>
                </a:lnTo>
                <a:lnTo>
                  <a:pt x="178" y="584"/>
                </a:lnTo>
                <a:lnTo>
                  <a:pt x="172" y="524"/>
                </a:lnTo>
                <a:lnTo>
                  <a:pt x="150" y="504"/>
                </a:lnTo>
                <a:lnTo>
                  <a:pt x="106" y="488"/>
                </a:lnTo>
                <a:lnTo>
                  <a:pt x="84" y="496"/>
                </a:lnTo>
                <a:lnTo>
                  <a:pt x="76" y="456"/>
                </a:lnTo>
                <a:lnTo>
                  <a:pt x="70" y="448"/>
                </a:lnTo>
                <a:lnTo>
                  <a:pt x="66" y="416"/>
                </a:lnTo>
                <a:lnTo>
                  <a:pt x="70" y="400"/>
                </a:lnTo>
                <a:lnTo>
                  <a:pt x="60" y="386"/>
                </a:lnTo>
                <a:lnTo>
                  <a:pt x="42" y="376"/>
                </a:lnTo>
                <a:lnTo>
                  <a:pt x="34" y="344"/>
                </a:lnTo>
                <a:lnTo>
                  <a:pt x="38" y="328"/>
                </a:lnTo>
                <a:lnTo>
                  <a:pt x="22" y="320"/>
                </a:lnTo>
                <a:lnTo>
                  <a:pt x="8" y="296"/>
                </a:lnTo>
                <a:lnTo>
                  <a:pt x="0" y="284"/>
                </a:lnTo>
                <a:lnTo>
                  <a:pt x="10" y="266"/>
                </a:lnTo>
                <a:lnTo>
                  <a:pt x="8" y="238"/>
                </a:lnTo>
                <a:lnTo>
                  <a:pt x="20" y="216"/>
                </a:lnTo>
                <a:lnTo>
                  <a:pt x="48" y="222"/>
                </a:lnTo>
                <a:lnTo>
                  <a:pt x="84" y="218"/>
                </a:lnTo>
                <a:lnTo>
                  <a:pt x="96" y="188"/>
                </a:lnTo>
                <a:lnTo>
                  <a:pt x="118" y="168"/>
                </a:lnTo>
                <a:lnTo>
                  <a:pt x="98" y="128"/>
                </a:lnTo>
                <a:lnTo>
                  <a:pt x="44" y="112"/>
                </a:lnTo>
                <a:lnTo>
                  <a:pt x="28" y="90"/>
                </a:lnTo>
                <a:lnTo>
                  <a:pt x="18" y="56"/>
                </a:lnTo>
                <a:lnTo>
                  <a:pt x="14" y="8"/>
                </a:lnTo>
                <a:lnTo>
                  <a:pt x="28" y="0"/>
                </a:lnTo>
                <a:close/>
              </a:path>
            </a:pathLst>
          </a:custGeom>
          <a:solidFill>
            <a:schemeClr val="tx2">
              <a:lumMod val="60000"/>
              <a:lumOff val="4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1" name="LORE1"/>
          <xdr:cNvSpPr>
            <a:spLocks/>
          </xdr:cNvSpPr>
        </xdr:nvSpPr>
        <xdr:spPr bwMode="auto">
          <a:xfrm>
            <a:off x="23016631" y="436368825"/>
            <a:ext cx="3318380" cy="3256210"/>
          </a:xfrm>
          <a:custGeom>
            <a:avLst/>
            <a:gdLst>
              <a:gd name="T0" fmla="*/ 414 w 1460"/>
              <a:gd name="T1" fmla="*/ 278 h 1588"/>
              <a:gd name="T2" fmla="*/ 464 w 1460"/>
              <a:gd name="T3" fmla="*/ 128 h 1588"/>
              <a:gd name="T4" fmla="*/ 414 w 1460"/>
              <a:gd name="T5" fmla="*/ 26 h 1588"/>
              <a:gd name="T6" fmla="*/ 446 w 1460"/>
              <a:gd name="T7" fmla="*/ 22 h 1588"/>
              <a:gd name="T8" fmla="*/ 526 w 1460"/>
              <a:gd name="T9" fmla="*/ 18 h 1588"/>
              <a:gd name="T10" fmla="*/ 574 w 1460"/>
              <a:gd name="T11" fmla="*/ 62 h 1588"/>
              <a:gd name="T12" fmla="*/ 642 w 1460"/>
              <a:gd name="T13" fmla="*/ 114 h 1588"/>
              <a:gd name="T14" fmla="*/ 662 w 1460"/>
              <a:gd name="T15" fmla="*/ 184 h 1588"/>
              <a:gd name="T16" fmla="*/ 720 w 1460"/>
              <a:gd name="T17" fmla="*/ 210 h 1588"/>
              <a:gd name="T18" fmla="*/ 758 w 1460"/>
              <a:gd name="T19" fmla="*/ 226 h 1588"/>
              <a:gd name="T20" fmla="*/ 794 w 1460"/>
              <a:gd name="T21" fmla="*/ 318 h 1588"/>
              <a:gd name="T22" fmla="*/ 854 w 1460"/>
              <a:gd name="T23" fmla="*/ 330 h 1588"/>
              <a:gd name="T24" fmla="*/ 870 w 1460"/>
              <a:gd name="T25" fmla="*/ 426 h 1588"/>
              <a:gd name="T26" fmla="*/ 938 w 1460"/>
              <a:gd name="T27" fmla="*/ 446 h 1588"/>
              <a:gd name="T28" fmla="*/ 1010 w 1460"/>
              <a:gd name="T29" fmla="*/ 442 h 1588"/>
              <a:gd name="T30" fmla="*/ 1094 w 1460"/>
              <a:gd name="T31" fmla="*/ 434 h 1588"/>
              <a:gd name="T32" fmla="*/ 1150 w 1460"/>
              <a:gd name="T33" fmla="*/ 402 h 1588"/>
              <a:gd name="T34" fmla="*/ 1184 w 1460"/>
              <a:gd name="T35" fmla="*/ 416 h 1588"/>
              <a:gd name="T36" fmla="*/ 1264 w 1460"/>
              <a:gd name="T37" fmla="*/ 418 h 1588"/>
              <a:gd name="T38" fmla="*/ 1300 w 1460"/>
              <a:gd name="T39" fmla="*/ 420 h 1588"/>
              <a:gd name="T40" fmla="*/ 1374 w 1460"/>
              <a:gd name="T41" fmla="*/ 460 h 1588"/>
              <a:gd name="T42" fmla="*/ 1410 w 1460"/>
              <a:gd name="T43" fmla="*/ 478 h 1588"/>
              <a:gd name="T44" fmla="*/ 1442 w 1460"/>
              <a:gd name="T45" fmla="*/ 496 h 1588"/>
              <a:gd name="T46" fmla="*/ 1414 w 1460"/>
              <a:gd name="T47" fmla="*/ 718 h 1588"/>
              <a:gd name="T48" fmla="*/ 1442 w 1460"/>
              <a:gd name="T49" fmla="*/ 796 h 1588"/>
              <a:gd name="T50" fmla="*/ 1390 w 1460"/>
              <a:gd name="T51" fmla="*/ 758 h 1588"/>
              <a:gd name="T52" fmla="*/ 1340 w 1460"/>
              <a:gd name="T53" fmla="*/ 768 h 1588"/>
              <a:gd name="T54" fmla="*/ 1268 w 1460"/>
              <a:gd name="T55" fmla="*/ 802 h 1588"/>
              <a:gd name="T56" fmla="*/ 1178 w 1460"/>
              <a:gd name="T57" fmla="*/ 812 h 1588"/>
              <a:gd name="T58" fmla="*/ 1020 w 1460"/>
              <a:gd name="T59" fmla="*/ 872 h 1588"/>
              <a:gd name="T60" fmla="*/ 962 w 1460"/>
              <a:gd name="T61" fmla="*/ 930 h 1588"/>
              <a:gd name="T62" fmla="*/ 896 w 1460"/>
              <a:gd name="T63" fmla="*/ 1004 h 1588"/>
              <a:gd name="T64" fmla="*/ 850 w 1460"/>
              <a:gd name="T65" fmla="*/ 1132 h 1588"/>
              <a:gd name="T66" fmla="*/ 768 w 1460"/>
              <a:gd name="T67" fmla="*/ 1248 h 1588"/>
              <a:gd name="T68" fmla="*/ 740 w 1460"/>
              <a:gd name="T69" fmla="*/ 1346 h 1588"/>
              <a:gd name="T70" fmla="*/ 718 w 1460"/>
              <a:gd name="T71" fmla="*/ 1382 h 1588"/>
              <a:gd name="T72" fmla="*/ 610 w 1460"/>
              <a:gd name="T73" fmla="*/ 1342 h 1588"/>
              <a:gd name="T74" fmla="*/ 592 w 1460"/>
              <a:gd name="T75" fmla="*/ 1442 h 1588"/>
              <a:gd name="T76" fmla="*/ 460 w 1460"/>
              <a:gd name="T77" fmla="*/ 1492 h 1588"/>
              <a:gd name="T78" fmla="*/ 448 w 1460"/>
              <a:gd name="T79" fmla="*/ 1552 h 1588"/>
              <a:gd name="T80" fmla="*/ 384 w 1460"/>
              <a:gd name="T81" fmla="*/ 1562 h 1588"/>
              <a:gd name="T82" fmla="*/ 380 w 1460"/>
              <a:gd name="T83" fmla="*/ 1514 h 1588"/>
              <a:gd name="T84" fmla="*/ 320 w 1460"/>
              <a:gd name="T85" fmla="*/ 1342 h 1588"/>
              <a:gd name="T86" fmla="*/ 338 w 1460"/>
              <a:gd name="T87" fmla="*/ 1246 h 1588"/>
              <a:gd name="T88" fmla="*/ 432 w 1460"/>
              <a:gd name="T89" fmla="*/ 1238 h 1588"/>
              <a:gd name="T90" fmla="*/ 362 w 1460"/>
              <a:gd name="T91" fmla="*/ 1122 h 1588"/>
              <a:gd name="T92" fmla="*/ 236 w 1460"/>
              <a:gd name="T93" fmla="*/ 1110 h 1588"/>
              <a:gd name="T94" fmla="*/ 164 w 1460"/>
              <a:gd name="T95" fmla="*/ 1050 h 1588"/>
              <a:gd name="T96" fmla="*/ 58 w 1460"/>
              <a:gd name="T97" fmla="*/ 1012 h 1588"/>
              <a:gd name="T98" fmla="*/ 14 w 1460"/>
              <a:gd name="T99" fmla="*/ 918 h 1588"/>
              <a:gd name="T100" fmla="*/ 38 w 1460"/>
              <a:gd name="T101" fmla="*/ 780 h 1588"/>
              <a:gd name="T102" fmla="*/ 6 w 1460"/>
              <a:gd name="T103" fmla="*/ 604 h 158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1460" h="1588">
                <a:moveTo>
                  <a:pt x="0" y="542"/>
                </a:moveTo>
                <a:lnTo>
                  <a:pt x="210" y="470"/>
                </a:lnTo>
                <a:lnTo>
                  <a:pt x="310" y="394"/>
                </a:lnTo>
                <a:lnTo>
                  <a:pt x="414" y="278"/>
                </a:lnTo>
                <a:lnTo>
                  <a:pt x="440" y="164"/>
                </a:lnTo>
                <a:lnTo>
                  <a:pt x="458" y="176"/>
                </a:lnTo>
                <a:lnTo>
                  <a:pt x="482" y="176"/>
                </a:lnTo>
                <a:lnTo>
                  <a:pt x="464" y="128"/>
                </a:lnTo>
                <a:lnTo>
                  <a:pt x="474" y="94"/>
                </a:lnTo>
                <a:lnTo>
                  <a:pt x="442" y="72"/>
                </a:lnTo>
                <a:lnTo>
                  <a:pt x="434" y="38"/>
                </a:lnTo>
                <a:lnTo>
                  <a:pt x="414" y="26"/>
                </a:lnTo>
                <a:lnTo>
                  <a:pt x="402" y="26"/>
                </a:lnTo>
                <a:lnTo>
                  <a:pt x="402" y="12"/>
                </a:lnTo>
                <a:lnTo>
                  <a:pt x="428" y="18"/>
                </a:lnTo>
                <a:lnTo>
                  <a:pt x="446" y="22"/>
                </a:lnTo>
                <a:lnTo>
                  <a:pt x="472" y="14"/>
                </a:lnTo>
                <a:lnTo>
                  <a:pt x="482" y="0"/>
                </a:lnTo>
                <a:lnTo>
                  <a:pt x="502" y="0"/>
                </a:lnTo>
                <a:lnTo>
                  <a:pt x="526" y="18"/>
                </a:lnTo>
                <a:lnTo>
                  <a:pt x="528" y="32"/>
                </a:lnTo>
                <a:lnTo>
                  <a:pt x="546" y="38"/>
                </a:lnTo>
                <a:lnTo>
                  <a:pt x="562" y="34"/>
                </a:lnTo>
                <a:lnTo>
                  <a:pt x="574" y="62"/>
                </a:lnTo>
                <a:lnTo>
                  <a:pt x="602" y="72"/>
                </a:lnTo>
                <a:lnTo>
                  <a:pt x="608" y="86"/>
                </a:lnTo>
                <a:lnTo>
                  <a:pt x="630" y="94"/>
                </a:lnTo>
                <a:lnTo>
                  <a:pt x="642" y="114"/>
                </a:lnTo>
                <a:lnTo>
                  <a:pt x="642" y="132"/>
                </a:lnTo>
                <a:lnTo>
                  <a:pt x="662" y="154"/>
                </a:lnTo>
                <a:lnTo>
                  <a:pt x="652" y="166"/>
                </a:lnTo>
                <a:lnTo>
                  <a:pt x="662" y="184"/>
                </a:lnTo>
                <a:lnTo>
                  <a:pt x="688" y="190"/>
                </a:lnTo>
                <a:lnTo>
                  <a:pt x="704" y="186"/>
                </a:lnTo>
                <a:lnTo>
                  <a:pt x="710" y="204"/>
                </a:lnTo>
                <a:lnTo>
                  <a:pt x="720" y="210"/>
                </a:lnTo>
                <a:lnTo>
                  <a:pt x="734" y="208"/>
                </a:lnTo>
                <a:lnTo>
                  <a:pt x="734" y="226"/>
                </a:lnTo>
                <a:lnTo>
                  <a:pt x="750" y="234"/>
                </a:lnTo>
                <a:lnTo>
                  <a:pt x="758" y="226"/>
                </a:lnTo>
                <a:lnTo>
                  <a:pt x="778" y="238"/>
                </a:lnTo>
                <a:lnTo>
                  <a:pt x="794" y="270"/>
                </a:lnTo>
                <a:lnTo>
                  <a:pt x="810" y="290"/>
                </a:lnTo>
                <a:lnTo>
                  <a:pt x="794" y="318"/>
                </a:lnTo>
                <a:lnTo>
                  <a:pt x="814" y="322"/>
                </a:lnTo>
                <a:lnTo>
                  <a:pt x="816" y="334"/>
                </a:lnTo>
                <a:lnTo>
                  <a:pt x="834" y="338"/>
                </a:lnTo>
                <a:lnTo>
                  <a:pt x="854" y="330"/>
                </a:lnTo>
                <a:lnTo>
                  <a:pt x="876" y="352"/>
                </a:lnTo>
                <a:lnTo>
                  <a:pt x="880" y="394"/>
                </a:lnTo>
                <a:lnTo>
                  <a:pt x="866" y="410"/>
                </a:lnTo>
                <a:lnTo>
                  <a:pt x="870" y="426"/>
                </a:lnTo>
                <a:lnTo>
                  <a:pt x="888" y="438"/>
                </a:lnTo>
                <a:lnTo>
                  <a:pt x="900" y="436"/>
                </a:lnTo>
                <a:lnTo>
                  <a:pt x="910" y="454"/>
                </a:lnTo>
                <a:lnTo>
                  <a:pt x="938" y="446"/>
                </a:lnTo>
                <a:lnTo>
                  <a:pt x="960" y="452"/>
                </a:lnTo>
                <a:lnTo>
                  <a:pt x="970" y="438"/>
                </a:lnTo>
                <a:lnTo>
                  <a:pt x="986" y="448"/>
                </a:lnTo>
                <a:lnTo>
                  <a:pt x="1010" y="442"/>
                </a:lnTo>
                <a:lnTo>
                  <a:pt x="1016" y="454"/>
                </a:lnTo>
                <a:lnTo>
                  <a:pt x="1058" y="448"/>
                </a:lnTo>
                <a:lnTo>
                  <a:pt x="1068" y="430"/>
                </a:lnTo>
                <a:lnTo>
                  <a:pt x="1094" y="434"/>
                </a:lnTo>
                <a:lnTo>
                  <a:pt x="1114" y="404"/>
                </a:lnTo>
                <a:lnTo>
                  <a:pt x="1134" y="394"/>
                </a:lnTo>
                <a:lnTo>
                  <a:pt x="1138" y="406"/>
                </a:lnTo>
                <a:lnTo>
                  <a:pt x="1150" y="402"/>
                </a:lnTo>
                <a:lnTo>
                  <a:pt x="1154" y="410"/>
                </a:lnTo>
                <a:lnTo>
                  <a:pt x="1170" y="408"/>
                </a:lnTo>
                <a:lnTo>
                  <a:pt x="1170" y="426"/>
                </a:lnTo>
                <a:lnTo>
                  <a:pt x="1184" y="416"/>
                </a:lnTo>
                <a:lnTo>
                  <a:pt x="1198" y="432"/>
                </a:lnTo>
                <a:lnTo>
                  <a:pt x="1238" y="432"/>
                </a:lnTo>
                <a:lnTo>
                  <a:pt x="1246" y="420"/>
                </a:lnTo>
                <a:lnTo>
                  <a:pt x="1264" y="418"/>
                </a:lnTo>
                <a:lnTo>
                  <a:pt x="1266" y="406"/>
                </a:lnTo>
                <a:lnTo>
                  <a:pt x="1282" y="412"/>
                </a:lnTo>
                <a:lnTo>
                  <a:pt x="1292" y="408"/>
                </a:lnTo>
                <a:lnTo>
                  <a:pt x="1300" y="420"/>
                </a:lnTo>
                <a:lnTo>
                  <a:pt x="1316" y="424"/>
                </a:lnTo>
                <a:lnTo>
                  <a:pt x="1338" y="454"/>
                </a:lnTo>
                <a:lnTo>
                  <a:pt x="1350" y="446"/>
                </a:lnTo>
                <a:lnTo>
                  <a:pt x="1374" y="460"/>
                </a:lnTo>
                <a:lnTo>
                  <a:pt x="1394" y="454"/>
                </a:lnTo>
                <a:lnTo>
                  <a:pt x="1388" y="466"/>
                </a:lnTo>
                <a:lnTo>
                  <a:pt x="1410" y="468"/>
                </a:lnTo>
                <a:lnTo>
                  <a:pt x="1410" y="478"/>
                </a:lnTo>
                <a:lnTo>
                  <a:pt x="1422" y="482"/>
                </a:lnTo>
                <a:lnTo>
                  <a:pt x="1424" y="490"/>
                </a:lnTo>
                <a:lnTo>
                  <a:pt x="1434" y="486"/>
                </a:lnTo>
                <a:lnTo>
                  <a:pt x="1442" y="496"/>
                </a:lnTo>
                <a:lnTo>
                  <a:pt x="1316" y="692"/>
                </a:lnTo>
                <a:lnTo>
                  <a:pt x="1350" y="710"/>
                </a:lnTo>
                <a:lnTo>
                  <a:pt x="1382" y="694"/>
                </a:lnTo>
                <a:lnTo>
                  <a:pt x="1414" y="718"/>
                </a:lnTo>
                <a:lnTo>
                  <a:pt x="1418" y="742"/>
                </a:lnTo>
                <a:lnTo>
                  <a:pt x="1460" y="774"/>
                </a:lnTo>
                <a:lnTo>
                  <a:pt x="1454" y="788"/>
                </a:lnTo>
                <a:lnTo>
                  <a:pt x="1442" y="796"/>
                </a:lnTo>
                <a:lnTo>
                  <a:pt x="1432" y="784"/>
                </a:lnTo>
                <a:lnTo>
                  <a:pt x="1412" y="794"/>
                </a:lnTo>
                <a:lnTo>
                  <a:pt x="1392" y="780"/>
                </a:lnTo>
                <a:lnTo>
                  <a:pt x="1390" y="758"/>
                </a:lnTo>
                <a:lnTo>
                  <a:pt x="1370" y="758"/>
                </a:lnTo>
                <a:lnTo>
                  <a:pt x="1358" y="770"/>
                </a:lnTo>
                <a:lnTo>
                  <a:pt x="1350" y="758"/>
                </a:lnTo>
                <a:lnTo>
                  <a:pt x="1340" y="768"/>
                </a:lnTo>
                <a:lnTo>
                  <a:pt x="1332" y="754"/>
                </a:lnTo>
                <a:lnTo>
                  <a:pt x="1322" y="766"/>
                </a:lnTo>
                <a:lnTo>
                  <a:pt x="1298" y="760"/>
                </a:lnTo>
                <a:lnTo>
                  <a:pt x="1268" y="802"/>
                </a:lnTo>
                <a:lnTo>
                  <a:pt x="1254" y="798"/>
                </a:lnTo>
                <a:lnTo>
                  <a:pt x="1210" y="802"/>
                </a:lnTo>
                <a:lnTo>
                  <a:pt x="1206" y="814"/>
                </a:lnTo>
                <a:lnTo>
                  <a:pt x="1178" y="812"/>
                </a:lnTo>
                <a:lnTo>
                  <a:pt x="1160" y="822"/>
                </a:lnTo>
                <a:lnTo>
                  <a:pt x="1098" y="828"/>
                </a:lnTo>
                <a:lnTo>
                  <a:pt x="1032" y="874"/>
                </a:lnTo>
                <a:lnTo>
                  <a:pt x="1020" y="872"/>
                </a:lnTo>
                <a:lnTo>
                  <a:pt x="1004" y="880"/>
                </a:lnTo>
                <a:lnTo>
                  <a:pt x="1002" y="898"/>
                </a:lnTo>
                <a:lnTo>
                  <a:pt x="964" y="918"/>
                </a:lnTo>
                <a:lnTo>
                  <a:pt x="962" y="930"/>
                </a:lnTo>
                <a:lnTo>
                  <a:pt x="934" y="928"/>
                </a:lnTo>
                <a:lnTo>
                  <a:pt x="908" y="942"/>
                </a:lnTo>
                <a:lnTo>
                  <a:pt x="912" y="968"/>
                </a:lnTo>
                <a:lnTo>
                  <a:pt x="896" y="1004"/>
                </a:lnTo>
                <a:lnTo>
                  <a:pt x="900" y="1034"/>
                </a:lnTo>
                <a:lnTo>
                  <a:pt x="870" y="1076"/>
                </a:lnTo>
                <a:lnTo>
                  <a:pt x="848" y="1114"/>
                </a:lnTo>
                <a:lnTo>
                  <a:pt x="850" y="1132"/>
                </a:lnTo>
                <a:lnTo>
                  <a:pt x="870" y="1174"/>
                </a:lnTo>
                <a:lnTo>
                  <a:pt x="854" y="1206"/>
                </a:lnTo>
                <a:lnTo>
                  <a:pt x="828" y="1206"/>
                </a:lnTo>
                <a:lnTo>
                  <a:pt x="768" y="1248"/>
                </a:lnTo>
                <a:lnTo>
                  <a:pt x="754" y="1266"/>
                </a:lnTo>
                <a:lnTo>
                  <a:pt x="744" y="1300"/>
                </a:lnTo>
                <a:lnTo>
                  <a:pt x="764" y="1346"/>
                </a:lnTo>
                <a:lnTo>
                  <a:pt x="740" y="1346"/>
                </a:lnTo>
                <a:lnTo>
                  <a:pt x="730" y="1356"/>
                </a:lnTo>
                <a:lnTo>
                  <a:pt x="714" y="1354"/>
                </a:lnTo>
                <a:lnTo>
                  <a:pt x="720" y="1366"/>
                </a:lnTo>
                <a:lnTo>
                  <a:pt x="718" y="1382"/>
                </a:lnTo>
                <a:lnTo>
                  <a:pt x="702" y="1382"/>
                </a:lnTo>
                <a:lnTo>
                  <a:pt x="662" y="1362"/>
                </a:lnTo>
                <a:lnTo>
                  <a:pt x="636" y="1362"/>
                </a:lnTo>
                <a:lnTo>
                  <a:pt x="610" y="1342"/>
                </a:lnTo>
                <a:lnTo>
                  <a:pt x="596" y="1350"/>
                </a:lnTo>
                <a:lnTo>
                  <a:pt x="606" y="1394"/>
                </a:lnTo>
                <a:lnTo>
                  <a:pt x="602" y="1430"/>
                </a:lnTo>
                <a:lnTo>
                  <a:pt x="592" y="1442"/>
                </a:lnTo>
                <a:lnTo>
                  <a:pt x="582" y="1466"/>
                </a:lnTo>
                <a:lnTo>
                  <a:pt x="518" y="1478"/>
                </a:lnTo>
                <a:lnTo>
                  <a:pt x="494" y="1498"/>
                </a:lnTo>
                <a:lnTo>
                  <a:pt x="460" y="1492"/>
                </a:lnTo>
                <a:lnTo>
                  <a:pt x="454" y="1510"/>
                </a:lnTo>
                <a:lnTo>
                  <a:pt x="438" y="1512"/>
                </a:lnTo>
                <a:lnTo>
                  <a:pt x="428" y="1522"/>
                </a:lnTo>
                <a:lnTo>
                  <a:pt x="448" y="1552"/>
                </a:lnTo>
                <a:lnTo>
                  <a:pt x="438" y="1562"/>
                </a:lnTo>
                <a:lnTo>
                  <a:pt x="410" y="1540"/>
                </a:lnTo>
                <a:lnTo>
                  <a:pt x="402" y="1554"/>
                </a:lnTo>
                <a:lnTo>
                  <a:pt x="384" y="1562"/>
                </a:lnTo>
                <a:lnTo>
                  <a:pt x="366" y="1582"/>
                </a:lnTo>
                <a:lnTo>
                  <a:pt x="346" y="1588"/>
                </a:lnTo>
                <a:lnTo>
                  <a:pt x="358" y="1538"/>
                </a:lnTo>
                <a:lnTo>
                  <a:pt x="380" y="1514"/>
                </a:lnTo>
                <a:lnTo>
                  <a:pt x="380" y="1484"/>
                </a:lnTo>
                <a:lnTo>
                  <a:pt x="356" y="1442"/>
                </a:lnTo>
                <a:lnTo>
                  <a:pt x="328" y="1380"/>
                </a:lnTo>
                <a:lnTo>
                  <a:pt x="320" y="1342"/>
                </a:lnTo>
                <a:lnTo>
                  <a:pt x="324" y="1306"/>
                </a:lnTo>
                <a:lnTo>
                  <a:pt x="314" y="1286"/>
                </a:lnTo>
                <a:lnTo>
                  <a:pt x="326" y="1262"/>
                </a:lnTo>
                <a:lnTo>
                  <a:pt x="338" y="1246"/>
                </a:lnTo>
                <a:lnTo>
                  <a:pt x="360" y="1242"/>
                </a:lnTo>
                <a:lnTo>
                  <a:pt x="380" y="1250"/>
                </a:lnTo>
                <a:lnTo>
                  <a:pt x="406" y="1278"/>
                </a:lnTo>
                <a:lnTo>
                  <a:pt x="432" y="1238"/>
                </a:lnTo>
                <a:lnTo>
                  <a:pt x="430" y="1190"/>
                </a:lnTo>
                <a:lnTo>
                  <a:pt x="434" y="1156"/>
                </a:lnTo>
                <a:lnTo>
                  <a:pt x="404" y="1130"/>
                </a:lnTo>
                <a:lnTo>
                  <a:pt x="362" y="1122"/>
                </a:lnTo>
                <a:lnTo>
                  <a:pt x="314" y="1126"/>
                </a:lnTo>
                <a:lnTo>
                  <a:pt x="282" y="1094"/>
                </a:lnTo>
                <a:lnTo>
                  <a:pt x="268" y="1086"/>
                </a:lnTo>
                <a:lnTo>
                  <a:pt x="236" y="1110"/>
                </a:lnTo>
                <a:lnTo>
                  <a:pt x="214" y="1114"/>
                </a:lnTo>
                <a:lnTo>
                  <a:pt x="198" y="1098"/>
                </a:lnTo>
                <a:lnTo>
                  <a:pt x="188" y="1068"/>
                </a:lnTo>
                <a:lnTo>
                  <a:pt x="164" y="1050"/>
                </a:lnTo>
                <a:lnTo>
                  <a:pt x="116" y="1046"/>
                </a:lnTo>
                <a:lnTo>
                  <a:pt x="98" y="1038"/>
                </a:lnTo>
                <a:lnTo>
                  <a:pt x="86" y="1016"/>
                </a:lnTo>
                <a:lnTo>
                  <a:pt x="58" y="1012"/>
                </a:lnTo>
                <a:lnTo>
                  <a:pt x="32" y="998"/>
                </a:lnTo>
                <a:lnTo>
                  <a:pt x="30" y="984"/>
                </a:lnTo>
                <a:lnTo>
                  <a:pt x="12" y="952"/>
                </a:lnTo>
                <a:lnTo>
                  <a:pt x="14" y="918"/>
                </a:lnTo>
                <a:lnTo>
                  <a:pt x="6" y="872"/>
                </a:lnTo>
                <a:lnTo>
                  <a:pt x="34" y="844"/>
                </a:lnTo>
                <a:lnTo>
                  <a:pt x="44" y="816"/>
                </a:lnTo>
                <a:lnTo>
                  <a:pt x="38" y="780"/>
                </a:lnTo>
                <a:lnTo>
                  <a:pt x="50" y="728"/>
                </a:lnTo>
                <a:lnTo>
                  <a:pt x="30" y="682"/>
                </a:lnTo>
                <a:lnTo>
                  <a:pt x="26" y="650"/>
                </a:lnTo>
                <a:lnTo>
                  <a:pt x="6" y="604"/>
                </a:lnTo>
                <a:lnTo>
                  <a:pt x="0" y="542"/>
                </a:lnTo>
                <a:close/>
              </a:path>
            </a:pathLst>
          </a:custGeom>
          <a:solidFill>
            <a:srgbClr val="92D05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2" name="HUAN1"/>
          <xdr:cNvSpPr>
            <a:spLocks/>
          </xdr:cNvSpPr>
        </xdr:nvSpPr>
        <xdr:spPr bwMode="auto">
          <a:xfrm>
            <a:off x="23239372" y="439530712"/>
            <a:ext cx="1172797" cy="797650"/>
          </a:xfrm>
          <a:custGeom>
            <a:avLst/>
            <a:gdLst>
              <a:gd name="T0" fmla="*/ 250 w 516"/>
              <a:gd name="T1" fmla="*/ 62 h 389"/>
              <a:gd name="T2" fmla="*/ 260 w 516"/>
              <a:gd name="T3" fmla="*/ 116 h 389"/>
              <a:gd name="T4" fmla="*/ 280 w 516"/>
              <a:gd name="T5" fmla="*/ 157 h 389"/>
              <a:gd name="T6" fmla="*/ 304 w 516"/>
              <a:gd name="T7" fmla="*/ 199 h 389"/>
              <a:gd name="T8" fmla="*/ 372 w 516"/>
              <a:gd name="T9" fmla="*/ 163 h 389"/>
              <a:gd name="T10" fmla="*/ 452 w 516"/>
              <a:gd name="T11" fmla="*/ 64 h 389"/>
              <a:gd name="T12" fmla="*/ 496 w 516"/>
              <a:gd name="T13" fmla="*/ 42 h 389"/>
              <a:gd name="T14" fmla="*/ 516 w 516"/>
              <a:gd name="T15" fmla="*/ 68 h 389"/>
              <a:gd name="T16" fmla="*/ 492 w 516"/>
              <a:gd name="T17" fmla="*/ 116 h 389"/>
              <a:gd name="T18" fmla="*/ 490 w 516"/>
              <a:gd name="T19" fmla="*/ 153 h 389"/>
              <a:gd name="T20" fmla="*/ 512 w 516"/>
              <a:gd name="T21" fmla="*/ 235 h 389"/>
              <a:gd name="T22" fmla="*/ 430 w 516"/>
              <a:gd name="T23" fmla="*/ 267 h 389"/>
              <a:gd name="T24" fmla="*/ 364 w 516"/>
              <a:gd name="T25" fmla="*/ 281 h 389"/>
              <a:gd name="T26" fmla="*/ 274 w 516"/>
              <a:gd name="T27" fmla="*/ 299 h 389"/>
              <a:gd name="T28" fmla="*/ 288 w 516"/>
              <a:gd name="T29" fmla="*/ 369 h 389"/>
              <a:gd name="T30" fmla="*/ 236 w 516"/>
              <a:gd name="T31" fmla="*/ 369 h 389"/>
              <a:gd name="T32" fmla="*/ 184 w 516"/>
              <a:gd name="T33" fmla="*/ 351 h 389"/>
              <a:gd name="T34" fmla="*/ 112 w 516"/>
              <a:gd name="T35" fmla="*/ 389 h 389"/>
              <a:gd name="T36" fmla="*/ 94 w 516"/>
              <a:gd name="T37" fmla="*/ 369 h 389"/>
              <a:gd name="T38" fmla="*/ 76 w 516"/>
              <a:gd name="T39" fmla="*/ 359 h 389"/>
              <a:gd name="T40" fmla="*/ 80 w 516"/>
              <a:gd name="T41" fmla="*/ 323 h 389"/>
              <a:gd name="T42" fmla="*/ 68 w 516"/>
              <a:gd name="T43" fmla="*/ 293 h 389"/>
              <a:gd name="T44" fmla="*/ 48 w 516"/>
              <a:gd name="T45" fmla="*/ 257 h 389"/>
              <a:gd name="T46" fmla="*/ 68 w 516"/>
              <a:gd name="T47" fmla="*/ 217 h 389"/>
              <a:gd name="T48" fmla="*/ 88 w 516"/>
              <a:gd name="T49" fmla="*/ 177 h 389"/>
              <a:gd name="T50" fmla="*/ 80 w 516"/>
              <a:gd name="T51" fmla="*/ 135 h 389"/>
              <a:gd name="T52" fmla="*/ 18 w 516"/>
              <a:gd name="T53" fmla="*/ 76 h 389"/>
              <a:gd name="T54" fmla="*/ 32 w 516"/>
              <a:gd name="T55" fmla="*/ 32 h 389"/>
              <a:gd name="T56" fmla="*/ 56 w 516"/>
              <a:gd name="T57" fmla="*/ 26 h 389"/>
              <a:gd name="T58" fmla="*/ 84 w 516"/>
              <a:gd name="T59" fmla="*/ 40 h 389"/>
              <a:gd name="T60" fmla="*/ 136 w 516"/>
              <a:gd name="T61" fmla="*/ 42 h 389"/>
              <a:gd name="T62" fmla="*/ 180 w 516"/>
              <a:gd name="T63" fmla="*/ 28 h 389"/>
              <a:gd name="T64" fmla="*/ 188 w 516"/>
              <a:gd name="T65" fmla="*/ 0 h 389"/>
              <a:gd name="T66" fmla="*/ 214 w 516"/>
              <a:gd name="T67" fmla="*/ 64 h 389"/>
              <a:gd name="T68" fmla="*/ 236 w 516"/>
              <a:gd name="T69" fmla="*/ 44 h 38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516" h="389">
                <a:moveTo>
                  <a:pt x="248" y="46"/>
                </a:moveTo>
                <a:lnTo>
                  <a:pt x="250" y="62"/>
                </a:lnTo>
                <a:lnTo>
                  <a:pt x="258" y="76"/>
                </a:lnTo>
                <a:lnTo>
                  <a:pt x="260" y="116"/>
                </a:lnTo>
                <a:lnTo>
                  <a:pt x="280" y="128"/>
                </a:lnTo>
                <a:lnTo>
                  <a:pt x="280" y="157"/>
                </a:lnTo>
                <a:lnTo>
                  <a:pt x="300" y="175"/>
                </a:lnTo>
                <a:lnTo>
                  <a:pt x="304" y="199"/>
                </a:lnTo>
                <a:lnTo>
                  <a:pt x="346" y="169"/>
                </a:lnTo>
                <a:lnTo>
                  <a:pt x="372" y="163"/>
                </a:lnTo>
                <a:lnTo>
                  <a:pt x="414" y="86"/>
                </a:lnTo>
                <a:lnTo>
                  <a:pt x="452" y="64"/>
                </a:lnTo>
                <a:lnTo>
                  <a:pt x="462" y="48"/>
                </a:lnTo>
                <a:lnTo>
                  <a:pt x="496" y="42"/>
                </a:lnTo>
                <a:lnTo>
                  <a:pt x="512" y="52"/>
                </a:lnTo>
                <a:lnTo>
                  <a:pt x="516" y="68"/>
                </a:lnTo>
                <a:lnTo>
                  <a:pt x="496" y="82"/>
                </a:lnTo>
                <a:lnTo>
                  <a:pt x="492" y="116"/>
                </a:lnTo>
                <a:lnTo>
                  <a:pt x="484" y="128"/>
                </a:lnTo>
                <a:lnTo>
                  <a:pt x="490" y="153"/>
                </a:lnTo>
                <a:lnTo>
                  <a:pt x="480" y="185"/>
                </a:lnTo>
                <a:lnTo>
                  <a:pt x="512" y="235"/>
                </a:lnTo>
                <a:lnTo>
                  <a:pt x="472" y="257"/>
                </a:lnTo>
                <a:lnTo>
                  <a:pt x="430" y="267"/>
                </a:lnTo>
                <a:lnTo>
                  <a:pt x="396" y="261"/>
                </a:lnTo>
                <a:lnTo>
                  <a:pt x="364" y="281"/>
                </a:lnTo>
                <a:lnTo>
                  <a:pt x="320" y="281"/>
                </a:lnTo>
                <a:lnTo>
                  <a:pt x="274" y="299"/>
                </a:lnTo>
                <a:lnTo>
                  <a:pt x="276" y="337"/>
                </a:lnTo>
                <a:lnTo>
                  <a:pt x="288" y="369"/>
                </a:lnTo>
                <a:lnTo>
                  <a:pt x="256" y="381"/>
                </a:lnTo>
                <a:lnTo>
                  <a:pt x="236" y="369"/>
                </a:lnTo>
                <a:lnTo>
                  <a:pt x="196" y="371"/>
                </a:lnTo>
                <a:lnTo>
                  <a:pt x="184" y="351"/>
                </a:lnTo>
                <a:lnTo>
                  <a:pt x="136" y="357"/>
                </a:lnTo>
                <a:lnTo>
                  <a:pt x="112" y="389"/>
                </a:lnTo>
                <a:lnTo>
                  <a:pt x="94" y="387"/>
                </a:lnTo>
                <a:lnTo>
                  <a:pt x="94" y="369"/>
                </a:lnTo>
                <a:lnTo>
                  <a:pt x="76" y="369"/>
                </a:lnTo>
                <a:lnTo>
                  <a:pt x="76" y="359"/>
                </a:lnTo>
                <a:lnTo>
                  <a:pt x="70" y="341"/>
                </a:lnTo>
                <a:lnTo>
                  <a:pt x="80" y="323"/>
                </a:lnTo>
                <a:lnTo>
                  <a:pt x="62" y="319"/>
                </a:lnTo>
                <a:lnTo>
                  <a:pt x="68" y="293"/>
                </a:lnTo>
                <a:lnTo>
                  <a:pt x="58" y="289"/>
                </a:lnTo>
                <a:lnTo>
                  <a:pt x="48" y="257"/>
                </a:lnTo>
                <a:lnTo>
                  <a:pt x="70" y="231"/>
                </a:lnTo>
                <a:lnTo>
                  <a:pt x="68" y="217"/>
                </a:lnTo>
                <a:lnTo>
                  <a:pt x="78" y="207"/>
                </a:lnTo>
                <a:lnTo>
                  <a:pt x="88" y="177"/>
                </a:lnTo>
                <a:lnTo>
                  <a:pt x="108" y="153"/>
                </a:lnTo>
                <a:lnTo>
                  <a:pt x="80" y="135"/>
                </a:lnTo>
                <a:lnTo>
                  <a:pt x="42" y="118"/>
                </a:lnTo>
                <a:lnTo>
                  <a:pt x="18" y="76"/>
                </a:lnTo>
                <a:lnTo>
                  <a:pt x="0" y="32"/>
                </a:lnTo>
                <a:lnTo>
                  <a:pt x="32" y="32"/>
                </a:lnTo>
                <a:lnTo>
                  <a:pt x="44" y="26"/>
                </a:lnTo>
                <a:lnTo>
                  <a:pt x="56" y="26"/>
                </a:lnTo>
                <a:lnTo>
                  <a:pt x="56" y="44"/>
                </a:lnTo>
                <a:lnTo>
                  <a:pt x="84" y="40"/>
                </a:lnTo>
                <a:lnTo>
                  <a:pt x="102" y="32"/>
                </a:lnTo>
                <a:lnTo>
                  <a:pt x="136" y="42"/>
                </a:lnTo>
                <a:lnTo>
                  <a:pt x="172" y="44"/>
                </a:lnTo>
                <a:lnTo>
                  <a:pt x="180" y="28"/>
                </a:lnTo>
                <a:lnTo>
                  <a:pt x="176" y="4"/>
                </a:lnTo>
                <a:lnTo>
                  <a:pt x="188" y="0"/>
                </a:lnTo>
                <a:lnTo>
                  <a:pt x="204" y="28"/>
                </a:lnTo>
                <a:lnTo>
                  <a:pt x="214" y="64"/>
                </a:lnTo>
                <a:lnTo>
                  <a:pt x="228" y="70"/>
                </a:lnTo>
                <a:lnTo>
                  <a:pt x="236" y="44"/>
                </a:lnTo>
                <a:lnTo>
                  <a:pt x="248" y="46"/>
                </a:lnTo>
                <a:close/>
              </a:path>
            </a:pathLst>
          </a:custGeom>
          <a:solidFill>
            <a:srgbClr val="00B0F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3" name="PASC1"/>
          <xdr:cNvSpPr>
            <a:spLocks/>
          </xdr:cNvSpPr>
        </xdr:nvSpPr>
        <xdr:spPr bwMode="auto">
          <a:xfrm>
            <a:off x="23493934" y="440012583"/>
            <a:ext cx="1077337" cy="565941"/>
          </a:xfrm>
          <a:custGeom>
            <a:avLst/>
            <a:gdLst>
              <a:gd name="T0" fmla="*/ 400 w 474"/>
              <a:gd name="T1" fmla="*/ 0 h 276"/>
              <a:gd name="T2" fmla="*/ 420 w 474"/>
              <a:gd name="T3" fmla="*/ 38 h 276"/>
              <a:gd name="T4" fmla="*/ 420 w 474"/>
              <a:gd name="T5" fmla="*/ 56 h 276"/>
              <a:gd name="T6" fmla="*/ 438 w 474"/>
              <a:gd name="T7" fmla="*/ 92 h 276"/>
              <a:gd name="T8" fmla="*/ 430 w 474"/>
              <a:gd name="T9" fmla="*/ 122 h 276"/>
              <a:gd name="T10" fmla="*/ 448 w 474"/>
              <a:gd name="T11" fmla="*/ 158 h 276"/>
              <a:gd name="T12" fmla="*/ 474 w 474"/>
              <a:gd name="T13" fmla="*/ 170 h 276"/>
              <a:gd name="T14" fmla="*/ 456 w 474"/>
              <a:gd name="T15" fmla="*/ 180 h 276"/>
              <a:gd name="T16" fmla="*/ 424 w 474"/>
              <a:gd name="T17" fmla="*/ 214 h 276"/>
              <a:gd name="T18" fmla="*/ 410 w 474"/>
              <a:gd name="T19" fmla="*/ 224 h 276"/>
              <a:gd name="T20" fmla="*/ 364 w 474"/>
              <a:gd name="T21" fmla="*/ 222 h 276"/>
              <a:gd name="T22" fmla="*/ 340 w 474"/>
              <a:gd name="T23" fmla="*/ 212 h 276"/>
              <a:gd name="T24" fmla="*/ 312 w 474"/>
              <a:gd name="T25" fmla="*/ 188 h 276"/>
              <a:gd name="T26" fmla="*/ 296 w 474"/>
              <a:gd name="T27" fmla="*/ 206 h 276"/>
              <a:gd name="T28" fmla="*/ 276 w 474"/>
              <a:gd name="T29" fmla="*/ 206 h 276"/>
              <a:gd name="T30" fmla="*/ 254 w 474"/>
              <a:gd name="T31" fmla="*/ 216 h 276"/>
              <a:gd name="T32" fmla="*/ 228 w 474"/>
              <a:gd name="T33" fmla="*/ 214 h 276"/>
              <a:gd name="T34" fmla="*/ 182 w 474"/>
              <a:gd name="T35" fmla="*/ 232 h 276"/>
              <a:gd name="T36" fmla="*/ 134 w 474"/>
              <a:gd name="T37" fmla="*/ 236 h 276"/>
              <a:gd name="T38" fmla="*/ 126 w 474"/>
              <a:gd name="T39" fmla="*/ 226 h 276"/>
              <a:gd name="T40" fmla="*/ 112 w 474"/>
              <a:gd name="T41" fmla="*/ 234 h 276"/>
              <a:gd name="T42" fmla="*/ 84 w 474"/>
              <a:gd name="T43" fmla="*/ 238 h 276"/>
              <a:gd name="T44" fmla="*/ 84 w 474"/>
              <a:gd name="T45" fmla="*/ 270 h 276"/>
              <a:gd name="T46" fmla="*/ 44 w 474"/>
              <a:gd name="T47" fmla="*/ 276 h 276"/>
              <a:gd name="T48" fmla="*/ 48 w 474"/>
              <a:gd name="T49" fmla="*/ 262 h 276"/>
              <a:gd name="T50" fmla="*/ 32 w 474"/>
              <a:gd name="T51" fmla="*/ 254 h 276"/>
              <a:gd name="T52" fmla="*/ 32 w 474"/>
              <a:gd name="T53" fmla="*/ 224 h 276"/>
              <a:gd name="T54" fmla="*/ 14 w 474"/>
              <a:gd name="T55" fmla="*/ 208 h 276"/>
              <a:gd name="T56" fmla="*/ 14 w 474"/>
              <a:gd name="T57" fmla="*/ 188 h 276"/>
              <a:gd name="T58" fmla="*/ 6 w 474"/>
              <a:gd name="T59" fmla="*/ 178 h 276"/>
              <a:gd name="T60" fmla="*/ 0 w 474"/>
              <a:gd name="T61" fmla="*/ 154 h 276"/>
              <a:gd name="T62" fmla="*/ 24 w 474"/>
              <a:gd name="T63" fmla="*/ 122 h 276"/>
              <a:gd name="T64" fmla="*/ 72 w 474"/>
              <a:gd name="T65" fmla="*/ 116 h 276"/>
              <a:gd name="T66" fmla="*/ 84 w 474"/>
              <a:gd name="T67" fmla="*/ 136 h 276"/>
              <a:gd name="T68" fmla="*/ 124 w 474"/>
              <a:gd name="T69" fmla="*/ 134 h 276"/>
              <a:gd name="T70" fmla="*/ 144 w 474"/>
              <a:gd name="T71" fmla="*/ 146 h 276"/>
              <a:gd name="T72" fmla="*/ 176 w 474"/>
              <a:gd name="T73" fmla="*/ 134 h 276"/>
              <a:gd name="T74" fmla="*/ 164 w 474"/>
              <a:gd name="T75" fmla="*/ 102 h 276"/>
              <a:gd name="T76" fmla="*/ 162 w 474"/>
              <a:gd name="T77" fmla="*/ 64 h 276"/>
              <a:gd name="T78" fmla="*/ 204 w 474"/>
              <a:gd name="T79" fmla="*/ 48 h 276"/>
              <a:gd name="T80" fmla="*/ 252 w 474"/>
              <a:gd name="T81" fmla="*/ 46 h 276"/>
              <a:gd name="T82" fmla="*/ 284 w 474"/>
              <a:gd name="T83" fmla="*/ 26 h 276"/>
              <a:gd name="T84" fmla="*/ 318 w 474"/>
              <a:gd name="T85" fmla="*/ 32 h 276"/>
              <a:gd name="T86" fmla="*/ 360 w 474"/>
              <a:gd name="T87" fmla="*/ 22 h 276"/>
              <a:gd name="T88" fmla="*/ 400 w 474"/>
              <a:gd name="T89" fmla="*/ 0 h 2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474" h="276">
                <a:moveTo>
                  <a:pt x="400" y="0"/>
                </a:moveTo>
                <a:lnTo>
                  <a:pt x="420" y="38"/>
                </a:lnTo>
                <a:lnTo>
                  <a:pt x="420" y="56"/>
                </a:lnTo>
                <a:lnTo>
                  <a:pt x="438" y="92"/>
                </a:lnTo>
                <a:lnTo>
                  <a:pt x="430" y="122"/>
                </a:lnTo>
                <a:lnTo>
                  <a:pt x="448" y="158"/>
                </a:lnTo>
                <a:lnTo>
                  <a:pt x="474" y="170"/>
                </a:lnTo>
                <a:lnTo>
                  <a:pt x="456" y="180"/>
                </a:lnTo>
                <a:lnTo>
                  <a:pt x="424" y="214"/>
                </a:lnTo>
                <a:lnTo>
                  <a:pt x="410" y="224"/>
                </a:lnTo>
                <a:lnTo>
                  <a:pt x="364" y="222"/>
                </a:lnTo>
                <a:lnTo>
                  <a:pt x="340" y="212"/>
                </a:lnTo>
                <a:lnTo>
                  <a:pt x="312" y="188"/>
                </a:lnTo>
                <a:lnTo>
                  <a:pt x="296" y="206"/>
                </a:lnTo>
                <a:lnTo>
                  <a:pt x="276" y="206"/>
                </a:lnTo>
                <a:lnTo>
                  <a:pt x="254" y="216"/>
                </a:lnTo>
                <a:lnTo>
                  <a:pt x="228" y="214"/>
                </a:lnTo>
                <a:lnTo>
                  <a:pt x="182" y="232"/>
                </a:lnTo>
                <a:lnTo>
                  <a:pt x="134" y="236"/>
                </a:lnTo>
                <a:lnTo>
                  <a:pt x="126" y="226"/>
                </a:lnTo>
                <a:lnTo>
                  <a:pt x="112" y="234"/>
                </a:lnTo>
                <a:lnTo>
                  <a:pt x="84" y="238"/>
                </a:lnTo>
                <a:lnTo>
                  <a:pt x="84" y="270"/>
                </a:lnTo>
                <a:lnTo>
                  <a:pt x="44" y="276"/>
                </a:lnTo>
                <a:lnTo>
                  <a:pt x="48" y="262"/>
                </a:lnTo>
                <a:lnTo>
                  <a:pt x="32" y="254"/>
                </a:lnTo>
                <a:lnTo>
                  <a:pt x="32" y="224"/>
                </a:lnTo>
                <a:lnTo>
                  <a:pt x="14" y="208"/>
                </a:lnTo>
                <a:lnTo>
                  <a:pt x="14" y="188"/>
                </a:lnTo>
                <a:lnTo>
                  <a:pt x="6" y="178"/>
                </a:lnTo>
                <a:lnTo>
                  <a:pt x="0" y="154"/>
                </a:lnTo>
                <a:lnTo>
                  <a:pt x="24" y="122"/>
                </a:lnTo>
                <a:lnTo>
                  <a:pt x="72" y="116"/>
                </a:lnTo>
                <a:lnTo>
                  <a:pt x="84" y="136"/>
                </a:lnTo>
                <a:lnTo>
                  <a:pt x="124" y="134"/>
                </a:lnTo>
                <a:lnTo>
                  <a:pt x="144" y="146"/>
                </a:lnTo>
                <a:lnTo>
                  <a:pt x="176" y="134"/>
                </a:lnTo>
                <a:lnTo>
                  <a:pt x="164" y="102"/>
                </a:lnTo>
                <a:lnTo>
                  <a:pt x="162" y="64"/>
                </a:lnTo>
                <a:lnTo>
                  <a:pt x="204" y="48"/>
                </a:lnTo>
                <a:lnTo>
                  <a:pt x="252" y="46"/>
                </a:lnTo>
                <a:lnTo>
                  <a:pt x="284" y="26"/>
                </a:lnTo>
                <a:lnTo>
                  <a:pt x="318" y="32"/>
                </a:lnTo>
                <a:lnTo>
                  <a:pt x="360" y="22"/>
                </a:lnTo>
                <a:lnTo>
                  <a:pt x="400" y="0"/>
                </a:lnTo>
                <a:close/>
              </a:path>
            </a:pathLst>
          </a:custGeom>
          <a:solidFill>
            <a:schemeClr val="accent2">
              <a:lumMod val="75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4" name="LIM_PROV1"/>
          <xdr:cNvSpPr>
            <a:spLocks/>
          </xdr:cNvSpPr>
        </xdr:nvSpPr>
        <xdr:spPr bwMode="auto">
          <a:xfrm>
            <a:off x="23021611" y="440260330"/>
            <a:ext cx="1013697" cy="1144184"/>
          </a:xfrm>
          <a:custGeom>
            <a:avLst/>
            <a:gdLst>
              <a:gd name="T0" fmla="*/ 118 w 446"/>
              <a:gd name="T1" fmla="*/ 250 h 558"/>
              <a:gd name="T2" fmla="*/ 108 w 446"/>
              <a:gd name="T3" fmla="*/ 230 h 558"/>
              <a:gd name="T4" fmla="*/ 84 w 446"/>
              <a:gd name="T5" fmla="*/ 214 h 558"/>
              <a:gd name="T6" fmla="*/ 50 w 446"/>
              <a:gd name="T7" fmla="*/ 194 h 558"/>
              <a:gd name="T8" fmla="*/ 52 w 446"/>
              <a:gd name="T9" fmla="*/ 164 h 558"/>
              <a:gd name="T10" fmla="*/ 34 w 446"/>
              <a:gd name="T11" fmla="*/ 110 h 558"/>
              <a:gd name="T12" fmla="*/ 4 w 446"/>
              <a:gd name="T13" fmla="*/ 74 h 558"/>
              <a:gd name="T14" fmla="*/ 12 w 446"/>
              <a:gd name="T15" fmla="*/ 52 h 558"/>
              <a:gd name="T16" fmla="*/ 16 w 446"/>
              <a:gd name="T17" fmla="*/ 16 h 558"/>
              <a:gd name="T18" fmla="*/ 40 w 446"/>
              <a:gd name="T19" fmla="*/ 18 h 558"/>
              <a:gd name="T20" fmla="*/ 28 w 446"/>
              <a:gd name="T21" fmla="*/ 50 h 558"/>
              <a:gd name="T22" fmla="*/ 56 w 446"/>
              <a:gd name="T23" fmla="*/ 58 h 558"/>
              <a:gd name="T24" fmla="*/ 80 w 446"/>
              <a:gd name="T25" fmla="*/ 86 h 558"/>
              <a:gd name="T26" fmla="*/ 124 w 446"/>
              <a:gd name="T27" fmla="*/ 50 h 558"/>
              <a:gd name="T28" fmla="*/ 176 w 446"/>
              <a:gd name="T29" fmla="*/ 0 h 558"/>
              <a:gd name="T30" fmla="*/ 194 w 446"/>
              <a:gd name="T31" fmla="*/ 10 h 558"/>
              <a:gd name="T32" fmla="*/ 212 w 446"/>
              <a:gd name="T33" fmla="*/ 30 h 558"/>
              <a:gd name="T34" fmla="*/ 226 w 446"/>
              <a:gd name="T35" fmla="*/ 64 h 558"/>
              <a:gd name="T36" fmla="*/ 244 w 446"/>
              <a:gd name="T37" fmla="*/ 100 h 558"/>
              <a:gd name="T38" fmla="*/ 260 w 446"/>
              <a:gd name="T39" fmla="*/ 138 h 558"/>
              <a:gd name="T40" fmla="*/ 258 w 446"/>
              <a:gd name="T41" fmla="*/ 184 h 558"/>
              <a:gd name="T42" fmla="*/ 276 w 446"/>
              <a:gd name="T43" fmla="*/ 216 h 558"/>
              <a:gd name="T44" fmla="*/ 302 w 446"/>
              <a:gd name="T45" fmla="*/ 236 h 558"/>
              <a:gd name="T46" fmla="*/ 314 w 446"/>
              <a:gd name="T47" fmla="*/ 274 h 558"/>
              <a:gd name="T48" fmla="*/ 338 w 446"/>
              <a:gd name="T49" fmla="*/ 300 h 558"/>
              <a:gd name="T50" fmla="*/ 350 w 446"/>
              <a:gd name="T51" fmla="*/ 316 h 558"/>
              <a:gd name="T52" fmla="*/ 388 w 446"/>
              <a:gd name="T53" fmla="*/ 328 h 558"/>
              <a:gd name="T54" fmla="*/ 414 w 446"/>
              <a:gd name="T55" fmla="*/ 352 h 558"/>
              <a:gd name="T56" fmla="*/ 426 w 446"/>
              <a:gd name="T57" fmla="*/ 422 h 558"/>
              <a:gd name="T58" fmla="*/ 444 w 446"/>
              <a:gd name="T59" fmla="*/ 454 h 558"/>
              <a:gd name="T60" fmla="*/ 394 w 446"/>
              <a:gd name="T61" fmla="*/ 500 h 558"/>
              <a:gd name="T62" fmla="*/ 352 w 446"/>
              <a:gd name="T63" fmla="*/ 514 h 558"/>
              <a:gd name="T64" fmla="*/ 320 w 446"/>
              <a:gd name="T65" fmla="*/ 556 h 558"/>
              <a:gd name="T66" fmla="*/ 288 w 446"/>
              <a:gd name="T67" fmla="*/ 542 h 558"/>
              <a:gd name="T68" fmla="*/ 274 w 446"/>
              <a:gd name="T69" fmla="*/ 516 h 558"/>
              <a:gd name="T70" fmla="*/ 258 w 446"/>
              <a:gd name="T71" fmla="*/ 486 h 558"/>
              <a:gd name="T72" fmla="*/ 242 w 446"/>
              <a:gd name="T73" fmla="*/ 462 h 558"/>
              <a:gd name="T74" fmla="*/ 224 w 446"/>
              <a:gd name="T75" fmla="*/ 432 h 558"/>
              <a:gd name="T76" fmla="*/ 212 w 446"/>
              <a:gd name="T77" fmla="*/ 414 h 558"/>
              <a:gd name="T78" fmla="*/ 206 w 446"/>
              <a:gd name="T79" fmla="*/ 392 h 558"/>
              <a:gd name="T80" fmla="*/ 210 w 446"/>
              <a:gd name="T81" fmla="*/ 364 h 558"/>
              <a:gd name="T82" fmla="*/ 190 w 446"/>
              <a:gd name="T83" fmla="*/ 346 h 558"/>
              <a:gd name="T84" fmla="*/ 166 w 446"/>
              <a:gd name="T85" fmla="*/ 332 h 558"/>
              <a:gd name="T86" fmla="*/ 170 w 446"/>
              <a:gd name="T87" fmla="*/ 308 h 558"/>
              <a:gd name="T88" fmla="*/ 168 w 446"/>
              <a:gd name="T89" fmla="*/ 280 h 558"/>
              <a:gd name="T90" fmla="*/ 148 w 446"/>
              <a:gd name="T91" fmla="*/ 248 h 558"/>
              <a:gd name="T92" fmla="*/ 128 w 446"/>
              <a:gd name="T93" fmla="*/ 264 h 55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446" h="558">
                <a:moveTo>
                  <a:pt x="128" y="264"/>
                </a:moveTo>
                <a:lnTo>
                  <a:pt x="118" y="250"/>
                </a:lnTo>
                <a:lnTo>
                  <a:pt x="110" y="246"/>
                </a:lnTo>
                <a:lnTo>
                  <a:pt x="108" y="230"/>
                </a:lnTo>
                <a:lnTo>
                  <a:pt x="100" y="218"/>
                </a:lnTo>
                <a:lnTo>
                  <a:pt x="84" y="214"/>
                </a:lnTo>
                <a:lnTo>
                  <a:pt x="66" y="202"/>
                </a:lnTo>
                <a:lnTo>
                  <a:pt x="50" y="194"/>
                </a:lnTo>
                <a:lnTo>
                  <a:pt x="46" y="180"/>
                </a:lnTo>
                <a:lnTo>
                  <a:pt x="52" y="164"/>
                </a:lnTo>
                <a:lnTo>
                  <a:pt x="44" y="138"/>
                </a:lnTo>
                <a:lnTo>
                  <a:pt x="34" y="110"/>
                </a:lnTo>
                <a:lnTo>
                  <a:pt x="14" y="88"/>
                </a:lnTo>
                <a:lnTo>
                  <a:pt x="4" y="74"/>
                </a:lnTo>
                <a:lnTo>
                  <a:pt x="0" y="62"/>
                </a:lnTo>
                <a:lnTo>
                  <a:pt x="12" y="52"/>
                </a:lnTo>
                <a:lnTo>
                  <a:pt x="16" y="32"/>
                </a:lnTo>
                <a:lnTo>
                  <a:pt x="16" y="16"/>
                </a:lnTo>
                <a:lnTo>
                  <a:pt x="28" y="14"/>
                </a:lnTo>
                <a:lnTo>
                  <a:pt x="40" y="18"/>
                </a:lnTo>
                <a:lnTo>
                  <a:pt x="32" y="36"/>
                </a:lnTo>
                <a:lnTo>
                  <a:pt x="28" y="50"/>
                </a:lnTo>
                <a:lnTo>
                  <a:pt x="40" y="50"/>
                </a:lnTo>
                <a:lnTo>
                  <a:pt x="56" y="58"/>
                </a:lnTo>
                <a:lnTo>
                  <a:pt x="58" y="84"/>
                </a:lnTo>
                <a:lnTo>
                  <a:pt x="80" y="86"/>
                </a:lnTo>
                <a:lnTo>
                  <a:pt x="104" y="58"/>
                </a:lnTo>
                <a:lnTo>
                  <a:pt x="124" y="50"/>
                </a:lnTo>
                <a:lnTo>
                  <a:pt x="150" y="8"/>
                </a:lnTo>
                <a:lnTo>
                  <a:pt x="176" y="0"/>
                </a:lnTo>
                <a:lnTo>
                  <a:pt x="176" y="10"/>
                </a:lnTo>
                <a:lnTo>
                  <a:pt x="194" y="10"/>
                </a:lnTo>
                <a:lnTo>
                  <a:pt x="194" y="28"/>
                </a:lnTo>
                <a:lnTo>
                  <a:pt x="212" y="30"/>
                </a:lnTo>
                <a:lnTo>
                  <a:pt x="218" y="54"/>
                </a:lnTo>
                <a:lnTo>
                  <a:pt x="226" y="64"/>
                </a:lnTo>
                <a:lnTo>
                  <a:pt x="226" y="84"/>
                </a:lnTo>
                <a:lnTo>
                  <a:pt x="244" y="100"/>
                </a:lnTo>
                <a:lnTo>
                  <a:pt x="244" y="130"/>
                </a:lnTo>
                <a:lnTo>
                  <a:pt x="260" y="138"/>
                </a:lnTo>
                <a:lnTo>
                  <a:pt x="256" y="152"/>
                </a:lnTo>
                <a:lnTo>
                  <a:pt x="258" y="184"/>
                </a:lnTo>
                <a:lnTo>
                  <a:pt x="272" y="198"/>
                </a:lnTo>
                <a:lnTo>
                  <a:pt x="276" y="216"/>
                </a:lnTo>
                <a:lnTo>
                  <a:pt x="288" y="238"/>
                </a:lnTo>
                <a:lnTo>
                  <a:pt x="302" y="236"/>
                </a:lnTo>
                <a:lnTo>
                  <a:pt x="308" y="246"/>
                </a:lnTo>
                <a:lnTo>
                  <a:pt x="314" y="274"/>
                </a:lnTo>
                <a:lnTo>
                  <a:pt x="324" y="294"/>
                </a:lnTo>
                <a:lnTo>
                  <a:pt x="338" y="300"/>
                </a:lnTo>
                <a:lnTo>
                  <a:pt x="340" y="312"/>
                </a:lnTo>
                <a:lnTo>
                  <a:pt x="350" y="316"/>
                </a:lnTo>
                <a:lnTo>
                  <a:pt x="366" y="310"/>
                </a:lnTo>
                <a:lnTo>
                  <a:pt x="388" y="328"/>
                </a:lnTo>
                <a:lnTo>
                  <a:pt x="416" y="332"/>
                </a:lnTo>
                <a:lnTo>
                  <a:pt x="414" y="352"/>
                </a:lnTo>
                <a:lnTo>
                  <a:pt x="436" y="388"/>
                </a:lnTo>
                <a:lnTo>
                  <a:pt x="426" y="422"/>
                </a:lnTo>
                <a:lnTo>
                  <a:pt x="446" y="436"/>
                </a:lnTo>
                <a:lnTo>
                  <a:pt x="444" y="454"/>
                </a:lnTo>
                <a:lnTo>
                  <a:pt x="424" y="484"/>
                </a:lnTo>
                <a:lnTo>
                  <a:pt x="394" y="500"/>
                </a:lnTo>
                <a:lnTo>
                  <a:pt x="372" y="496"/>
                </a:lnTo>
                <a:lnTo>
                  <a:pt x="352" y="514"/>
                </a:lnTo>
                <a:lnTo>
                  <a:pt x="326" y="538"/>
                </a:lnTo>
                <a:lnTo>
                  <a:pt x="320" y="556"/>
                </a:lnTo>
                <a:lnTo>
                  <a:pt x="304" y="558"/>
                </a:lnTo>
                <a:lnTo>
                  <a:pt x="288" y="542"/>
                </a:lnTo>
                <a:lnTo>
                  <a:pt x="282" y="528"/>
                </a:lnTo>
                <a:lnTo>
                  <a:pt x="274" y="516"/>
                </a:lnTo>
                <a:lnTo>
                  <a:pt x="264" y="504"/>
                </a:lnTo>
                <a:lnTo>
                  <a:pt x="258" y="486"/>
                </a:lnTo>
                <a:lnTo>
                  <a:pt x="256" y="468"/>
                </a:lnTo>
                <a:lnTo>
                  <a:pt x="242" y="462"/>
                </a:lnTo>
                <a:lnTo>
                  <a:pt x="234" y="450"/>
                </a:lnTo>
                <a:lnTo>
                  <a:pt x="224" y="432"/>
                </a:lnTo>
                <a:lnTo>
                  <a:pt x="216" y="420"/>
                </a:lnTo>
                <a:lnTo>
                  <a:pt x="212" y="414"/>
                </a:lnTo>
                <a:lnTo>
                  <a:pt x="208" y="412"/>
                </a:lnTo>
                <a:lnTo>
                  <a:pt x="206" y="392"/>
                </a:lnTo>
                <a:lnTo>
                  <a:pt x="202" y="386"/>
                </a:lnTo>
                <a:lnTo>
                  <a:pt x="210" y="364"/>
                </a:lnTo>
                <a:lnTo>
                  <a:pt x="196" y="356"/>
                </a:lnTo>
                <a:lnTo>
                  <a:pt x="190" y="346"/>
                </a:lnTo>
                <a:lnTo>
                  <a:pt x="178" y="338"/>
                </a:lnTo>
                <a:lnTo>
                  <a:pt x="166" y="332"/>
                </a:lnTo>
                <a:lnTo>
                  <a:pt x="168" y="322"/>
                </a:lnTo>
                <a:lnTo>
                  <a:pt x="170" y="308"/>
                </a:lnTo>
                <a:lnTo>
                  <a:pt x="170" y="292"/>
                </a:lnTo>
                <a:lnTo>
                  <a:pt x="168" y="280"/>
                </a:lnTo>
                <a:lnTo>
                  <a:pt x="162" y="262"/>
                </a:lnTo>
                <a:lnTo>
                  <a:pt x="148" y="248"/>
                </a:lnTo>
                <a:lnTo>
                  <a:pt x="134" y="260"/>
                </a:lnTo>
                <a:lnTo>
                  <a:pt x="128" y="264"/>
                </a:lnTo>
                <a:close/>
              </a:path>
            </a:pathLst>
          </a:custGeom>
          <a:solidFill>
            <a:schemeClr val="accent5">
              <a:lumMod val="40000"/>
              <a:lumOff val="6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5" name="JUNI1"/>
          <xdr:cNvSpPr>
            <a:spLocks/>
          </xdr:cNvSpPr>
        </xdr:nvSpPr>
        <xdr:spPr bwMode="auto">
          <a:xfrm>
            <a:off x="23593939" y="440398079"/>
            <a:ext cx="1272805" cy="762790"/>
          </a:xfrm>
          <a:custGeom>
            <a:avLst/>
            <a:gdLst>
              <a:gd name="T0" fmla="*/ 366 w 560"/>
              <a:gd name="T1" fmla="*/ 58 h 372"/>
              <a:gd name="T2" fmla="*/ 402 w 560"/>
              <a:gd name="T3" fmla="*/ 60 h 372"/>
              <a:gd name="T4" fmla="*/ 426 w 560"/>
              <a:gd name="T5" fmla="*/ 58 h 372"/>
              <a:gd name="T6" fmla="*/ 502 w 560"/>
              <a:gd name="T7" fmla="*/ 14 h 372"/>
              <a:gd name="T8" fmla="*/ 524 w 560"/>
              <a:gd name="T9" fmla="*/ 22 h 372"/>
              <a:gd name="T10" fmla="*/ 544 w 560"/>
              <a:gd name="T11" fmla="*/ 90 h 372"/>
              <a:gd name="T12" fmla="*/ 550 w 560"/>
              <a:gd name="T13" fmla="*/ 148 h 372"/>
              <a:gd name="T14" fmla="*/ 514 w 560"/>
              <a:gd name="T15" fmla="*/ 176 h 372"/>
              <a:gd name="T16" fmla="*/ 544 w 560"/>
              <a:gd name="T17" fmla="*/ 190 h 372"/>
              <a:gd name="T18" fmla="*/ 530 w 560"/>
              <a:gd name="T19" fmla="*/ 246 h 372"/>
              <a:gd name="T20" fmla="*/ 506 w 560"/>
              <a:gd name="T21" fmla="*/ 292 h 372"/>
              <a:gd name="T22" fmla="*/ 446 w 560"/>
              <a:gd name="T23" fmla="*/ 294 h 372"/>
              <a:gd name="T24" fmla="*/ 412 w 560"/>
              <a:gd name="T25" fmla="*/ 298 h 372"/>
              <a:gd name="T26" fmla="*/ 392 w 560"/>
              <a:gd name="T27" fmla="*/ 286 h 372"/>
              <a:gd name="T28" fmla="*/ 362 w 560"/>
              <a:gd name="T29" fmla="*/ 256 h 372"/>
              <a:gd name="T30" fmla="*/ 322 w 560"/>
              <a:gd name="T31" fmla="*/ 256 h 372"/>
              <a:gd name="T32" fmla="*/ 290 w 560"/>
              <a:gd name="T33" fmla="*/ 260 h 372"/>
              <a:gd name="T34" fmla="*/ 256 w 560"/>
              <a:gd name="T35" fmla="*/ 258 h 372"/>
              <a:gd name="T36" fmla="*/ 262 w 560"/>
              <a:gd name="T37" fmla="*/ 294 h 372"/>
              <a:gd name="T38" fmla="*/ 254 w 560"/>
              <a:gd name="T39" fmla="*/ 320 h 372"/>
              <a:gd name="T40" fmla="*/ 232 w 560"/>
              <a:gd name="T41" fmla="*/ 334 h 372"/>
              <a:gd name="T42" fmla="*/ 190 w 560"/>
              <a:gd name="T43" fmla="*/ 372 h 372"/>
              <a:gd name="T44" fmla="*/ 180 w 560"/>
              <a:gd name="T45" fmla="*/ 324 h 372"/>
              <a:gd name="T46" fmla="*/ 160 w 560"/>
              <a:gd name="T47" fmla="*/ 268 h 372"/>
              <a:gd name="T48" fmla="*/ 110 w 560"/>
              <a:gd name="T49" fmla="*/ 246 h 372"/>
              <a:gd name="T50" fmla="*/ 84 w 560"/>
              <a:gd name="T51" fmla="*/ 248 h 372"/>
              <a:gd name="T52" fmla="*/ 68 w 560"/>
              <a:gd name="T53" fmla="*/ 230 h 372"/>
              <a:gd name="T54" fmla="*/ 52 w 560"/>
              <a:gd name="T55" fmla="*/ 182 h 372"/>
              <a:gd name="T56" fmla="*/ 32 w 560"/>
              <a:gd name="T57" fmla="*/ 174 h 372"/>
              <a:gd name="T58" fmla="*/ 16 w 560"/>
              <a:gd name="T59" fmla="*/ 134 h 372"/>
              <a:gd name="T60" fmla="*/ 0 w 560"/>
              <a:gd name="T61" fmla="*/ 88 h 372"/>
              <a:gd name="T62" fmla="*/ 40 w 560"/>
              <a:gd name="T63" fmla="*/ 50 h 372"/>
              <a:gd name="T64" fmla="*/ 82 w 560"/>
              <a:gd name="T65" fmla="*/ 38 h 372"/>
              <a:gd name="T66" fmla="*/ 138 w 560"/>
              <a:gd name="T67" fmla="*/ 44 h 372"/>
              <a:gd name="T68" fmla="*/ 210 w 560"/>
              <a:gd name="T69" fmla="*/ 28 h 372"/>
              <a:gd name="T70" fmla="*/ 252 w 560"/>
              <a:gd name="T71" fmla="*/ 18 h 372"/>
              <a:gd name="T72" fmla="*/ 296 w 560"/>
              <a:gd name="T73" fmla="*/ 24 h 372"/>
              <a:gd name="T74" fmla="*/ 366 w 560"/>
              <a:gd name="T75" fmla="*/ 36 h 37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</a:cxnLst>
            <a:rect l="0" t="0" r="r" b="b"/>
            <a:pathLst>
              <a:path w="560" h="372">
                <a:moveTo>
                  <a:pt x="366" y="36"/>
                </a:moveTo>
                <a:lnTo>
                  <a:pt x="366" y="58"/>
                </a:lnTo>
                <a:lnTo>
                  <a:pt x="376" y="70"/>
                </a:lnTo>
                <a:lnTo>
                  <a:pt x="402" y="60"/>
                </a:lnTo>
                <a:lnTo>
                  <a:pt x="414" y="66"/>
                </a:lnTo>
                <a:lnTo>
                  <a:pt x="426" y="58"/>
                </a:lnTo>
                <a:lnTo>
                  <a:pt x="472" y="54"/>
                </a:lnTo>
                <a:lnTo>
                  <a:pt x="502" y="14"/>
                </a:lnTo>
                <a:lnTo>
                  <a:pt x="514" y="22"/>
                </a:lnTo>
                <a:lnTo>
                  <a:pt x="524" y="22"/>
                </a:lnTo>
                <a:lnTo>
                  <a:pt x="550" y="56"/>
                </a:lnTo>
                <a:lnTo>
                  <a:pt x="544" y="90"/>
                </a:lnTo>
                <a:lnTo>
                  <a:pt x="560" y="124"/>
                </a:lnTo>
                <a:lnTo>
                  <a:pt x="550" y="148"/>
                </a:lnTo>
                <a:lnTo>
                  <a:pt x="540" y="162"/>
                </a:lnTo>
                <a:lnTo>
                  <a:pt x="514" y="176"/>
                </a:lnTo>
                <a:lnTo>
                  <a:pt x="516" y="184"/>
                </a:lnTo>
                <a:lnTo>
                  <a:pt x="544" y="190"/>
                </a:lnTo>
                <a:lnTo>
                  <a:pt x="548" y="218"/>
                </a:lnTo>
                <a:lnTo>
                  <a:pt x="530" y="246"/>
                </a:lnTo>
                <a:lnTo>
                  <a:pt x="530" y="270"/>
                </a:lnTo>
                <a:lnTo>
                  <a:pt x="506" y="292"/>
                </a:lnTo>
                <a:lnTo>
                  <a:pt x="472" y="298"/>
                </a:lnTo>
                <a:lnTo>
                  <a:pt x="446" y="294"/>
                </a:lnTo>
                <a:lnTo>
                  <a:pt x="430" y="304"/>
                </a:lnTo>
                <a:lnTo>
                  <a:pt x="412" y="298"/>
                </a:lnTo>
                <a:lnTo>
                  <a:pt x="404" y="288"/>
                </a:lnTo>
                <a:lnTo>
                  <a:pt x="392" y="286"/>
                </a:lnTo>
                <a:lnTo>
                  <a:pt x="386" y="274"/>
                </a:lnTo>
                <a:lnTo>
                  <a:pt x="362" y="256"/>
                </a:lnTo>
                <a:lnTo>
                  <a:pt x="338" y="246"/>
                </a:lnTo>
                <a:lnTo>
                  <a:pt x="322" y="256"/>
                </a:lnTo>
                <a:lnTo>
                  <a:pt x="298" y="252"/>
                </a:lnTo>
                <a:lnTo>
                  <a:pt x="290" y="260"/>
                </a:lnTo>
                <a:lnTo>
                  <a:pt x="266" y="248"/>
                </a:lnTo>
                <a:lnTo>
                  <a:pt x="256" y="258"/>
                </a:lnTo>
                <a:lnTo>
                  <a:pt x="268" y="276"/>
                </a:lnTo>
                <a:lnTo>
                  <a:pt x="262" y="294"/>
                </a:lnTo>
                <a:lnTo>
                  <a:pt x="246" y="300"/>
                </a:lnTo>
                <a:lnTo>
                  <a:pt x="254" y="320"/>
                </a:lnTo>
                <a:lnTo>
                  <a:pt x="240" y="320"/>
                </a:lnTo>
                <a:lnTo>
                  <a:pt x="232" y="334"/>
                </a:lnTo>
                <a:lnTo>
                  <a:pt x="220" y="336"/>
                </a:lnTo>
                <a:lnTo>
                  <a:pt x="190" y="372"/>
                </a:lnTo>
                <a:lnTo>
                  <a:pt x="170" y="358"/>
                </a:lnTo>
                <a:lnTo>
                  <a:pt x="180" y="324"/>
                </a:lnTo>
                <a:lnTo>
                  <a:pt x="158" y="288"/>
                </a:lnTo>
                <a:lnTo>
                  <a:pt x="160" y="268"/>
                </a:lnTo>
                <a:lnTo>
                  <a:pt x="132" y="264"/>
                </a:lnTo>
                <a:lnTo>
                  <a:pt x="110" y="246"/>
                </a:lnTo>
                <a:lnTo>
                  <a:pt x="94" y="252"/>
                </a:lnTo>
                <a:lnTo>
                  <a:pt x="84" y="248"/>
                </a:lnTo>
                <a:lnTo>
                  <a:pt x="82" y="236"/>
                </a:lnTo>
                <a:lnTo>
                  <a:pt x="68" y="230"/>
                </a:lnTo>
                <a:lnTo>
                  <a:pt x="58" y="210"/>
                </a:lnTo>
                <a:lnTo>
                  <a:pt x="52" y="182"/>
                </a:lnTo>
                <a:lnTo>
                  <a:pt x="46" y="172"/>
                </a:lnTo>
                <a:lnTo>
                  <a:pt x="32" y="174"/>
                </a:lnTo>
                <a:lnTo>
                  <a:pt x="20" y="152"/>
                </a:lnTo>
                <a:lnTo>
                  <a:pt x="16" y="134"/>
                </a:lnTo>
                <a:lnTo>
                  <a:pt x="2" y="120"/>
                </a:lnTo>
                <a:lnTo>
                  <a:pt x="0" y="88"/>
                </a:lnTo>
                <a:lnTo>
                  <a:pt x="40" y="82"/>
                </a:lnTo>
                <a:lnTo>
                  <a:pt x="40" y="50"/>
                </a:lnTo>
                <a:lnTo>
                  <a:pt x="68" y="46"/>
                </a:lnTo>
                <a:lnTo>
                  <a:pt x="82" y="38"/>
                </a:lnTo>
                <a:lnTo>
                  <a:pt x="90" y="48"/>
                </a:lnTo>
                <a:lnTo>
                  <a:pt x="138" y="44"/>
                </a:lnTo>
                <a:lnTo>
                  <a:pt x="182" y="28"/>
                </a:lnTo>
                <a:lnTo>
                  <a:pt x="210" y="28"/>
                </a:lnTo>
                <a:lnTo>
                  <a:pt x="232" y="18"/>
                </a:lnTo>
                <a:lnTo>
                  <a:pt x="252" y="18"/>
                </a:lnTo>
                <a:lnTo>
                  <a:pt x="268" y="0"/>
                </a:lnTo>
                <a:lnTo>
                  <a:pt x="296" y="24"/>
                </a:lnTo>
                <a:lnTo>
                  <a:pt x="320" y="34"/>
                </a:lnTo>
                <a:lnTo>
                  <a:pt x="366" y="36"/>
                </a:lnTo>
                <a:close/>
              </a:path>
            </a:pathLst>
          </a:custGeom>
          <a:solidFill>
            <a:srgbClr val="FFFF0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6" name="HUANCA1"/>
          <xdr:cNvSpPr>
            <a:spLocks/>
          </xdr:cNvSpPr>
        </xdr:nvSpPr>
        <xdr:spPr bwMode="auto">
          <a:xfrm>
            <a:off x="23903048" y="440902504"/>
            <a:ext cx="622765" cy="812002"/>
          </a:xfrm>
          <a:custGeom>
            <a:avLst/>
            <a:gdLst>
              <a:gd name="T0" fmla="*/ 238 w 274"/>
              <a:gd name="T1" fmla="*/ 36 h 396"/>
              <a:gd name="T2" fmla="*/ 222 w 274"/>
              <a:gd name="T3" fmla="*/ 74 h 396"/>
              <a:gd name="T4" fmla="*/ 242 w 274"/>
              <a:gd name="T5" fmla="*/ 86 h 396"/>
              <a:gd name="T6" fmla="*/ 266 w 274"/>
              <a:gd name="T7" fmla="*/ 116 h 396"/>
              <a:gd name="T8" fmla="*/ 270 w 274"/>
              <a:gd name="T9" fmla="*/ 140 h 396"/>
              <a:gd name="T10" fmla="*/ 260 w 274"/>
              <a:gd name="T11" fmla="*/ 156 h 396"/>
              <a:gd name="T12" fmla="*/ 274 w 274"/>
              <a:gd name="T13" fmla="*/ 194 h 396"/>
              <a:gd name="T14" fmla="*/ 248 w 274"/>
              <a:gd name="T15" fmla="*/ 192 h 396"/>
              <a:gd name="T16" fmla="*/ 244 w 274"/>
              <a:gd name="T17" fmla="*/ 220 h 396"/>
              <a:gd name="T18" fmla="*/ 198 w 274"/>
              <a:gd name="T19" fmla="*/ 240 h 396"/>
              <a:gd name="T20" fmla="*/ 208 w 274"/>
              <a:gd name="T21" fmla="*/ 258 h 396"/>
              <a:gd name="T22" fmla="*/ 180 w 274"/>
              <a:gd name="T23" fmla="*/ 244 h 396"/>
              <a:gd name="T24" fmla="*/ 154 w 274"/>
              <a:gd name="T25" fmla="*/ 270 h 396"/>
              <a:gd name="T26" fmla="*/ 180 w 274"/>
              <a:gd name="T27" fmla="*/ 310 h 396"/>
              <a:gd name="T28" fmla="*/ 190 w 274"/>
              <a:gd name="T29" fmla="*/ 382 h 396"/>
              <a:gd name="T30" fmla="*/ 130 w 274"/>
              <a:gd name="T31" fmla="*/ 396 h 396"/>
              <a:gd name="T32" fmla="*/ 112 w 274"/>
              <a:gd name="T33" fmla="*/ 388 h 396"/>
              <a:gd name="T34" fmla="*/ 80 w 274"/>
              <a:gd name="T35" fmla="*/ 362 h 396"/>
              <a:gd name="T36" fmla="*/ 52 w 274"/>
              <a:gd name="T37" fmla="*/ 356 h 396"/>
              <a:gd name="T38" fmla="*/ 48 w 274"/>
              <a:gd name="T39" fmla="*/ 336 h 396"/>
              <a:gd name="T40" fmla="*/ 48 w 274"/>
              <a:gd name="T41" fmla="*/ 316 h 396"/>
              <a:gd name="T42" fmla="*/ 58 w 274"/>
              <a:gd name="T43" fmla="*/ 280 h 396"/>
              <a:gd name="T44" fmla="*/ 36 w 274"/>
              <a:gd name="T45" fmla="*/ 270 h 396"/>
              <a:gd name="T46" fmla="*/ 0 w 274"/>
              <a:gd name="T47" fmla="*/ 266 h 396"/>
              <a:gd name="T48" fmla="*/ 8 w 274"/>
              <a:gd name="T49" fmla="*/ 234 h 396"/>
              <a:gd name="T50" fmla="*/ 8 w 274"/>
              <a:gd name="T51" fmla="*/ 204 h 396"/>
              <a:gd name="T52" fmla="*/ 32 w 274"/>
              <a:gd name="T53" fmla="*/ 174 h 396"/>
              <a:gd name="T54" fmla="*/ 54 w 274"/>
              <a:gd name="T55" fmla="*/ 126 h 396"/>
              <a:gd name="T56" fmla="*/ 96 w 274"/>
              <a:gd name="T57" fmla="*/ 88 h 396"/>
              <a:gd name="T58" fmla="*/ 118 w 274"/>
              <a:gd name="T59" fmla="*/ 74 h 396"/>
              <a:gd name="T60" fmla="*/ 126 w 274"/>
              <a:gd name="T61" fmla="*/ 48 h 396"/>
              <a:gd name="T62" fmla="*/ 120 w 274"/>
              <a:gd name="T63" fmla="*/ 12 h 396"/>
              <a:gd name="T64" fmla="*/ 154 w 274"/>
              <a:gd name="T65" fmla="*/ 14 h 396"/>
              <a:gd name="T66" fmla="*/ 186 w 274"/>
              <a:gd name="T67" fmla="*/ 10 h 396"/>
              <a:gd name="T68" fmla="*/ 226 w 274"/>
              <a:gd name="T69" fmla="*/ 10 h 39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274" h="396">
                <a:moveTo>
                  <a:pt x="250" y="28"/>
                </a:moveTo>
                <a:lnTo>
                  <a:pt x="238" y="36"/>
                </a:lnTo>
                <a:lnTo>
                  <a:pt x="228" y="52"/>
                </a:lnTo>
                <a:lnTo>
                  <a:pt x="222" y="74"/>
                </a:lnTo>
                <a:lnTo>
                  <a:pt x="228" y="84"/>
                </a:lnTo>
                <a:lnTo>
                  <a:pt x="242" y="86"/>
                </a:lnTo>
                <a:lnTo>
                  <a:pt x="248" y="100"/>
                </a:lnTo>
                <a:lnTo>
                  <a:pt x="266" y="116"/>
                </a:lnTo>
                <a:lnTo>
                  <a:pt x="260" y="132"/>
                </a:lnTo>
                <a:lnTo>
                  <a:pt x="270" y="140"/>
                </a:lnTo>
                <a:lnTo>
                  <a:pt x="270" y="150"/>
                </a:lnTo>
                <a:lnTo>
                  <a:pt x="260" y="156"/>
                </a:lnTo>
                <a:lnTo>
                  <a:pt x="270" y="174"/>
                </a:lnTo>
                <a:lnTo>
                  <a:pt x="274" y="194"/>
                </a:lnTo>
                <a:lnTo>
                  <a:pt x="260" y="186"/>
                </a:lnTo>
                <a:lnTo>
                  <a:pt x="248" y="192"/>
                </a:lnTo>
                <a:lnTo>
                  <a:pt x="250" y="210"/>
                </a:lnTo>
                <a:lnTo>
                  <a:pt x="244" y="220"/>
                </a:lnTo>
                <a:lnTo>
                  <a:pt x="220" y="220"/>
                </a:lnTo>
                <a:lnTo>
                  <a:pt x="198" y="240"/>
                </a:lnTo>
                <a:lnTo>
                  <a:pt x="216" y="248"/>
                </a:lnTo>
                <a:lnTo>
                  <a:pt x="208" y="258"/>
                </a:lnTo>
                <a:lnTo>
                  <a:pt x="186" y="252"/>
                </a:lnTo>
                <a:lnTo>
                  <a:pt x="180" y="244"/>
                </a:lnTo>
                <a:lnTo>
                  <a:pt x="162" y="250"/>
                </a:lnTo>
                <a:lnTo>
                  <a:pt x="154" y="270"/>
                </a:lnTo>
                <a:lnTo>
                  <a:pt x="180" y="290"/>
                </a:lnTo>
                <a:lnTo>
                  <a:pt x="180" y="310"/>
                </a:lnTo>
                <a:lnTo>
                  <a:pt x="192" y="342"/>
                </a:lnTo>
                <a:lnTo>
                  <a:pt x="190" y="382"/>
                </a:lnTo>
                <a:lnTo>
                  <a:pt x="156" y="382"/>
                </a:lnTo>
                <a:lnTo>
                  <a:pt x="130" y="396"/>
                </a:lnTo>
                <a:lnTo>
                  <a:pt x="124" y="388"/>
                </a:lnTo>
                <a:lnTo>
                  <a:pt x="112" y="388"/>
                </a:lnTo>
                <a:lnTo>
                  <a:pt x="100" y="376"/>
                </a:lnTo>
                <a:lnTo>
                  <a:pt x="80" y="362"/>
                </a:lnTo>
                <a:lnTo>
                  <a:pt x="70" y="366"/>
                </a:lnTo>
                <a:lnTo>
                  <a:pt x="52" y="356"/>
                </a:lnTo>
                <a:lnTo>
                  <a:pt x="46" y="348"/>
                </a:lnTo>
                <a:lnTo>
                  <a:pt x="48" y="336"/>
                </a:lnTo>
                <a:lnTo>
                  <a:pt x="42" y="328"/>
                </a:lnTo>
                <a:lnTo>
                  <a:pt x="48" y="316"/>
                </a:lnTo>
                <a:lnTo>
                  <a:pt x="44" y="290"/>
                </a:lnTo>
                <a:lnTo>
                  <a:pt x="58" y="280"/>
                </a:lnTo>
                <a:lnTo>
                  <a:pt x="56" y="270"/>
                </a:lnTo>
                <a:lnTo>
                  <a:pt x="36" y="270"/>
                </a:lnTo>
                <a:lnTo>
                  <a:pt x="28" y="260"/>
                </a:lnTo>
                <a:lnTo>
                  <a:pt x="0" y="266"/>
                </a:lnTo>
                <a:lnTo>
                  <a:pt x="0" y="248"/>
                </a:lnTo>
                <a:lnTo>
                  <a:pt x="8" y="234"/>
                </a:lnTo>
                <a:lnTo>
                  <a:pt x="20" y="220"/>
                </a:lnTo>
                <a:lnTo>
                  <a:pt x="8" y="204"/>
                </a:lnTo>
                <a:lnTo>
                  <a:pt x="2" y="190"/>
                </a:lnTo>
                <a:lnTo>
                  <a:pt x="32" y="174"/>
                </a:lnTo>
                <a:lnTo>
                  <a:pt x="52" y="144"/>
                </a:lnTo>
                <a:lnTo>
                  <a:pt x="54" y="126"/>
                </a:lnTo>
                <a:lnTo>
                  <a:pt x="84" y="90"/>
                </a:lnTo>
                <a:lnTo>
                  <a:pt x="96" y="88"/>
                </a:lnTo>
                <a:lnTo>
                  <a:pt x="104" y="74"/>
                </a:lnTo>
                <a:lnTo>
                  <a:pt x="118" y="74"/>
                </a:lnTo>
                <a:lnTo>
                  <a:pt x="110" y="54"/>
                </a:lnTo>
                <a:lnTo>
                  <a:pt x="126" y="48"/>
                </a:lnTo>
                <a:lnTo>
                  <a:pt x="132" y="30"/>
                </a:lnTo>
                <a:lnTo>
                  <a:pt x="120" y="12"/>
                </a:lnTo>
                <a:lnTo>
                  <a:pt x="130" y="2"/>
                </a:lnTo>
                <a:lnTo>
                  <a:pt x="154" y="14"/>
                </a:lnTo>
                <a:lnTo>
                  <a:pt x="162" y="6"/>
                </a:lnTo>
                <a:lnTo>
                  <a:pt x="186" y="10"/>
                </a:lnTo>
                <a:lnTo>
                  <a:pt x="202" y="0"/>
                </a:lnTo>
                <a:lnTo>
                  <a:pt x="226" y="10"/>
                </a:lnTo>
                <a:lnTo>
                  <a:pt x="250" y="28"/>
                </a:lnTo>
                <a:close/>
              </a:path>
            </a:pathLst>
          </a:custGeom>
          <a:solidFill>
            <a:schemeClr val="accent2">
              <a:lumMod val="40000"/>
              <a:lumOff val="6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7" name="UCAY1"/>
          <xdr:cNvSpPr>
            <a:spLocks/>
          </xdr:cNvSpPr>
        </xdr:nvSpPr>
        <xdr:spPr bwMode="auto">
          <a:xfrm>
            <a:off x="23803041" y="439120610"/>
            <a:ext cx="2277409" cy="1568641"/>
          </a:xfrm>
          <a:custGeom>
            <a:avLst/>
            <a:gdLst>
              <a:gd name="T0" fmla="*/ 372 w 1002"/>
              <a:gd name="T1" fmla="*/ 58 h 765"/>
              <a:gd name="T2" fmla="*/ 416 w 1002"/>
              <a:gd name="T3" fmla="*/ 90 h 765"/>
              <a:gd name="T4" fmla="*/ 400 w 1002"/>
              <a:gd name="T5" fmla="*/ 104 h 765"/>
              <a:gd name="T6" fmla="*/ 424 w 1002"/>
              <a:gd name="T7" fmla="*/ 132 h 765"/>
              <a:gd name="T8" fmla="*/ 432 w 1002"/>
              <a:gd name="T9" fmla="*/ 170 h 765"/>
              <a:gd name="T10" fmla="*/ 448 w 1002"/>
              <a:gd name="T11" fmla="*/ 192 h 765"/>
              <a:gd name="T12" fmla="*/ 482 w 1002"/>
              <a:gd name="T13" fmla="*/ 238 h 765"/>
              <a:gd name="T14" fmla="*/ 512 w 1002"/>
              <a:gd name="T15" fmla="*/ 256 h 765"/>
              <a:gd name="T16" fmla="*/ 552 w 1002"/>
              <a:gd name="T17" fmla="*/ 308 h 765"/>
              <a:gd name="T18" fmla="*/ 512 w 1002"/>
              <a:gd name="T19" fmla="*/ 387 h 765"/>
              <a:gd name="T20" fmla="*/ 632 w 1002"/>
              <a:gd name="T21" fmla="*/ 407 h 765"/>
              <a:gd name="T22" fmla="*/ 684 w 1002"/>
              <a:gd name="T23" fmla="*/ 433 h 765"/>
              <a:gd name="T24" fmla="*/ 700 w 1002"/>
              <a:gd name="T25" fmla="*/ 465 h 765"/>
              <a:gd name="T26" fmla="*/ 844 w 1002"/>
              <a:gd name="T27" fmla="*/ 499 h 765"/>
              <a:gd name="T28" fmla="*/ 884 w 1002"/>
              <a:gd name="T29" fmla="*/ 469 h 765"/>
              <a:gd name="T30" fmla="*/ 936 w 1002"/>
              <a:gd name="T31" fmla="*/ 437 h 765"/>
              <a:gd name="T32" fmla="*/ 984 w 1002"/>
              <a:gd name="T33" fmla="*/ 395 h 765"/>
              <a:gd name="T34" fmla="*/ 1000 w 1002"/>
              <a:gd name="T35" fmla="*/ 409 h 765"/>
              <a:gd name="T36" fmla="*/ 1002 w 1002"/>
              <a:gd name="T37" fmla="*/ 445 h 765"/>
              <a:gd name="T38" fmla="*/ 980 w 1002"/>
              <a:gd name="T39" fmla="*/ 469 h 765"/>
              <a:gd name="T40" fmla="*/ 946 w 1002"/>
              <a:gd name="T41" fmla="*/ 517 h 765"/>
              <a:gd name="T42" fmla="*/ 904 w 1002"/>
              <a:gd name="T43" fmla="*/ 609 h 765"/>
              <a:gd name="T44" fmla="*/ 736 w 1002"/>
              <a:gd name="T45" fmla="*/ 681 h 765"/>
              <a:gd name="T46" fmla="*/ 704 w 1002"/>
              <a:gd name="T47" fmla="*/ 669 h 765"/>
              <a:gd name="T48" fmla="*/ 714 w 1002"/>
              <a:gd name="T49" fmla="*/ 701 h 765"/>
              <a:gd name="T50" fmla="*/ 696 w 1002"/>
              <a:gd name="T51" fmla="*/ 741 h 765"/>
              <a:gd name="T52" fmla="*/ 632 w 1002"/>
              <a:gd name="T53" fmla="*/ 765 h 765"/>
              <a:gd name="T54" fmla="*/ 578 w 1002"/>
              <a:gd name="T55" fmla="*/ 753 h 765"/>
              <a:gd name="T56" fmla="*/ 558 w 1002"/>
              <a:gd name="T57" fmla="*/ 729 h 765"/>
              <a:gd name="T58" fmla="*/ 534 w 1002"/>
              <a:gd name="T59" fmla="*/ 739 h 765"/>
              <a:gd name="T60" fmla="*/ 452 w 1002"/>
              <a:gd name="T61" fmla="*/ 713 h 765"/>
              <a:gd name="T62" fmla="*/ 432 w 1002"/>
              <a:gd name="T63" fmla="*/ 645 h 765"/>
              <a:gd name="T64" fmla="*/ 410 w 1002"/>
              <a:gd name="T65" fmla="*/ 637 h 765"/>
              <a:gd name="T66" fmla="*/ 334 w 1002"/>
              <a:gd name="T67" fmla="*/ 681 h 765"/>
              <a:gd name="T68" fmla="*/ 310 w 1002"/>
              <a:gd name="T69" fmla="*/ 683 h 765"/>
              <a:gd name="T70" fmla="*/ 274 w 1002"/>
              <a:gd name="T71" fmla="*/ 681 h 765"/>
              <a:gd name="T72" fmla="*/ 288 w 1002"/>
              <a:gd name="T73" fmla="*/ 649 h 765"/>
              <a:gd name="T74" fmla="*/ 338 w 1002"/>
              <a:gd name="T75" fmla="*/ 605 h 765"/>
              <a:gd name="T76" fmla="*/ 294 w 1002"/>
              <a:gd name="T77" fmla="*/ 557 h 765"/>
              <a:gd name="T78" fmla="*/ 284 w 1002"/>
              <a:gd name="T79" fmla="*/ 491 h 765"/>
              <a:gd name="T80" fmla="*/ 264 w 1002"/>
              <a:gd name="T81" fmla="*/ 435 h 765"/>
              <a:gd name="T82" fmla="*/ 242 w 1002"/>
              <a:gd name="T83" fmla="*/ 353 h 765"/>
              <a:gd name="T84" fmla="*/ 244 w 1002"/>
              <a:gd name="T85" fmla="*/ 316 h 765"/>
              <a:gd name="T86" fmla="*/ 268 w 1002"/>
              <a:gd name="T87" fmla="*/ 268 h 765"/>
              <a:gd name="T88" fmla="*/ 248 w 1002"/>
              <a:gd name="T89" fmla="*/ 242 h 765"/>
              <a:gd name="T90" fmla="*/ 204 w 1002"/>
              <a:gd name="T91" fmla="*/ 264 h 765"/>
              <a:gd name="T92" fmla="*/ 124 w 1002"/>
              <a:gd name="T93" fmla="*/ 363 h 765"/>
              <a:gd name="T94" fmla="*/ 56 w 1002"/>
              <a:gd name="T95" fmla="*/ 399 h 765"/>
              <a:gd name="T96" fmla="*/ 32 w 1002"/>
              <a:gd name="T97" fmla="*/ 357 h 765"/>
              <a:gd name="T98" fmla="*/ 12 w 1002"/>
              <a:gd name="T99" fmla="*/ 316 h 765"/>
              <a:gd name="T100" fmla="*/ 2 w 1002"/>
              <a:gd name="T101" fmla="*/ 262 h 765"/>
              <a:gd name="T102" fmla="*/ 20 w 1002"/>
              <a:gd name="T103" fmla="*/ 240 h 765"/>
              <a:gd name="T104" fmla="*/ 56 w 1002"/>
              <a:gd name="T105" fmla="*/ 212 h 765"/>
              <a:gd name="T106" fmla="*/ 92 w 1002"/>
              <a:gd name="T107" fmla="*/ 220 h 765"/>
              <a:gd name="T108" fmla="*/ 82 w 1002"/>
              <a:gd name="T109" fmla="*/ 180 h 765"/>
              <a:gd name="T110" fmla="*/ 108 w 1002"/>
              <a:gd name="T111" fmla="*/ 168 h 765"/>
              <a:gd name="T112" fmla="*/ 148 w 1002"/>
              <a:gd name="T113" fmla="*/ 156 h 765"/>
              <a:gd name="T114" fmla="*/ 236 w 1002"/>
              <a:gd name="T115" fmla="*/ 124 h 765"/>
              <a:gd name="T116" fmla="*/ 256 w 1002"/>
              <a:gd name="T117" fmla="*/ 88 h 765"/>
              <a:gd name="T118" fmla="*/ 250 w 1002"/>
              <a:gd name="T119" fmla="*/ 8 h 765"/>
              <a:gd name="T120" fmla="*/ 290 w 1002"/>
              <a:gd name="T121" fmla="*/ 20 h 765"/>
              <a:gd name="T122" fmla="*/ 356 w 1002"/>
              <a:gd name="T123" fmla="*/ 40 h 7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1002" h="765">
                <a:moveTo>
                  <a:pt x="372" y="40"/>
                </a:moveTo>
                <a:lnTo>
                  <a:pt x="372" y="58"/>
                </a:lnTo>
                <a:lnTo>
                  <a:pt x="392" y="82"/>
                </a:lnTo>
                <a:lnTo>
                  <a:pt x="416" y="90"/>
                </a:lnTo>
                <a:lnTo>
                  <a:pt x="416" y="106"/>
                </a:lnTo>
                <a:lnTo>
                  <a:pt x="400" y="104"/>
                </a:lnTo>
                <a:lnTo>
                  <a:pt x="404" y="124"/>
                </a:lnTo>
                <a:lnTo>
                  <a:pt x="424" y="132"/>
                </a:lnTo>
                <a:lnTo>
                  <a:pt x="442" y="156"/>
                </a:lnTo>
                <a:lnTo>
                  <a:pt x="432" y="170"/>
                </a:lnTo>
                <a:lnTo>
                  <a:pt x="448" y="178"/>
                </a:lnTo>
                <a:lnTo>
                  <a:pt x="448" y="192"/>
                </a:lnTo>
                <a:lnTo>
                  <a:pt x="484" y="218"/>
                </a:lnTo>
                <a:lnTo>
                  <a:pt x="482" y="238"/>
                </a:lnTo>
                <a:lnTo>
                  <a:pt x="492" y="254"/>
                </a:lnTo>
                <a:lnTo>
                  <a:pt x="512" y="256"/>
                </a:lnTo>
                <a:lnTo>
                  <a:pt x="534" y="294"/>
                </a:lnTo>
                <a:lnTo>
                  <a:pt x="552" y="308"/>
                </a:lnTo>
                <a:lnTo>
                  <a:pt x="552" y="339"/>
                </a:lnTo>
                <a:lnTo>
                  <a:pt x="512" y="387"/>
                </a:lnTo>
                <a:lnTo>
                  <a:pt x="596" y="391"/>
                </a:lnTo>
                <a:lnTo>
                  <a:pt x="632" y="407"/>
                </a:lnTo>
                <a:lnTo>
                  <a:pt x="664" y="405"/>
                </a:lnTo>
                <a:lnTo>
                  <a:pt x="684" y="433"/>
                </a:lnTo>
                <a:lnTo>
                  <a:pt x="680" y="451"/>
                </a:lnTo>
                <a:lnTo>
                  <a:pt x="700" y="465"/>
                </a:lnTo>
                <a:lnTo>
                  <a:pt x="696" y="499"/>
                </a:lnTo>
                <a:lnTo>
                  <a:pt x="844" y="499"/>
                </a:lnTo>
                <a:lnTo>
                  <a:pt x="878" y="489"/>
                </a:lnTo>
                <a:lnTo>
                  <a:pt x="884" y="469"/>
                </a:lnTo>
                <a:lnTo>
                  <a:pt x="916" y="463"/>
                </a:lnTo>
                <a:lnTo>
                  <a:pt x="936" y="437"/>
                </a:lnTo>
                <a:lnTo>
                  <a:pt x="974" y="411"/>
                </a:lnTo>
                <a:lnTo>
                  <a:pt x="984" y="395"/>
                </a:lnTo>
                <a:lnTo>
                  <a:pt x="1000" y="395"/>
                </a:lnTo>
                <a:lnTo>
                  <a:pt x="1000" y="409"/>
                </a:lnTo>
                <a:lnTo>
                  <a:pt x="984" y="425"/>
                </a:lnTo>
                <a:lnTo>
                  <a:pt x="1002" y="445"/>
                </a:lnTo>
                <a:lnTo>
                  <a:pt x="994" y="459"/>
                </a:lnTo>
                <a:lnTo>
                  <a:pt x="980" y="469"/>
                </a:lnTo>
                <a:lnTo>
                  <a:pt x="978" y="491"/>
                </a:lnTo>
                <a:lnTo>
                  <a:pt x="946" y="517"/>
                </a:lnTo>
                <a:lnTo>
                  <a:pt x="938" y="569"/>
                </a:lnTo>
                <a:lnTo>
                  <a:pt x="904" y="609"/>
                </a:lnTo>
                <a:lnTo>
                  <a:pt x="772" y="675"/>
                </a:lnTo>
                <a:lnTo>
                  <a:pt x="736" y="681"/>
                </a:lnTo>
                <a:lnTo>
                  <a:pt x="716" y="669"/>
                </a:lnTo>
                <a:lnTo>
                  <a:pt x="704" y="669"/>
                </a:lnTo>
                <a:lnTo>
                  <a:pt x="702" y="679"/>
                </a:lnTo>
                <a:lnTo>
                  <a:pt x="714" y="701"/>
                </a:lnTo>
                <a:lnTo>
                  <a:pt x="698" y="721"/>
                </a:lnTo>
                <a:lnTo>
                  <a:pt x="696" y="741"/>
                </a:lnTo>
                <a:lnTo>
                  <a:pt x="666" y="741"/>
                </a:lnTo>
                <a:lnTo>
                  <a:pt x="632" y="765"/>
                </a:lnTo>
                <a:lnTo>
                  <a:pt x="600" y="749"/>
                </a:lnTo>
                <a:lnTo>
                  <a:pt x="578" y="753"/>
                </a:lnTo>
                <a:lnTo>
                  <a:pt x="564" y="745"/>
                </a:lnTo>
                <a:lnTo>
                  <a:pt x="558" y="729"/>
                </a:lnTo>
                <a:lnTo>
                  <a:pt x="544" y="725"/>
                </a:lnTo>
                <a:lnTo>
                  <a:pt x="534" y="739"/>
                </a:lnTo>
                <a:lnTo>
                  <a:pt x="468" y="747"/>
                </a:lnTo>
                <a:lnTo>
                  <a:pt x="452" y="713"/>
                </a:lnTo>
                <a:lnTo>
                  <a:pt x="458" y="679"/>
                </a:lnTo>
                <a:lnTo>
                  <a:pt x="432" y="645"/>
                </a:lnTo>
                <a:lnTo>
                  <a:pt x="422" y="645"/>
                </a:lnTo>
                <a:lnTo>
                  <a:pt x="410" y="637"/>
                </a:lnTo>
                <a:lnTo>
                  <a:pt x="380" y="677"/>
                </a:lnTo>
                <a:lnTo>
                  <a:pt x="334" y="681"/>
                </a:lnTo>
                <a:lnTo>
                  <a:pt x="322" y="689"/>
                </a:lnTo>
                <a:lnTo>
                  <a:pt x="310" y="683"/>
                </a:lnTo>
                <a:lnTo>
                  <a:pt x="284" y="693"/>
                </a:lnTo>
                <a:lnTo>
                  <a:pt x="274" y="681"/>
                </a:lnTo>
                <a:lnTo>
                  <a:pt x="274" y="659"/>
                </a:lnTo>
                <a:lnTo>
                  <a:pt x="288" y="649"/>
                </a:lnTo>
                <a:lnTo>
                  <a:pt x="320" y="615"/>
                </a:lnTo>
                <a:lnTo>
                  <a:pt x="338" y="605"/>
                </a:lnTo>
                <a:lnTo>
                  <a:pt x="312" y="593"/>
                </a:lnTo>
                <a:lnTo>
                  <a:pt x="294" y="557"/>
                </a:lnTo>
                <a:lnTo>
                  <a:pt x="302" y="527"/>
                </a:lnTo>
                <a:lnTo>
                  <a:pt x="284" y="491"/>
                </a:lnTo>
                <a:lnTo>
                  <a:pt x="284" y="473"/>
                </a:lnTo>
                <a:lnTo>
                  <a:pt x="264" y="435"/>
                </a:lnTo>
                <a:lnTo>
                  <a:pt x="232" y="385"/>
                </a:lnTo>
                <a:lnTo>
                  <a:pt x="242" y="353"/>
                </a:lnTo>
                <a:lnTo>
                  <a:pt x="236" y="328"/>
                </a:lnTo>
                <a:lnTo>
                  <a:pt x="244" y="316"/>
                </a:lnTo>
                <a:lnTo>
                  <a:pt x="248" y="282"/>
                </a:lnTo>
                <a:lnTo>
                  <a:pt x="268" y="268"/>
                </a:lnTo>
                <a:lnTo>
                  <a:pt x="264" y="252"/>
                </a:lnTo>
                <a:lnTo>
                  <a:pt x="248" y="242"/>
                </a:lnTo>
                <a:lnTo>
                  <a:pt x="214" y="248"/>
                </a:lnTo>
                <a:lnTo>
                  <a:pt x="204" y="264"/>
                </a:lnTo>
                <a:lnTo>
                  <a:pt x="166" y="286"/>
                </a:lnTo>
                <a:lnTo>
                  <a:pt x="124" y="363"/>
                </a:lnTo>
                <a:lnTo>
                  <a:pt x="98" y="369"/>
                </a:lnTo>
                <a:lnTo>
                  <a:pt x="56" y="399"/>
                </a:lnTo>
                <a:lnTo>
                  <a:pt x="52" y="375"/>
                </a:lnTo>
                <a:lnTo>
                  <a:pt x="32" y="357"/>
                </a:lnTo>
                <a:lnTo>
                  <a:pt x="32" y="328"/>
                </a:lnTo>
                <a:lnTo>
                  <a:pt x="12" y="316"/>
                </a:lnTo>
                <a:lnTo>
                  <a:pt x="10" y="276"/>
                </a:lnTo>
                <a:lnTo>
                  <a:pt x="2" y="262"/>
                </a:lnTo>
                <a:lnTo>
                  <a:pt x="0" y="246"/>
                </a:lnTo>
                <a:lnTo>
                  <a:pt x="20" y="240"/>
                </a:lnTo>
                <a:lnTo>
                  <a:pt x="38" y="220"/>
                </a:lnTo>
                <a:lnTo>
                  <a:pt x="56" y="212"/>
                </a:lnTo>
                <a:lnTo>
                  <a:pt x="64" y="198"/>
                </a:lnTo>
                <a:lnTo>
                  <a:pt x="92" y="220"/>
                </a:lnTo>
                <a:lnTo>
                  <a:pt x="102" y="210"/>
                </a:lnTo>
                <a:lnTo>
                  <a:pt x="82" y="180"/>
                </a:lnTo>
                <a:lnTo>
                  <a:pt x="92" y="170"/>
                </a:lnTo>
                <a:lnTo>
                  <a:pt x="108" y="168"/>
                </a:lnTo>
                <a:lnTo>
                  <a:pt x="114" y="150"/>
                </a:lnTo>
                <a:lnTo>
                  <a:pt x="148" y="156"/>
                </a:lnTo>
                <a:lnTo>
                  <a:pt x="172" y="136"/>
                </a:lnTo>
                <a:lnTo>
                  <a:pt x="236" y="124"/>
                </a:lnTo>
                <a:lnTo>
                  <a:pt x="246" y="100"/>
                </a:lnTo>
                <a:lnTo>
                  <a:pt x="256" y="88"/>
                </a:lnTo>
                <a:lnTo>
                  <a:pt x="260" y="52"/>
                </a:lnTo>
                <a:lnTo>
                  <a:pt x="250" y="8"/>
                </a:lnTo>
                <a:lnTo>
                  <a:pt x="264" y="0"/>
                </a:lnTo>
                <a:lnTo>
                  <a:pt x="290" y="20"/>
                </a:lnTo>
                <a:lnTo>
                  <a:pt x="316" y="20"/>
                </a:lnTo>
                <a:lnTo>
                  <a:pt x="356" y="40"/>
                </a:lnTo>
                <a:lnTo>
                  <a:pt x="372" y="40"/>
                </a:lnTo>
                <a:close/>
              </a:path>
            </a:pathLst>
          </a:custGeom>
          <a:solidFill>
            <a:srgbClr val="7030A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8" name="MDRD1"/>
          <xdr:cNvSpPr>
            <a:spLocks/>
          </xdr:cNvSpPr>
        </xdr:nvSpPr>
        <xdr:spPr bwMode="auto">
          <a:xfrm>
            <a:off x="25294040" y="440127412"/>
            <a:ext cx="1531910" cy="1291822"/>
          </a:xfrm>
          <a:custGeom>
            <a:avLst/>
            <a:gdLst>
              <a:gd name="T0" fmla="*/ 322 w 674"/>
              <a:gd name="T1" fmla="*/ 0 h 630"/>
              <a:gd name="T2" fmla="*/ 320 w 674"/>
              <a:gd name="T3" fmla="*/ 198 h 630"/>
              <a:gd name="T4" fmla="*/ 340 w 674"/>
              <a:gd name="T5" fmla="*/ 180 h 630"/>
              <a:gd name="T6" fmla="*/ 360 w 674"/>
              <a:gd name="T7" fmla="*/ 200 h 630"/>
              <a:gd name="T8" fmla="*/ 398 w 674"/>
              <a:gd name="T9" fmla="*/ 204 h 630"/>
              <a:gd name="T10" fmla="*/ 424 w 674"/>
              <a:gd name="T11" fmla="*/ 190 h 630"/>
              <a:gd name="T12" fmla="*/ 450 w 674"/>
              <a:gd name="T13" fmla="*/ 174 h 630"/>
              <a:gd name="T14" fmla="*/ 456 w 674"/>
              <a:gd name="T15" fmla="*/ 180 h 630"/>
              <a:gd name="T16" fmla="*/ 478 w 674"/>
              <a:gd name="T17" fmla="*/ 176 h 630"/>
              <a:gd name="T18" fmla="*/ 486 w 674"/>
              <a:gd name="T19" fmla="*/ 184 h 630"/>
              <a:gd name="T20" fmla="*/ 518 w 674"/>
              <a:gd name="T21" fmla="*/ 188 h 630"/>
              <a:gd name="T22" fmla="*/ 626 w 674"/>
              <a:gd name="T23" fmla="*/ 366 h 630"/>
              <a:gd name="T24" fmla="*/ 674 w 674"/>
              <a:gd name="T25" fmla="*/ 464 h 630"/>
              <a:gd name="T26" fmla="*/ 672 w 674"/>
              <a:gd name="T27" fmla="*/ 482 h 630"/>
              <a:gd name="T28" fmla="*/ 658 w 674"/>
              <a:gd name="T29" fmla="*/ 492 h 630"/>
              <a:gd name="T30" fmla="*/ 666 w 674"/>
              <a:gd name="T31" fmla="*/ 504 h 630"/>
              <a:gd name="T32" fmla="*/ 658 w 674"/>
              <a:gd name="T33" fmla="*/ 512 h 630"/>
              <a:gd name="T34" fmla="*/ 648 w 674"/>
              <a:gd name="T35" fmla="*/ 512 h 630"/>
              <a:gd name="T36" fmla="*/ 620 w 674"/>
              <a:gd name="T37" fmla="*/ 538 h 630"/>
              <a:gd name="T38" fmla="*/ 622 w 674"/>
              <a:gd name="T39" fmla="*/ 572 h 630"/>
              <a:gd name="T40" fmla="*/ 502 w 674"/>
              <a:gd name="T41" fmla="*/ 630 h 630"/>
              <a:gd name="T42" fmla="*/ 380 w 674"/>
              <a:gd name="T43" fmla="*/ 566 h 630"/>
              <a:gd name="T44" fmla="*/ 370 w 674"/>
              <a:gd name="T45" fmla="*/ 566 h 630"/>
              <a:gd name="T46" fmla="*/ 332 w 674"/>
              <a:gd name="T47" fmla="*/ 564 h 630"/>
              <a:gd name="T48" fmla="*/ 342 w 674"/>
              <a:gd name="T49" fmla="*/ 576 h 630"/>
              <a:gd name="T50" fmla="*/ 340 w 674"/>
              <a:gd name="T51" fmla="*/ 584 h 630"/>
              <a:gd name="T52" fmla="*/ 298 w 674"/>
              <a:gd name="T53" fmla="*/ 586 h 630"/>
              <a:gd name="T54" fmla="*/ 246 w 674"/>
              <a:gd name="T55" fmla="*/ 574 h 630"/>
              <a:gd name="T56" fmla="*/ 226 w 674"/>
              <a:gd name="T57" fmla="*/ 558 h 630"/>
              <a:gd name="T58" fmla="*/ 182 w 674"/>
              <a:gd name="T59" fmla="*/ 548 h 630"/>
              <a:gd name="T60" fmla="*/ 168 w 674"/>
              <a:gd name="T61" fmla="*/ 534 h 630"/>
              <a:gd name="T62" fmla="*/ 140 w 674"/>
              <a:gd name="T63" fmla="*/ 536 h 630"/>
              <a:gd name="T64" fmla="*/ 116 w 674"/>
              <a:gd name="T65" fmla="*/ 526 h 630"/>
              <a:gd name="T66" fmla="*/ 106 w 674"/>
              <a:gd name="T67" fmla="*/ 526 h 630"/>
              <a:gd name="T68" fmla="*/ 88 w 674"/>
              <a:gd name="T69" fmla="*/ 506 h 630"/>
              <a:gd name="T70" fmla="*/ 90 w 674"/>
              <a:gd name="T71" fmla="*/ 488 h 630"/>
              <a:gd name="T72" fmla="*/ 94 w 674"/>
              <a:gd name="T73" fmla="*/ 474 h 630"/>
              <a:gd name="T74" fmla="*/ 76 w 674"/>
              <a:gd name="T75" fmla="*/ 434 h 630"/>
              <a:gd name="T76" fmla="*/ 58 w 674"/>
              <a:gd name="T77" fmla="*/ 434 h 630"/>
              <a:gd name="T78" fmla="*/ 48 w 674"/>
              <a:gd name="T79" fmla="*/ 422 h 630"/>
              <a:gd name="T80" fmla="*/ 44 w 674"/>
              <a:gd name="T81" fmla="*/ 394 h 630"/>
              <a:gd name="T82" fmla="*/ 24 w 674"/>
              <a:gd name="T83" fmla="*/ 392 h 630"/>
              <a:gd name="T84" fmla="*/ 10 w 674"/>
              <a:gd name="T85" fmla="*/ 378 h 630"/>
              <a:gd name="T86" fmla="*/ 0 w 674"/>
              <a:gd name="T87" fmla="*/ 352 h 630"/>
              <a:gd name="T88" fmla="*/ 10 w 674"/>
              <a:gd name="T89" fmla="*/ 340 h 630"/>
              <a:gd name="T90" fmla="*/ 10 w 674"/>
              <a:gd name="T91" fmla="*/ 312 h 630"/>
              <a:gd name="T92" fmla="*/ 38 w 674"/>
              <a:gd name="T93" fmla="*/ 270 h 630"/>
              <a:gd name="T94" fmla="*/ 40 w 674"/>
              <a:gd name="T95" fmla="*/ 250 h 630"/>
              <a:gd name="T96" fmla="*/ 42 w 674"/>
              <a:gd name="T97" fmla="*/ 230 h 630"/>
              <a:gd name="T98" fmla="*/ 58 w 674"/>
              <a:gd name="T99" fmla="*/ 210 h 630"/>
              <a:gd name="T100" fmla="*/ 46 w 674"/>
              <a:gd name="T101" fmla="*/ 188 h 630"/>
              <a:gd name="T102" fmla="*/ 48 w 674"/>
              <a:gd name="T103" fmla="*/ 178 h 630"/>
              <a:gd name="T104" fmla="*/ 60 w 674"/>
              <a:gd name="T105" fmla="*/ 178 h 630"/>
              <a:gd name="T106" fmla="*/ 80 w 674"/>
              <a:gd name="T107" fmla="*/ 190 h 630"/>
              <a:gd name="T108" fmla="*/ 116 w 674"/>
              <a:gd name="T109" fmla="*/ 184 h 630"/>
              <a:gd name="T110" fmla="*/ 248 w 674"/>
              <a:gd name="T111" fmla="*/ 118 h 630"/>
              <a:gd name="T112" fmla="*/ 282 w 674"/>
              <a:gd name="T113" fmla="*/ 78 h 630"/>
              <a:gd name="T114" fmla="*/ 290 w 674"/>
              <a:gd name="T115" fmla="*/ 26 h 630"/>
              <a:gd name="T116" fmla="*/ 322 w 674"/>
              <a:gd name="T117" fmla="*/ 0 h 63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674" h="630">
                <a:moveTo>
                  <a:pt x="322" y="0"/>
                </a:moveTo>
                <a:lnTo>
                  <a:pt x="320" y="198"/>
                </a:lnTo>
                <a:lnTo>
                  <a:pt x="340" y="180"/>
                </a:lnTo>
                <a:lnTo>
                  <a:pt x="360" y="200"/>
                </a:lnTo>
                <a:lnTo>
                  <a:pt x="398" y="204"/>
                </a:lnTo>
                <a:lnTo>
                  <a:pt x="424" y="190"/>
                </a:lnTo>
                <a:lnTo>
                  <a:pt x="450" y="174"/>
                </a:lnTo>
                <a:lnTo>
                  <a:pt x="456" y="180"/>
                </a:lnTo>
                <a:lnTo>
                  <a:pt x="478" y="176"/>
                </a:lnTo>
                <a:lnTo>
                  <a:pt x="486" y="184"/>
                </a:lnTo>
                <a:lnTo>
                  <a:pt x="518" y="188"/>
                </a:lnTo>
                <a:lnTo>
                  <a:pt x="626" y="366"/>
                </a:lnTo>
                <a:lnTo>
                  <a:pt x="674" y="464"/>
                </a:lnTo>
                <a:lnTo>
                  <a:pt x="672" y="482"/>
                </a:lnTo>
                <a:lnTo>
                  <a:pt x="658" y="492"/>
                </a:lnTo>
                <a:lnTo>
                  <a:pt x="666" y="504"/>
                </a:lnTo>
                <a:lnTo>
                  <a:pt x="658" y="512"/>
                </a:lnTo>
                <a:lnTo>
                  <a:pt x="648" y="512"/>
                </a:lnTo>
                <a:lnTo>
                  <a:pt x="620" y="538"/>
                </a:lnTo>
                <a:lnTo>
                  <a:pt x="622" y="572"/>
                </a:lnTo>
                <a:lnTo>
                  <a:pt x="502" y="630"/>
                </a:lnTo>
                <a:lnTo>
                  <a:pt x="380" y="566"/>
                </a:lnTo>
                <a:lnTo>
                  <a:pt x="370" y="566"/>
                </a:lnTo>
                <a:lnTo>
                  <a:pt x="332" y="564"/>
                </a:lnTo>
                <a:lnTo>
                  <a:pt x="342" y="576"/>
                </a:lnTo>
                <a:lnTo>
                  <a:pt x="340" y="584"/>
                </a:lnTo>
                <a:lnTo>
                  <a:pt x="298" y="586"/>
                </a:lnTo>
                <a:lnTo>
                  <a:pt x="246" y="574"/>
                </a:lnTo>
                <a:lnTo>
                  <a:pt x="226" y="558"/>
                </a:lnTo>
                <a:lnTo>
                  <a:pt x="182" y="548"/>
                </a:lnTo>
                <a:lnTo>
                  <a:pt x="168" y="534"/>
                </a:lnTo>
                <a:lnTo>
                  <a:pt x="140" y="536"/>
                </a:lnTo>
                <a:lnTo>
                  <a:pt x="116" y="526"/>
                </a:lnTo>
                <a:lnTo>
                  <a:pt x="106" y="526"/>
                </a:lnTo>
                <a:lnTo>
                  <a:pt x="88" y="506"/>
                </a:lnTo>
                <a:lnTo>
                  <a:pt x="90" y="488"/>
                </a:lnTo>
                <a:lnTo>
                  <a:pt x="94" y="474"/>
                </a:lnTo>
                <a:lnTo>
                  <a:pt x="76" y="434"/>
                </a:lnTo>
                <a:lnTo>
                  <a:pt x="58" y="434"/>
                </a:lnTo>
                <a:lnTo>
                  <a:pt x="48" y="422"/>
                </a:lnTo>
                <a:lnTo>
                  <a:pt x="44" y="394"/>
                </a:lnTo>
                <a:lnTo>
                  <a:pt x="24" y="392"/>
                </a:lnTo>
                <a:lnTo>
                  <a:pt x="10" y="378"/>
                </a:lnTo>
                <a:lnTo>
                  <a:pt x="0" y="352"/>
                </a:lnTo>
                <a:lnTo>
                  <a:pt x="10" y="340"/>
                </a:lnTo>
                <a:lnTo>
                  <a:pt x="10" y="312"/>
                </a:lnTo>
                <a:lnTo>
                  <a:pt x="38" y="270"/>
                </a:lnTo>
                <a:lnTo>
                  <a:pt x="40" y="250"/>
                </a:lnTo>
                <a:lnTo>
                  <a:pt x="42" y="230"/>
                </a:lnTo>
                <a:lnTo>
                  <a:pt x="58" y="210"/>
                </a:lnTo>
                <a:lnTo>
                  <a:pt x="46" y="188"/>
                </a:lnTo>
                <a:lnTo>
                  <a:pt x="48" y="178"/>
                </a:lnTo>
                <a:lnTo>
                  <a:pt x="60" y="178"/>
                </a:lnTo>
                <a:lnTo>
                  <a:pt x="80" y="190"/>
                </a:lnTo>
                <a:lnTo>
                  <a:pt x="116" y="184"/>
                </a:lnTo>
                <a:lnTo>
                  <a:pt x="248" y="118"/>
                </a:lnTo>
                <a:lnTo>
                  <a:pt x="282" y="78"/>
                </a:lnTo>
                <a:lnTo>
                  <a:pt x="290" y="26"/>
                </a:lnTo>
                <a:lnTo>
                  <a:pt x="322" y="0"/>
                </a:lnTo>
                <a:close/>
              </a:path>
            </a:pathLst>
          </a:custGeom>
          <a:solidFill>
            <a:srgbClr val="0070C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19" name="PUNO1"/>
          <xdr:cNvSpPr>
            <a:spLocks/>
          </xdr:cNvSpPr>
        </xdr:nvSpPr>
        <xdr:spPr bwMode="auto">
          <a:xfrm>
            <a:off x="25821344" y="441287999"/>
            <a:ext cx="931875" cy="1619904"/>
          </a:xfrm>
          <a:custGeom>
            <a:avLst/>
            <a:gdLst>
              <a:gd name="T0" fmla="*/ 394 w 410"/>
              <a:gd name="T1" fmla="*/ 100 h 790"/>
              <a:gd name="T2" fmla="*/ 386 w 410"/>
              <a:gd name="T3" fmla="*/ 146 h 790"/>
              <a:gd name="T4" fmla="*/ 404 w 410"/>
              <a:gd name="T5" fmla="*/ 190 h 790"/>
              <a:gd name="T6" fmla="*/ 384 w 410"/>
              <a:gd name="T7" fmla="*/ 224 h 790"/>
              <a:gd name="T8" fmla="*/ 354 w 410"/>
              <a:gd name="T9" fmla="*/ 272 h 790"/>
              <a:gd name="T10" fmla="*/ 338 w 410"/>
              <a:gd name="T11" fmla="*/ 290 h 790"/>
              <a:gd name="T12" fmla="*/ 316 w 410"/>
              <a:gd name="T13" fmla="*/ 326 h 790"/>
              <a:gd name="T14" fmla="*/ 360 w 410"/>
              <a:gd name="T15" fmla="*/ 412 h 790"/>
              <a:gd name="T16" fmla="*/ 318 w 410"/>
              <a:gd name="T17" fmla="*/ 458 h 790"/>
              <a:gd name="T18" fmla="*/ 342 w 410"/>
              <a:gd name="T19" fmla="*/ 590 h 790"/>
              <a:gd name="T20" fmla="*/ 410 w 410"/>
              <a:gd name="T21" fmla="*/ 614 h 790"/>
              <a:gd name="T22" fmla="*/ 368 w 410"/>
              <a:gd name="T23" fmla="*/ 658 h 790"/>
              <a:gd name="T24" fmla="*/ 340 w 410"/>
              <a:gd name="T25" fmla="*/ 688 h 790"/>
              <a:gd name="T26" fmla="*/ 300 w 410"/>
              <a:gd name="T27" fmla="*/ 756 h 790"/>
              <a:gd name="T28" fmla="*/ 264 w 410"/>
              <a:gd name="T29" fmla="*/ 770 h 790"/>
              <a:gd name="T30" fmla="*/ 200 w 410"/>
              <a:gd name="T31" fmla="*/ 764 h 790"/>
              <a:gd name="T32" fmla="*/ 166 w 410"/>
              <a:gd name="T33" fmla="*/ 698 h 790"/>
              <a:gd name="T34" fmla="*/ 194 w 410"/>
              <a:gd name="T35" fmla="*/ 676 h 790"/>
              <a:gd name="T36" fmla="*/ 162 w 410"/>
              <a:gd name="T37" fmla="*/ 642 h 790"/>
              <a:gd name="T38" fmla="*/ 138 w 410"/>
              <a:gd name="T39" fmla="*/ 616 h 790"/>
              <a:gd name="T40" fmla="*/ 126 w 410"/>
              <a:gd name="T41" fmla="*/ 584 h 790"/>
              <a:gd name="T42" fmla="*/ 100 w 410"/>
              <a:gd name="T43" fmla="*/ 552 h 790"/>
              <a:gd name="T44" fmla="*/ 48 w 410"/>
              <a:gd name="T45" fmla="*/ 548 h 790"/>
              <a:gd name="T46" fmla="*/ 34 w 410"/>
              <a:gd name="T47" fmla="*/ 508 h 790"/>
              <a:gd name="T48" fmla="*/ 22 w 410"/>
              <a:gd name="T49" fmla="*/ 472 h 790"/>
              <a:gd name="T50" fmla="*/ 28 w 410"/>
              <a:gd name="T51" fmla="*/ 412 h 790"/>
              <a:gd name="T52" fmla="*/ 18 w 410"/>
              <a:gd name="T53" fmla="*/ 384 h 790"/>
              <a:gd name="T54" fmla="*/ 20 w 410"/>
              <a:gd name="T55" fmla="*/ 322 h 790"/>
              <a:gd name="T56" fmla="*/ 26 w 410"/>
              <a:gd name="T57" fmla="*/ 290 h 790"/>
              <a:gd name="T58" fmla="*/ 28 w 410"/>
              <a:gd name="T59" fmla="*/ 256 h 790"/>
              <a:gd name="T60" fmla="*/ 60 w 410"/>
              <a:gd name="T61" fmla="*/ 194 h 790"/>
              <a:gd name="T62" fmla="*/ 54 w 410"/>
              <a:gd name="T63" fmla="*/ 146 h 790"/>
              <a:gd name="T64" fmla="*/ 104 w 410"/>
              <a:gd name="T65" fmla="*/ 90 h 790"/>
              <a:gd name="T66" fmla="*/ 148 w 410"/>
              <a:gd name="T67" fmla="*/ 0 h 790"/>
              <a:gd name="T68" fmla="*/ 390 w 410"/>
              <a:gd name="T69" fmla="*/ 6 h 79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410" h="790">
                <a:moveTo>
                  <a:pt x="390" y="6"/>
                </a:moveTo>
                <a:lnTo>
                  <a:pt x="394" y="100"/>
                </a:lnTo>
                <a:lnTo>
                  <a:pt x="368" y="124"/>
                </a:lnTo>
                <a:lnTo>
                  <a:pt x="386" y="146"/>
                </a:lnTo>
                <a:lnTo>
                  <a:pt x="382" y="176"/>
                </a:lnTo>
                <a:lnTo>
                  <a:pt x="404" y="190"/>
                </a:lnTo>
                <a:lnTo>
                  <a:pt x="410" y="220"/>
                </a:lnTo>
                <a:lnTo>
                  <a:pt x="384" y="224"/>
                </a:lnTo>
                <a:lnTo>
                  <a:pt x="386" y="256"/>
                </a:lnTo>
                <a:lnTo>
                  <a:pt x="354" y="272"/>
                </a:lnTo>
                <a:lnTo>
                  <a:pt x="354" y="286"/>
                </a:lnTo>
                <a:lnTo>
                  <a:pt x="338" y="290"/>
                </a:lnTo>
                <a:lnTo>
                  <a:pt x="334" y="322"/>
                </a:lnTo>
                <a:lnTo>
                  <a:pt x="316" y="326"/>
                </a:lnTo>
                <a:lnTo>
                  <a:pt x="312" y="356"/>
                </a:lnTo>
                <a:lnTo>
                  <a:pt x="360" y="412"/>
                </a:lnTo>
                <a:lnTo>
                  <a:pt x="330" y="430"/>
                </a:lnTo>
                <a:lnTo>
                  <a:pt x="318" y="458"/>
                </a:lnTo>
                <a:lnTo>
                  <a:pt x="302" y="478"/>
                </a:lnTo>
                <a:lnTo>
                  <a:pt x="342" y="590"/>
                </a:lnTo>
                <a:lnTo>
                  <a:pt x="378" y="590"/>
                </a:lnTo>
                <a:lnTo>
                  <a:pt x="410" y="614"/>
                </a:lnTo>
                <a:lnTo>
                  <a:pt x="378" y="628"/>
                </a:lnTo>
                <a:lnTo>
                  <a:pt x="368" y="658"/>
                </a:lnTo>
                <a:lnTo>
                  <a:pt x="376" y="674"/>
                </a:lnTo>
                <a:lnTo>
                  <a:pt x="340" y="688"/>
                </a:lnTo>
                <a:lnTo>
                  <a:pt x="308" y="736"/>
                </a:lnTo>
                <a:lnTo>
                  <a:pt x="300" y="756"/>
                </a:lnTo>
                <a:lnTo>
                  <a:pt x="282" y="758"/>
                </a:lnTo>
                <a:lnTo>
                  <a:pt x="264" y="770"/>
                </a:lnTo>
                <a:lnTo>
                  <a:pt x="260" y="790"/>
                </a:lnTo>
                <a:lnTo>
                  <a:pt x="200" y="764"/>
                </a:lnTo>
                <a:lnTo>
                  <a:pt x="166" y="718"/>
                </a:lnTo>
                <a:lnTo>
                  <a:pt x="166" y="698"/>
                </a:lnTo>
                <a:lnTo>
                  <a:pt x="184" y="692"/>
                </a:lnTo>
                <a:lnTo>
                  <a:pt x="194" y="676"/>
                </a:lnTo>
                <a:lnTo>
                  <a:pt x="174" y="666"/>
                </a:lnTo>
                <a:lnTo>
                  <a:pt x="162" y="642"/>
                </a:lnTo>
                <a:lnTo>
                  <a:pt x="140" y="642"/>
                </a:lnTo>
                <a:lnTo>
                  <a:pt x="138" y="616"/>
                </a:lnTo>
                <a:lnTo>
                  <a:pt x="138" y="592"/>
                </a:lnTo>
                <a:lnTo>
                  <a:pt x="126" y="584"/>
                </a:lnTo>
                <a:lnTo>
                  <a:pt x="126" y="558"/>
                </a:lnTo>
                <a:lnTo>
                  <a:pt x="100" y="552"/>
                </a:lnTo>
                <a:lnTo>
                  <a:pt x="84" y="564"/>
                </a:lnTo>
                <a:lnTo>
                  <a:pt x="48" y="548"/>
                </a:lnTo>
                <a:lnTo>
                  <a:pt x="48" y="530"/>
                </a:lnTo>
                <a:lnTo>
                  <a:pt x="34" y="508"/>
                </a:lnTo>
                <a:lnTo>
                  <a:pt x="38" y="490"/>
                </a:lnTo>
                <a:lnTo>
                  <a:pt x="22" y="472"/>
                </a:lnTo>
                <a:lnTo>
                  <a:pt x="16" y="426"/>
                </a:lnTo>
                <a:lnTo>
                  <a:pt x="28" y="412"/>
                </a:lnTo>
                <a:lnTo>
                  <a:pt x="28" y="394"/>
                </a:lnTo>
                <a:lnTo>
                  <a:pt x="18" y="384"/>
                </a:lnTo>
                <a:lnTo>
                  <a:pt x="26" y="352"/>
                </a:lnTo>
                <a:lnTo>
                  <a:pt x="20" y="322"/>
                </a:lnTo>
                <a:lnTo>
                  <a:pt x="0" y="304"/>
                </a:lnTo>
                <a:lnTo>
                  <a:pt x="26" y="290"/>
                </a:lnTo>
                <a:lnTo>
                  <a:pt x="20" y="272"/>
                </a:lnTo>
                <a:lnTo>
                  <a:pt x="28" y="256"/>
                </a:lnTo>
                <a:lnTo>
                  <a:pt x="44" y="256"/>
                </a:lnTo>
                <a:lnTo>
                  <a:pt x="60" y="194"/>
                </a:lnTo>
                <a:lnTo>
                  <a:pt x="48" y="180"/>
                </a:lnTo>
                <a:lnTo>
                  <a:pt x="54" y="146"/>
                </a:lnTo>
                <a:lnTo>
                  <a:pt x="86" y="142"/>
                </a:lnTo>
                <a:lnTo>
                  <a:pt x="104" y="90"/>
                </a:lnTo>
                <a:lnTo>
                  <a:pt x="134" y="56"/>
                </a:lnTo>
                <a:lnTo>
                  <a:pt x="148" y="0"/>
                </a:lnTo>
                <a:lnTo>
                  <a:pt x="270" y="64"/>
                </a:lnTo>
                <a:lnTo>
                  <a:pt x="390" y="6"/>
                </a:lnTo>
                <a:close/>
              </a:path>
            </a:pathLst>
          </a:custGeom>
          <a:solidFill>
            <a:srgbClr val="FFC00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0" name="CUSC1"/>
          <xdr:cNvSpPr>
            <a:spLocks/>
          </xdr:cNvSpPr>
        </xdr:nvSpPr>
        <xdr:spPr bwMode="auto">
          <a:xfrm>
            <a:off x="24662185" y="440607231"/>
            <a:ext cx="1495546" cy="1554288"/>
          </a:xfrm>
          <a:custGeom>
            <a:avLst/>
            <a:gdLst>
              <a:gd name="T0" fmla="*/ 502 w 658"/>
              <a:gd name="T1" fmla="*/ 740 h 758"/>
              <a:gd name="T2" fmla="*/ 486 w 658"/>
              <a:gd name="T3" fmla="*/ 708 h 758"/>
              <a:gd name="T4" fmla="*/ 466 w 658"/>
              <a:gd name="T5" fmla="*/ 704 h 758"/>
              <a:gd name="T6" fmla="*/ 440 w 658"/>
              <a:gd name="T7" fmla="*/ 710 h 758"/>
              <a:gd name="T8" fmla="*/ 380 w 658"/>
              <a:gd name="T9" fmla="*/ 708 h 758"/>
              <a:gd name="T10" fmla="*/ 386 w 658"/>
              <a:gd name="T11" fmla="*/ 676 h 758"/>
              <a:gd name="T12" fmla="*/ 346 w 658"/>
              <a:gd name="T13" fmla="*/ 636 h 758"/>
              <a:gd name="T14" fmla="*/ 340 w 658"/>
              <a:gd name="T15" fmla="*/ 674 h 758"/>
              <a:gd name="T16" fmla="*/ 292 w 658"/>
              <a:gd name="T17" fmla="*/ 668 h 758"/>
              <a:gd name="T18" fmla="*/ 266 w 658"/>
              <a:gd name="T19" fmla="*/ 640 h 758"/>
              <a:gd name="T20" fmla="*/ 290 w 658"/>
              <a:gd name="T21" fmla="*/ 588 h 758"/>
              <a:gd name="T22" fmla="*/ 340 w 658"/>
              <a:gd name="T23" fmla="*/ 540 h 758"/>
              <a:gd name="T24" fmla="*/ 320 w 658"/>
              <a:gd name="T25" fmla="*/ 468 h 758"/>
              <a:gd name="T26" fmla="*/ 288 w 658"/>
              <a:gd name="T27" fmla="*/ 458 h 758"/>
              <a:gd name="T28" fmla="*/ 276 w 658"/>
              <a:gd name="T29" fmla="*/ 436 h 758"/>
              <a:gd name="T30" fmla="*/ 226 w 658"/>
              <a:gd name="T31" fmla="*/ 420 h 758"/>
              <a:gd name="T32" fmla="*/ 154 w 658"/>
              <a:gd name="T33" fmla="*/ 408 h 758"/>
              <a:gd name="T34" fmla="*/ 118 w 658"/>
              <a:gd name="T35" fmla="*/ 394 h 758"/>
              <a:gd name="T36" fmla="*/ 86 w 658"/>
              <a:gd name="T37" fmla="*/ 358 h 758"/>
              <a:gd name="T38" fmla="*/ 70 w 658"/>
              <a:gd name="T39" fmla="*/ 320 h 758"/>
              <a:gd name="T40" fmla="*/ 30 w 658"/>
              <a:gd name="T41" fmla="*/ 258 h 758"/>
              <a:gd name="T42" fmla="*/ 18 w 658"/>
              <a:gd name="T43" fmla="*/ 224 h 758"/>
              <a:gd name="T44" fmla="*/ 2 w 658"/>
              <a:gd name="T45" fmla="*/ 196 h 758"/>
              <a:gd name="T46" fmla="*/ 60 w 658"/>
              <a:gd name="T47" fmla="*/ 168 h 758"/>
              <a:gd name="T48" fmla="*/ 78 w 658"/>
              <a:gd name="T49" fmla="*/ 116 h 758"/>
              <a:gd name="T50" fmla="*/ 46 w 658"/>
              <a:gd name="T51" fmla="*/ 82 h 758"/>
              <a:gd name="T52" fmla="*/ 70 w 658"/>
              <a:gd name="T53" fmla="*/ 60 h 758"/>
              <a:gd name="T54" fmla="*/ 90 w 658"/>
              <a:gd name="T55" fmla="*/ 22 h 758"/>
              <a:gd name="T56" fmla="*/ 166 w 658"/>
              <a:gd name="T57" fmla="*/ 0 h 758"/>
              <a:gd name="T58" fmla="*/ 186 w 658"/>
              <a:gd name="T59" fmla="*/ 20 h 758"/>
              <a:gd name="T60" fmla="*/ 222 w 658"/>
              <a:gd name="T61" fmla="*/ 24 h 758"/>
              <a:gd name="T62" fmla="*/ 288 w 658"/>
              <a:gd name="T63" fmla="*/ 16 h 758"/>
              <a:gd name="T64" fmla="*/ 316 w 658"/>
              <a:gd name="T65" fmla="*/ 36 h 758"/>
              <a:gd name="T66" fmla="*/ 288 w 658"/>
              <a:gd name="T67" fmla="*/ 106 h 758"/>
              <a:gd name="T68" fmla="*/ 288 w 658"/>
              <a:gd name="T69" fmla="*/ 144 h 758"/>
              <a:gd name="T70" fmla="*/ 322 w 658"/>
              <a:gd name="T71" fmla="*/ 160 h 758"/>
              <a:gd name="T72" fmla="*/ 336 w 658"/>
              <a:gd name="T73" fmla="*/ 200 h 758"/>
              <a:gd name="T74" fmla="*/ 372 w 658"/>
              <a:gd name="T75" fmla="*/ 240 h 758"/>
              <a:gd name="T76" fmla="*/ 366 w 658"/>
              <a:gd name="T77" fmla="*/ 272 h 758"/>
              <a:gd name="T78" fmla="*/ 394 w 658"/>
              <a:gd name="T79" fmla="*/ 292 h 758"/>
              <a:gd name="T80" fmla="*/ 446 w 658"/>
              <a:gd name="T81" fmla="*/ 300 h 758"/>
              <a:gd name="T82" fmla="*/ 504 w 658"/>
              <a:gd name="T83" fmla="*/ 324 h 758"/>
              <a:gd name="T84" fmla="*/ 576 w 658"/>
              <a:gd name="T85" fmla="*/ 352 h 758"/>
              <a:gd name="T86" fmla="*/ 620 w 658"/>
              <a:gd name="T87" fmla="*/ 342 h 758"/>
              <a:gd name="T88" fmla="*/ 658 w 658"/>
              <a:gd name="T89" fmla="*/ 332 h 758"/>
              <a:gd name="T90" fmla="*/ 614 w 658"/>
              <a:gd name="T91" fmla="*/ 422 h 758"/>
              <a:gd name="T92" fmla="*/ 564 w 658"/>
              <a:gd name="T93" fmla="*/ 478 h 758"/>
              <a:gd name="T94" fmla="*/ 570 w 658"/>
              <a:gd name="T95" fmla="*/ 526 h 758"/>
              <a:gd name="T96" fmla="*/ 538 w 658"/>
              <a:gd name="T97" fmla="*/ 588 h 758"/>
              <a:gd name="T98" fmla="*/ 536 w 658"/>
              <a:gd name="T99" fmla="*/ 622 h 758"/>
              <a:gd name="T100" fmla="*/ 530 w 658"/>
              <a:gd name="T101" fmla="*/ 654 h 758"/>
              <a:gd name="T102" fmla="*/ 528 w 658"/>
              <a:gd name="T103" fmla="*/ 716 h 758"/>
              <a:gd name="T104" fmla="*/ 538 w 658"/>
              <a:gd name="T105" fmla="*/ 744 h 75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658" h="758">
                <a:moveTo>
                  <a:pt x="526" y="758"/>
                </a:moveTo>
                <a:lnTo>
                  <a:pt x="502" y="740"/>
                </a:lnTo>
                <a:lnTo>
                  <a:pt x="500" y="712"/>
                </a:lnTo>
                <a:lnTo>
                  <a:pt x="486" y="708"/>
                </a:lnTo>
                <a:lnTo>
                  <a:pt x="472" y="720"/>
                </a:lnTo>
                <a:lnTo>
                  <a:pt x="466" y="704"/>
                </a:lnTo>
                <a:lnTo>
                  <a:pt x="442" y="698"/>
                </a:lnTo>
                <a:lnTo>
                  <a:pt x="440" y="710"/>
                </a:lnTo>
                <a:lnTo>
                  <a:pt x="418" y="718"/>
                </a:lnTo>
                <a:lnTo>
                  <a:pt x="380" y="708"/>
                </a:lnTo>
                <a:lnTo>
                  <a:pt x="378" y="682"/>
                </a:lnTo>
                <a:lnTo>
                  <a:pt x="386" y="676"/>
                </a:lnTo>
                <a:lnTo>
                  <a:pt x="362" y="638"/>
                </a:lnTo>
                <a:lnTo>
                  <a:pt x="346" y="636"/>
                </a:lnTo>
                <a:lnTo>
                  <a:pt x="348" y="656"/>
                </a:lnTo>
                <a:lnTo>
                  <a:pt x="340" y="674"/>
                </a:lnTo>
                <a:lnTo>
                  <a:pt x="330" y="658"/>
                </a:lnTo>
                <a:lnTo>
                  <a:pt x="292" y="668"/>
                </a:lnTo>
                <a:lnTo>
                  <a:pt x="274" y="662"/>
                </a:lnTo>
                <a:lnTo>
                  <a:pt x="266" y="640"/>
                </a:lnTo>
                <a:lnTo>
                  <a:pt x="262" y="612"/>
                </a:lnTo>
                <a:lnTo>
                  <a:pt x="290" y="588"/>
                </a:lnTo>
                <a:lnTo>
                  <a:pt x="306" y="584"/>
                </a:lnTo>
                <a:lnTo>
                  <a:pt x="340" y="540"/>
                </a:lnTo>
                <a:lnTo>
                  <a:pt x="338" y="498"/>
                </a:lnTo>
                <a:lnTo>
                  <a:pt x="320" y="468"/>
                </a:lnTo>
                <a:lnTo>
                  <a:pt x="302" y="456"/>
                </a:lnTo>
                <a:lnTo>
                  <a:pt x="288" y="458"/>
                </a:lnTo>
                <a:lnTo>
                  <a:pt x="282" y="448"/>
                </a:lnTo>
                <a:lnTo>
                  <a:pt x="276" y="436"/>
                </a:lnTo>
                <a:lnTo>
                  <a:pt x="262" y="436"/>
                </a:lnTo>
                <a:lnTo>
                  <a:pt x="226" y="420"/>
                </a:lnTo>
                <a:lnTo>
                  <a:pt x="190" y="400"/>
                </a:lnTo>
                <a:lnTo>
                  <a:pt x="154" y="408"/>
                </a:lnTo>
                <a:lnTo>
                  <a:pt x="132" y="408"/>
                </a:lnTo>
                <a:lnTo>
                  <a:pt x="118" y="394"/>
                </a:lnTo>
                <a:lnTo>
                  <a:pt x="98" y="366"/>
                </a:lnTo>
                <a:lnTo>
                  <a:pt x="86" y="358"/>
                </a:lnTo>
                <a:lnTo>
                  <a:pt x="68" y="336"/>
                </a:lnTo>
                <a:lnTo>
                  <a:pt x="70" y="320"/>
                </a:lnTo>
                <a:lnTo>
                  <a:pt x="46" y="268"/>
                </a:lnTo>
                <a:lnTo>
                  <a:pt x="30" y="258"/>
                </a:lnTo>
                <a:lnTo>
                  <a:pt x="14" y="236"/>
                </a:lnTo>
                <a:lnTo>
                  <a:pt x="18" y="224"/>
                </a:lnTo>
                <a:lnTo>
                  <a:pt x="0" y="202"/>
                </a:lnTo>
                <a:lnTo>
                  <a:pt x="2" y="196"/>
                </a:lnTo>
                <a:lnTo>
                  <a:pt x="36" y="190"/>
                </a:lnTo>
                <a:lnTo>
                  <a:pt x="60" y="168"/>
                </a:lnTo>
                <a:lnTo>
                  <a:pt x="60" y="144"/>
                </a:lnTo>
                <a:lnTo>
                  <a:pt x="78" y="116"/>
                </a:lnTo>
                <a:lnTo>
                  <a:pt x="74" y="88"/>
                </a:lnTo>
                <a:lnTo>
                  <a:pt x="46" y="82"/>
                </a:lnTo>
                <a:lnTo>
                  <a:pt x="44" y="74"/>
                </a:lnTo>
                <a:lnTo>
                  <a:pt x="70" y="60"/>
                </a:lnTo>
                <a:lnTo>
                  <a:pt x="80" y="46"/>
                </a:lnTo>
                <a:lnTo>
                  <a:pt x="90" y="22"/>
                </a:lnTo>
                <a:lnTo>
                  <a:pt x="156" y="14"/>
                </a:lnTo>
                <a:lnTo>
                  <a:pt x="166" y="0"/>
                </a:lnTo>
                <a:lnTo>
                  <a:pt x="180" y="4"/>
                </a:lnTo>
                <a:lnTo>
                  <a:pt x="186" y="20"/>
                </a:lnTo>
                <a:lnTo>
                  <a:pt x="200" y="28"/>
                </a:lnTo>
                <a:lnTo>
                  <a:pt x="222" y="24"/>
                </a:lnTo>
                <a:lnTo>
                  <a:pt x="254" y="40"/>
                </a:lnTo>
                <a:lnTo>
                  <a:pt x="288" y="16"/>
                </a:lnTo>
                <a:lnTo>
                  <a:pt x="318" y="16"/>
                </a:lnTo>
                <a:lnTo>
                  <a:pt x="316" y="36"/>
                </a:lnTo>
                <a:lnTo>
                  <a:pt x="288" y="78"/>
                </a:lnTo>
                <a:lnTo>
                  <a:pt x="288" y="106"/>
                </a:lnTo>
                <a:lnTo>
                  <a:pt x="278" y="118"/>
                </a:lnTo>
                <a:lnTo>
                  <a:pt x="288" y="144"/>
                </a:lnTo>
                <a:lnTo>
                  <a:pt x="302" y="158"/>
                </a:lnTo>
                <a:lnTo>
                  <a:pt x="322" y="160"/>
                </a:lnTo>
                <a:lnTo>
                  <a:pt x="326" y="188"/>
                </a:lnTo>
                <a:lnTo>
                  <a:pt x="336" y="200"/>
                </a:lnTo>
                <a:lnTo>
                  <a:pt x="354" y="200"/>
                </a:lnTo>
                <a:lnTo>
                  <a:pt x="372" y="240"/>
                </a:lnTo>
                <a:lnTo>
                  <a:pt x="368" y="254"/>
                </a:lnTo>
                <a:lnTo>
                  <a:pt x="366" y="272"/>
                </a:lnTo>
                <a:lnTo>
                  <a:pt x="384" y="292"/>
                </a:lnTo>
                <a:lnTo>
                  <a:pt x="394" y="292"/>
                </a:lnTo>
                <a:lnTo>
                  <a:pt x="418" y="302"/>
                </a:lnTo>
                <a:lnTo>
                  <a:pt x="446" y="300"/>
                </a:lnTo>
                <a:lnTo>
                  <a:pt x="460" y="314"/>
                </a:lnTo>
                <a:lnTo>
                  <a:pt x="504" y="324"/>
                </a:lnTo>
                <a:lnTo>
                  <a:pt x="524" y="340"/>
                </a:lnTo>
                <a:lnTo>
                  <a:pt x="576" y="352"/>
                </a:lnTo>
                <a:lnTo>
                  <a:pt x="618" y="350"/>
                </a:lnTo>
                <a:lnTo>
                  <a:pt x="620" y="342"/>
                </a:lnTo>
                <a:lnTo>
                  <a:pt x="610" y="330"/>
                </a:lnTo>
                <a:lnTo>
                  <a:pt x="658" y="332"/>
                </a:lnTo>
                <a:lnTo>
                  <a:pt x="644" y="388"/>
                </a:lnTo>
                <a:lnTo>
                  <a:pt x="614" y="422"/>
                </a:lnTo>
                <a:lnTo>
                  <a:pt x="596" y="474"/>
                </a:lnTo>
                <a:lnTo>
                  <a:pt x="564" y="478"/>
                </a:lnTo>
                <a:lnTo>
                  <a:pt x="558" y="512"/>
                </a:lnTo>
                <a:lnTo>
                  <a:pt x="570" y="526"/>
                </a:lnTo>
                <a:lnTo>
                  <a:pt x="554" y="588"/>
                </a:lnTo>
                <a:lnTo>
                  <a:pt x="538" y="588"/>
                </a:lnTo>
                <a:lnTo>
                  <a:pt x="530" y="604"/>
                </a:lnTo>
                <a:lnTo>
                  <a:pt x="536" y="622"/>
                </a:lnTo>
                <a:lnTo>
                  <a:pt x="510" y="636"/>
                </a:lnTo>
                <a:lnTo>
                  <a:pt x="530" y="654"/>
                </a:lnTo>
                <a:lnTo>
                  <a:pt x="536" y="684"/>
                </a:lnTo>
                <a:lnTo>
                  <a:pt x="528" y="716"/>
                </a:lnTo>
                <a:lnTo>
                  <a:pt x="538" y="726"/>
                </a:lnTo>
                <a:lnTo>
                  <a:pt x="538" y="744"/>
                </a:lnTo>
                <a:lnTo>
                  <a:pt x="526" y="758"/>
                </a:lnTo>
                <a:close/>
              </a:path>
            </a:pathLst>
          </a:custGeom>
          <a:solidFill>
            <a:schemeClr val="accent5">
              <a:lumMod val="40000"/>
              <a:lumOff val="6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1" name="APUR1"/>
          <xdr:cNvSpPr>
            <a:spLocks/>
          </xdr:cNvSpPr>
        </xdr:nvSpPr>
        <xdr:spPr bwMode="auto">
          <a:xfrm>
            <a:off x="24698551" y="441353616"/>
            <a:ext cx="736408" cy="615153"/>
          </a:xfrm>
          <a:custGeom>
            <a:avLst/>
            <a:gdLst>
              <a:gd name="T0" fmla="*/ 250 w 324"/>
              <a:gd name="T1" fmla="*/ 276 h 300"/>
              <a:gd name="T2" fmla="*/ 232 w 324"/>
              <a:gd name="T3" fmla="*/ 276 h 300"/>
              <a:gd name="T4" fmla="*/ 210 w 324"/>
              <a:gd name="T5" fmla="*/ 276 h 300"/>
              <a:gd name="T6" fmla="*/ 198 w 324"/>
              <a:gd name="T7" fmla="*/ 268 h 300"/>
              <a:gd name="T8" fmla="*/ 182 w 324"/>
              <a:gd name="T9" fmla="*/ 284 h 300"/>
              <a:gd name="T10" fmla="*/ 154 w 324"/>
              <a:gd name="T11" fmla="*/ 264 h 300"/>
              <a:gd name="T12" fmla="*/ 118 w 324"/>
              <a:gd name="T13" fmla="*/ 280 h 300"/>
              <a:gd name="T14" fmla="*/ 94 w 324"/>
              <a:gd name="T15" fmla="*/ 280 h 300"/>
              <a:gd name="T16" fmla="*/ 84 w 324"/>
              <a:gd name="T17" fmla="*/ 294 h 300"/>
              <a:gd name="T18" fmla="*/ 58 w 324"/>
              <a:gd name="T19" fmla="*/ 300 h 300"/>
              <a:gd name="T20" fmla="*/ 50 w 324"/>
              <a:gd name="T21" fmla="*/ 276 h 300"/>
              <a:gd name="T22" fmla="*/ 62 w 324"/>
              <a:gd name="T23" fmla="*/ 276 h 300"/>
              <a:gd name="T24" fmla="*/ 70 w 324"/>
              <a:gd name="T25" fmla="*/ 254 h 300"/>
              <a:gd name="T26" fmla="*/ 58 w 324"/>
              <a:gd name="T27" fmla="*/ 240 h 300"/>
              <a:gd name="T28" fmla="*/ 62 w 324"/>
              <a:gd name="T29" fmla="*/ 192 h 300"/>
              <a:gd name="T30" fmla="*/ 46 w 324"/>
              <a:gd name="T31" fmla="*/ 172 h 300"/>
              <a:gd name="T32" fmla="*/ 42 w 324"/>
              <a:gd name="T33" fmla="*/ 148 h 300"/>
              <a:gd name="T34" fmla="*/ 20 w 324"/>
              <a:gd name="T35" fmla="*/ 116 h 300"/>
              <a:gd name="T36" fmla="*/ 20 w 324"/>
              <a:gd name="T37" fmla="*/ 104 h 300"/>
              <a:gd name="T38" fmla="*/ 34 w 324"/>
              <a:gd name="T39" fmla="*/ 100 h 300"/>
              <a:gd name="T40" fmla="*/ 24 w 324"/>
              <a:gd name="T41" fmla="*/ 84 h 300"/>
              <a:gd name="T42" fmla="*/ 6 w 324"/>
              <a:gd name="T43" fmla="*/ 80 h 300"/>
              <a:gd name="T44" fmla="*/ 0 w 324"/>
              <a:gd name="T45" fmla="*/ 40 h 300"/>
              <a:gd name="T46" fmla="*/ 8 w 324"/>
              <a:gd name="T47" fmla="*/ 2 h 300"/>
              <a:gd name="T48" fmla="*/ 18 w 324"/>
              <a:gd name="T49" fmla="*/ 0 h 300"/>
              <a:gd name="T50" fmla="*/ 24 w 324"/>
              <a:gd name="T51" fmla="*/ 12 h 300"/>
              <a:gd name="T52" fmla="*/ 44 w 324"/>
              <a:gd name="T53" fmla="*/ 28 h 300"/>
              <a:gd name="T54" fmla="*/ 64 w 324"/>
              <a:gd name="T55" fmla="*/ 32 h 300"/>
              <a:gd name="T56" fmla="*/ 64 w 324"/>
              <a:gd name="T57" fmla="*/ 44 h 300"/>
              <a:gd name="T58" fmla="*/ 108 w 324"/>
              <a:gd name="T59" fmla="*/ 52 h 300"/>
              <a:gd name="T60" fmla="*/ 116 w 324"/>
              <a:gd name="T61" fmla="*/ 44 h 300"/>
              <a:gd name="T62" fmla="*/ 138 w 324"/>
              <a:gd name="T63" fmla="*/ 44 h 300"/>
              <a:gd name="T64" fmla="*/ 174 w 324"/>
              <a:gd name="T65" fmla="*/ 36 h 300"/>
              <a:gd name="T66" fmla="*/ 210 w 324"/>
              <a:gd name="T67" fmla="*/ 56 h 300"/>
              <a:gd name="T68" fmla="*/ 246 w 324"/>
              <a:gd name="T69" fmla="*/ 72 h 300"/>
              <a:gd name="T70" fmla="*/ 260 w 324"/>
              <a:gd name="T71" fmla="*/ 72 h 300"/>
              <a:gd name="T72" fmla="*/ 266 w 324"/>
              <a:gd name="T73" fmla="*/ 84 h 300"/>
              <a:gd name="T74" fmla="*/ 272 w 324"/>
              <a:gd name="T75" fmla="*/ 94 h 300"/>
              <a:gd name="T76" fmla="*/ 286 w 324"/>
              <a:gd name="T77" fmla="*/ 92 h 300"/>
              <a:gd name="T78" fmla="*/ 304 w 324"/>
              <a:gd name="T79" fmla="*/ 104 h 300"/>
              <a:gd name="T80" fmla="*/ 322 w 324"/>
              <a:gd name="T81" fmla="*/ 134 h 300"/>
              <a:gd name="T82" fmla="*/ 324 w 324"/>
              <a:gd name="T83" fmla="*/ 176 h 300"/>
              <a:gd name="T84" fmla="*/ 290 w 324"/>
              <a:gd name="T85" fmla="*/ 220 h 300"/>
              <a:gd name="T86" fmla="*/ 274 w 324"/>
              <a:gd name="T87" fmla="*/ 224 h 300"/>
              <a:gd name="T88" fmla="*/ 246 w 324"/>
              <a:gd name="T89" fmla="*/ 248 h 300"/>
              <a:gd name="T90" fmla="*/ 250 w 324"/>
              <a:gd name="T91" fmla="*/ 276 h 3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</a:cxnLst>
            <a:rect l="0" t="0" r="r" b="b"/>
            <a:pathLst>
              <a:path w="324" h="300">
                <a:moveTo>
                  <a:pt x="250" y="276"/>
                </a:moveTo>
                <a:lnTo>
                  <a:pt x="232" y="276"/>
                </a:lnTo>
                <a:lnTo>
                  <a:pt x="210" y="276"/>
                </a:lnTo>
                <a:lnTo>
                  <a:pt x="198" y="268"/>
                </a:lnTo>
                <a:lnTo>
                  <a:pt x="182" y="284"/>
                </a:lnTo>
                <a:lnTo>
                  <a:pt x="154" y="264"/>
                </a:lnTo>
                <a:lnTo>
                  <a:pt x="118" y="280"/>
                </a:lnTo>
                <a:lnTo>
                  <a:pt x="94" y="280"/>
                </a:lnTo>
                <a:lnTo>
                  <a:pt x="84" y="294"/>
                </a:lnTo>
                <a:lnTo>
                  <a:pt x="58" y="300"/>
                </a:lnTo>
                <a:lnTo>
                  <a:pt x="50" y="276"/>
                </a:lnTo>
                <a:lnTo>
                  <a:pt x="62" y="276"/>
                </a:lnTo>
                <a:lnTo>
                  <a:pt x="70" y="254"/>
                </a:lnTo>
                <a:lnTo>
                  <a:pt x="58" y="240"/>
                </a:lnTo>
                <a:lnTo>
                  <a:pt x="62" y="192"/>
                </a:lnTo>
                <a:lnTo>
                  <a:pt x="46" y="172"/>
                </a:lnTo>
                <a:lnTo>
                  <a:pt x="42" y="148"/>
                </a:lnTo>
                <a:lnTo>
                  <a:pt x="20" y="116"/>
                </a:lnTo>
                <a:lnTo>
                  <a:pt x="20" y="104"/>
                </a:lnTo>
                <a:lnTo>
                  <a:pt x="34" y="100"/>
                </a:lnTo>
                <a:lnTo>
                  <a:pt x="24" y="84"/>
                </a:lnTo>
                <a:lnTo>
                  <a:pt x="6" y="80"/>
                </a:lnTo>
                <a:lnTo>
                  <a:pt x="0" y="40"/>
                </a:lnTo>
                <a:lnTo>
                  <a:pt x="8" y="2"/>
                </a:lnTo>
                <a:lnTo>
                  <a:pt x="18" y="0"/>
                </a:lnTo>
                <a:lnTo>
                  <a:pt x="24" y="12"/>
                </a:lnTo>
                <a:lnTo>
                  <a:pt x="44" y="28"/>
                </a:lnTo>
                <a:lnTo>
                  <a:pt x="64" y="32"/>
                </a:lnTo>
                <a:lnTo>
                  <a:pt x="64" y="44"/>
                </a:lnTo>
                <a:lnTo>
                  <a:pt x="108" y="52"/>
                </a:lnTo>
                <a:lnTo>
                  <a:pt x="116" y="44"/>
                </a:lnTo>
                <a:lnTo>
                  <a:pt x="138" y="44"/>
                </a:lnTo>
                <a:lnTo>
                  <a:pt x="174" y="36"/>
                </a:lnTo>
                <a:lnTo>
                  <a:pt x="210" y="56"/>
                </a:lnTo>
                <a:lnTo>
                  <a:pt x="246" y="72"/>
                </a:lnTo>
                <a:lnTo>
                  <a:pt x="260" y="72"/>
                </a:lnTo>
                <a:lnTo>
                  <a:pt x="266" y="84"/>
                </a:lnTo>
                <a:lnTo>
                  <a:pt x="272" y="94"/>
                </a:lnTo>
                <a:lnTo>
                  <a:pt x="286" y="92"/>
                </a:lnTo>
                <a:lnTo>
                  <a:pt x="304" y="104"/>
                </a:lnTo>
                <a:lnTo>
                  <a:pt x="322" y="134"/>
                </a:lnTo>
                <a:lnTo>
                  <a:pt x="324" y="176"/>
                </a:lnTo>
                <a:lnTo>
                  <a:pt x="290" y="220"/>
                </a:lnTo>
                <a:lnTo>
                  <a:pt x="274" y="224"/>
                </a:lnTo>
                <a:lnTo>
                  <a:pt x="246" y="248"/>
                </a:lnTo>
                <a:lnTo>
                  <a:pt x="250" y="276"/>
                </a:lnTo>
                <a:close/>
              </a:path>
            </a:pathLst>
          </a:custGeom>
          <a:solidFill>
            <a:srgbClr val="92D05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2" name="AYAC1"/>
          <xdr:cNvSpPr>
            <a:spLocks/>
          </xdr:cNvSpPr>
        </xdr:nvSpPr>
        <xdr:spPr bwMode="auto">
          <a:xfrm>
            <a:off x="24180336" y="440959919"/>
            <a:ext cx="931875" cy="1304124"/>
          </a:xfrm>
          <a:custGeom>
            <a:avLst/>
            <a:gdLst>
              <a:gd name="T0" fmla="*/ 410 w 410"/>
              <a:gd name="T1" fmla="*/ 490 h 636"/>
              <a:gd name="T2" fmla="*/ 376 w 410"/>
              <a:gd name="T3" fmla="*/ 498 h 636"/>
              <a:gd name="T4" fmla="*/ 378 w 410"/>
              <a:gd name="T5" fmla="*/ 548 h 636"/>
              <a:gd name="T6" fmla="*/ 352 w 410"/>
              <a:gd name="T7" fmla="*/ 580 h 636"/>
              <a:gd name="T8" fmla="*/ 332 w 410"/>
              <a:gd name="T9" fmla="*/ 578 h 636"/>
              <a:gd name="T10" fmla="*/ 314 w 410"/>
              <a:gd name="T11" fmla="*/ 600 h 636"/>
              <a:gd name="T12" fmla="*/ 282 w 410"/>
              <a:gd name="T13" fmla="*/ 604 h 636"/>
              <a:gd name="T14" fmla="*/ 224 w 410"/>
              <a:gd name="T15" fmla="*/ 606 h 636"/>
              <a:gd name="T16" fmla="*/ 190 w 410"/>
              <a:gd name="T17" fmla="*/ 636 h 636"/>
              <a:gd name="T18" fmla="*/ 154 w 410"/>
              <a:gd name="T19" fmla="*/ 616 h 636"/>
              <a:gd name="T20" fmla="*/ 132 w 410"/>
              <a:gd name="T21" fmla="*/ 596 h 636"/>
              <a:gd name="T22" fmla="*/ 118 w 410"/>
              <a:gd name="T23" fmla="*/ 570 h 636"/>
              <a:gd name="T24" fmla="*/ 96 w 410"/>
              <a:gd name="T25" fmla="*/ 556 h 636"/>
              <a:gd name="T26" fmla="*/ 74 w 410"/>
              <a:gd name="T27" fmla="*/ 540 h 636"/>
              <a:gd name="T28" fmla="*/ 68 w 410"/>
              <a:gd name="T29" fmla="*/ 500 h 636"/>
              <a:gd name="T30" fmla="*/ 52 w 410"/>
              <a:gd name="T31" fmla="*/ 470 h 636"/>
              <a:gd name="T32" fmla="*/ 38 w 410"/>
              <a:gd name="T33" fmla="*/ 444 h 636"/>
              <a:gd name="T34" fmla="*/ 16 w 410"/>
              <a:gd name="T35" fmla="*/ 458 h 636"/>
              <a:gd name="T36" fmla="*/ 0 w 410"/>
              <a:gd name="T37" fmla="*/ 418 h 636"/>
              <a:gd name="T38" fmla="*/ 8 w 410"/>
              <a:gd name="T39" fmla="*/ 382 h 636"/>
              <a:gd name="T40" fmla="*/ 34 w 410"/>
              <a:gd name="T41" fmla="*/ 354 h 636"/>
              <a:gd name="T42" fmla="*/ 70 w 410"/>
              <a:gd name="T43" fmla="*/ 314 h 636"/>
              <a:gd name="T44" fmla="*/ 58 w 410"/>
              <a:gd name="T45" fmla="*/ 262 h 636"/>
              <a:gd name="T46" fmla="*/ 40 w 410"/>
              <a:gd name="T47" fmla="*/ 222 h 636"/>
              <a:gd name="T48" fmla="*/ 64 w 410"/>
              <a:gd name="T49" fmla="*/ 224 h 636"/>
              <a:gd name="T50" fmla="*/ 94 w 410"/>
              <a:gd name="T51" fmla="*/ 220 h 636"/>
              <a:gd name="T52" fmla="*/ 98 w 410"/>
              <a:gd name="T53" fmla="*/ 192 h 636"/>
              <a:gd name="T54" fmla="*/ 128 w 410"/>
              <a:gd name="T55" fmla="*/ 182 h 636"/>
              <a:gd name="T56" fmla="*/ 138 w 410"/>
              <a:gd name="T57" fmla="*/ 158 h 636"/>
              <a:gd name="T58" fmla="*/ 148 w 410"/>
              <a:gd name="T59" fmla="*/ 146 h 636"/>
              <a:gd name="T60" fmla="*/ 148 w 410"/>
              <a:gd name="T61" fmla="*/ 122 h 636"/>
              <a:gd name="T62" fmla="*/ 138 w 410"/>
              <a:gd name="T63" fmla="*/ 104 h 636"/>
              <a:gd name="T64" fmla="*/ 126 w 410"/>
              <a:gd name="T65" fmla="*/ 72 h 636"/>
              <a:gd name="T66" fmla="*/ 106 w 410"/>
              <a:gd name="T67" fmla="*/ 56 h 636"/>
              <a:gd name="T68" fmla="*/ 106 w 410"/>
              <a:gd name="T69" fmla="*/ 24 h 636"/>
              <a:gd name="T70" fmla="*/ 128 w 410"/>
              <a:gd name="T71" fmla="*/ 0 h 636"/>
              <a:gd name="T72" fmla="*/ 146 w 410"/>
              <a:gd name="T73" fmla="*/ 14 h 636"/>
              <a:gd name="T74" fmla="*/ 172 w 410"/>
              <a:gd name="T75" fmla="*/ 30 h 636"/>
              <a:gd name="T76" fmla="*/ 214 w 410"/>
              <a:gd name="T77" fmla="*/ 24 h 636"/>
              <a:gd name="T78" fmla="*/ 230 w 410"/>
              <a:gd name="T79" fmla="*/ 52 h 636"/>
              <a:gd name="T80" fmla="*/ 242 w 410"/>
              <a:gd name="T81" fmla="*/ 86 h 636"/>
              <a:gd name="T82" fmla="*/ 282 w 410"/>
              <a:gd name="T83" fmla="*/ 148 h 636"/>
              <a:gd name="T84" fmla="*/ 298 w 410"/>
              <a:gd name="T85" fmla="*/ 186 h 636"/>
              <a:gd name="T86" fmla="*/ 330 w 410"/>
              <a:gd name="T87" fmla="*/ 222 h 636"/>
              <a:gd name="T88" fmla="*/ 336 w 410"/>
              <a:gd name="T89" fmla="*/ 244 h 636"/>
              <a:gd name="T90" fmla="*/ 292 w 410"/>
              <a:gd name="T91" fmla="*/ 224 h 636"/>
              <a:gd name="T92" fmla="*/ 252 w 410"/>
              <a:gd name="T93" fmla="*/ 204 h 636"/>
              <a:gd name="T94" fmla="*/ 236 w 410"/>
              <a:gd name="T95" fmla="*/ 194 h 636"/>
              <a:gd name="T96" fmla="*/ 234 w 410"/>
              <a:gd name="T97" fmla="*/ 272 h 636"/>
              <a:gd name="T98" fmla="*/ 262 w 410"/>
              <a:gd name="T99" fmla="*/ 292 h 636"/>
              <a:gd name="T100" fmla="*/ 248 w 410"/>
              <a:gd name="T101" fmla="*/ 308 h 636"/>
              <a:gd name="T102" fmla="*/ 274 w 410"/>
              <a:gd name="T103" fmla="*/ 364 h 636"/>
              <a:gd name="T104" fmla="*/ 286 w 410"/>
              <a:gd name="T105" fmla="*/ 432 h 636"/>
              <a:gd name="T106" fmla="*/ 290 w 410"/>
              <a:gd name="T107" fmla="*/ 468 h 636"/>
              <a:gd name="T108" fmla="*/ 286 w 410"/>
              <a:gd name="T109" fmla="*/ 492 h 636"/>
              <a:gd name="T110" fmla="*/ 322 w 410"/>
              <a:gd name="T111" fmla="*/ 472 h 636"/>
              <a:gd name="T112" fmla="*/ 382 w 410"/>
              <a:gd name="T113" fmla="*/ 456 h 63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</a:cxnLst>
            <a:rect l="0" t="0" r="r" b="b"/>
            <a:pathLst>
              <a:path w="410" h="636">
                <a:moveTo>
                  <a:pt x="410" y="476"/>
                </a:moveTo>
                <a:lnTo>
                  <a:pt x="410" y="490"/>
                </a:lnTo>
                <a:lnTo>
                  <a:pt x="388" y="490"/>
                </a:lnTo>
                <a:lnTo>
                  <a:pt x="376" y="498"/>
                </a:lnTo>
                <a:lnTo>
                  <a:pt x="380" y="516"/>
                </a:lnTo>
                <a:lnTo>
                  <a:pt x="378" y="548"/>
                </a:lnTo>
                <a:lnTo>
                  <a:pt x="362" y="564"/>
                </a:lnTo>
                <a:lnTo>
                  <a:pt x="352" y="580"/>
                </a:lnTo>
                <a:lnTo>
                  <a:pt x="342" y="574"/>
                </a:lnTo>
                <a:lnTo>
                  <a:pt x="332" y="578"/>
                </a:lnTo>
                <a:lnTo>
                  <a:pt x="332" y="598"/>
                </a:lnTo>
                <a:lnTo>
                  <a:pt x="314" y="600"/>
                </a:lnTo>
                <a:lnTo>
                  <a:pt x="304" y="592"/>
                </a:lnTo>
                <a:lnTo>
                  <a:pt x="282" y="604"/>
                </a:lnTo>
                <a:lnTo>
                  <a:pt x="254" y="608"/>
                </a:lnTo>
                <a:lnTo>
                  <a:pt x="224" y="606"/>
                </a:lnTo>
                <a:lnTo>
                  <a:pt x="210" y="630"/>
                </a:lnTo>
                <a:lnTo>
                  <a:pt x="190" y="636"/>
                </a:lnTo>
                <a:lnTo>
                  <a:pt x="190" y="610"/>
                </a:lnTo>
                <a:lnTo>
                  <a:pt x="154" y="616"/>
                </a:lnTo>
                <a:lnTo>
                  <a:pt x="146" y="596"/>
                </a:lnTo>
                <a:lnTo>
                  <a:pt x="132" y="596"/>
                </a:lnTo>
                <a:lnTo>
                  <a:pt x="130" y="578"/>
                </a:lnTo>
                <a:lnTo>
                  <a:pt x="118" y="570"/>
                </a:lnTo>
                <a:lnTo>
                  <a:pt x="118" y="560"/>
                </a:lnTo>
                <a:lnTo>
                  <a:pt x="96" y="556"/>
                </a:lnTo>
                <a:lnTo>
                  <a:pt x="80" y="552"/>
                </a:lnTo>
                <a:lnTo>
                  <a:pt x="74" y="540"/>
                </a:lnTo>
                <a:lnTo>
                  <a:pt x="82" y="510"/>
                </a:lnTo>
                <a:lnTo>
                  <a:pt x="68" y="500"/>
                </a:lnTo>
                <a:lnTo>
                  <a:pt x="68" y="474"/>
                </a:lnTo>
                <a:lnTo>
                  <a:pt x="52" y="470"/>
                </a:lnTo>
                <a:lnTo>
                  <a:pt x="54" y="456"/>
                </a:lnTo>
                <a:lnTo>
                  <a:pt x="38" y="444"/>
                </a:lnTo>
                <a:lnTo>
                  <a:pt x="30" y="458"/>
                </a:lnTo>
                <a:lnTo>
                  <a:pt x="16" y="458"/>
                </a:lnTo>
                <a:lnTo>
                  <a:pt x="16" y="432"/>
                </a:lnTo>
                <a:lnTo>
                  <a:pt x="0" y="418"/>
                </a:lnTo>
                <a:lnTo>
                  <a:pt x="16" y="396"/>
                </a:lnTo>
                <a:lnTo>
                  <a:pt x="8" y="382"/>
                </a:lnTo>
                <a:lnTo>
                  <a:pt x="8" y="368"/>
                </a:lnTo>
                <a:lnTo>
                  <a:pt x="34" y="354"/>
                </a:lnTo>
                <a:lnTo>
                  <a:pt x="68" y="354"/>
                </a:lnTo>
                <a:lnTo>
                  <a:pt x="70" y="314"/>
                </a:lnTo>
                <a:lnTo>
                  <a:pt x="58" y="282"/>
                </a:lnTo>
                <a:lnTo>
                  <a:pt x="58" y="262"/>
                </a:lnTo>
                <a:lnTo>
                  <a:pt x="32" y="242"/>
                </a:lnTo>
                <a:lnTo>
                  <a:pt x="40" y="222"/>
                </a:lnTo>
                <a:lnTo>
                  <a:pt x="58" y="216"/>
                </a:lnTo>
                <a:lnTo>
                  <a:pt x="64" y="224"/>
                </a:lnTo>
                <a:lnTo>
                  <a:pt x="86" y="230"/>
                </a:lnTo>
                <a:lnTo>
                  <a:pt x="94" y="220"/>
                </a:lnTo>
                <a:lnTo>
                  <a:pt x="76" y="212"/>
                </a:lnTo>
                <a:lnTo>
                  <a:pt x="98" y="192"/>
                </a:lnTo>
                <a:lnTo>
                  <a:pt x="122" y="192"/>
                </a:lnTo>
                <a:lnTo>
                  <a:pt x="128" y="182"/>
                </a:lnTo>
                <a:lnTo>
                  <a:pt x="126" y="164"/>
                </a:lnTo>
                <a:lnTo>
                  <a:pt x="138" y="158"/>
                </a:lnTo>
                <a:lnTo>
                  <a:pt x="152" y="166"/>
                </a:lnTo>
                <a:lnTo>
                  <a:pt x="148" y="146"/>
                </a:lnTo>
                <a:lnTo>
                  <a:pt x="138" y="128"/>
                </a:lnTo>
                <a:lnTo>
                  <a:pt x="148" y="122"/>
                </a:lnTo>
                <a:lnTo>
                  <a:pt x="148" y="112"/>
                </a:lnTo>
                <a:lnTo>
                  <a:pt x="138" y="104"/>
                </a:lnTo>
                <a:lnTo>
                  <a:pt x="144" y="88"/>
                </a:lnTo>
                <a:lnTo>
                  <a:pt x="126" y="72"/>
                </a:lnTo>
                <a:lnTo>
                  <a:pt x="120" y="58"/>
                </a:lnTo>
                <a:lnTo>
                  <a:pt x="106" y="56"/>
                </a:lnTo>
                <a:lnTo>
                  <a:pt x="100" y="46"/>
                </a:lnTo>
                <a:lnTo>
                  <a:pt x="106" y="24"/>
                </a:lnTo>
                <a:lnTo>
                  <a:pt x="116" y="8"/>
                </a:lnTo>
                <a:lnTo>
                  <a:pt x="128" y="0"/>
                </a:lnTo>
                <a:lnTo>
                  <a:pt x="134" y="12"/>
                </a:lnTo>
                <a:lnTo>
                  <a:pt x="146" y="14"/>
                </a:lnTo>
                <a:lnTo>
                  <a:pt x="154" y="24"/>
                </a:lnTo>
                <a:lnTo>
                  <a:pt x="172" y="30"/>
                </a:lnTo>
                <a:lnTo>
                  <a:pt x="188" y="20"/>
                </a:lnTo>
                <a:lnTo>
                  <a:pt x="214" y="24"/>
                </a:lnTo>
                <a:lnTo>
                  <a:pt x="212" y="30"/>
                </a:lnTo>
                <a:lnTo>
                  <a:pt x="230" y="52"/>
                </a:lnTo>
                <a:lnTo>
                  <a:pt x="226" y="64"/>
                </a:lnTo>
                <a:lnTo>
                  <a:pt x="242" y="86"/>
                </a:lnTo>
                <a:lnTo>
                  <a:pt x="258" y="96"/>
                </a:lnTo>
                <a:lnTo>
                  <a:pt x="282" y="148"/>
                </a:lnTo>
                <a:lnTo>
                  <a:pt x="280" y="164"/>
                </a:lnTo>
                <a:lnTo>
                  <a:pt x="298" y="186"/>
                </a:lnTo>
                <a:lnTo>
                  <a:pt x="310" y="194"/>
                </a:lnTo>
                <a:lnTo>
                  <a:pt x="330" y="222"/>
                </a:lnTo>
                <a:lnTo>
                  <a:pt x="344" y="236"/>
                </a:lnTo>
                <a:lnTo>
                  <a:pt x="336" y="244"/>
                </a:lnTo>
                <a:lnTo>
                  <a:pt x="292" y="236"/>
                </a:lnTo>
                <a:lnTo>
                  <a:pt x="292" y="224"/>
                </a:lnTo>
                <a:lnTo>
                  <a:pt x="272" y="220"/>
                </a:lnTo>
                <a:lnTo>
                  <a:pt x="252" y="204"/>
                </a:lnTo>
                <a:lnTo>
                  <a:pt x="246" y="192"/>
                </a:lnTo>
                <a:lnTo>
                  <a:pt x="236" y="194"/>
                </a:lnTo>
                <a:lnTo>
                  <a:pt x="228" y="230"/>
                </a:lnTo>
                <a:lnTo>
                  <a:pt x="234" y="272"/>
                </a:lnTo>
                <a:lnTo>
                  <a:pt x="252" y="276"/>
                </a:lnTo>
                <a:lnTo>
                  <a:pt x="262" y="292"/>
                </a:lnTo>
                <a:lnTo>
                  <a:pt x="248" y="296"/>
                </a:lnTo>
                <a:lnTo>
                  <a:pt x="248" y="308"/>
                </a:lnTo>
                <a:lnTo>
                  <a:pt x="270" y="340"/>
                </a:lnTo>
                <a:lnTo>
                  <a:pt x="274" y="364"/>
                </a:lnTo>
                <a:lnTo>
                  <a:pt x="290" y="384"/>
                </a:lnTo>
                <a:lnTo>
                  <a:pt x="286" y="432"/>
                </a:lnTo>
                <a:lnTo>
                  <a:pt x="298" y="446"/>
                </a:lnTo>
                <a:lnTo>
                  <a:pt x="290" y="468"/>
                </a:lnTo>
                <a:lnTo>
                  <a:pt x="278" y="468"/>
                </a:lnTo>
                <a:lnTo>
                  <a:pt x="286" y="492"/>
                </a:lnTo>
                <a:lnTo>
                  <a:pt x="312" y="486"/>
                </a:lnTo>
                <a:lnTo>
                  <a:pt x="322" y="472"/>
                </a:lnTo>
                <a:lnTo>
                  <a:pt x="346" y="472"/>
                </a:lnTo>
                <a:lnTo>
                  <a:pt x="382" y="456"/>
                </a:lnTo>
                <a:lnTo>
                  <a:pt x="410" y="476"/>
                </a:lnTo>
                <a:close/>
              </a:path>
            </a:pathLst>
          </a:custGeom>
          <a:solidFill>
            <a:schemeClr val="accent6">
              <a:lumMod val="40000"/>
              <a:lumOff val="6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3" name="ICAS1"/>
          <xdr:cNvSpPr>
            <a:spLocks/>
          </xdr:cNvSpPr>
        </xdr:nvSpPr>
        <xdr:spPr bwMode="auto">
          <a:xfrm>
            <a:off x="23662125" y="441283899"/>
            <a:ext cx="704588" cy="918628"/>
          </a:xfrm>
          <a:custGeom>
            <a:avLst/>
            <a:gdLst>
              <a:gd name="T0" fmla="*/ 292 w 310"/>
              <a:gd name="T1" fmla="*/ 390 h 448"/>
              <a:gd name="T2" fmla="*/ 242 w 310"/>
              <a:gd name="T3" fmla="*/ 448 h 448"/>
              <a:gd name="T4" fmla="*/ 226 w 310"/>
              <a:gd name="T5" fmla="*/ 430 h 448"/>
              <a:gd name="T6" fmla="*/ 210 w 310"/>
              <a:gd name="T7" fmla="*/ 420 h 448"/>
              <a:gd name="T8" fmla="*/ 204 w 310"/>
              <a:gd name="T9" fmla="*/ 400 h 448"/>
              <a:gd name="T10" fmla="*/ 182 w 310"/>
              <a:gd name="T11" fmla="*/ 384 h 448"/>
              <a:gd name="T12" fmla="*/ 164 w 310"/>
              <a:gd name="T13" fmla="*/ 352 h 448"/>
              <a:gd name="T14" fmla="*/ 124 w 310"/>
              <a:gd name="T15" fmla="*/ 336 h 448"/>
              <a:gd name="T16" fmla="*/ 98 w 310"/>
              <a:gd name="T17" fmla="*/ 312 h 448"/>
              <a:gd name="T18" fmla="*/ 82 w 310"/>
              <a:gd name="T19" fmla="*/ 292 h 448"/>
              <a:gd name="T20" fmla="*/ 76 w 310"/>
              <a:gd name="T21" fmla="*/ 274 h 448"/>
              <a:gd name="T22" fmla="*/ 48 w 310"/>
              <a:gd name="T23" fmla="*/ 256 h 448"/>
              <a:gd name="T24" fmla="*/ 50 w 310"/>
              <a:gd name="T25" fmla="*/ 246 h 448"/>
              <a:gd name="T26" fmla="*/ 34 w 310"/>
              <a:gd name="T27" fmla="*/ 220 h 448"/>
              <a:gd name="T28" fmla="*/ 22 w 310"/>
              <a:gd name="T29" fmla="*/ 198 h 448"/>
              <a:gd name="T30" fmla="*/ 8 w 310"/>
              <a:gd name="T31" fmla="*/ 176 h 448"/>
              <a:gd name="T32" fmla="*/ 2 w 310"/>
              <a:gd name="T33" fmla="*/ 160 h 448"/>
              <a:gd name="T34" fmla="*/ 14 w 310"/>
              <a:gd name="T35" fmla="*/ 152 h 448"/>
              <a:gd name="T36" fmla="*/ 22 w 310"/>
              <a:gd name="T37" fmla="*/ 162 h 448"/>
              <a:gd name="T38" fmla="*/ 36 w 310"/>
              <a:gd name="T39" fmla="*/ 132 h 448"/>
              <a:gd name="T40" fmla="*/ 18 w 310"/>
              <a:gd name="T41" fmla="*/ 62 h 448"/>
              <a:gd name="T42" fmla="*/ 40 w 310"/>
              <a:gd name="T43" fmla="*/ 42 h 448"/>
              <a:gd name="T44" fmla="*/ 86 w 310"/>
              <a:gd name="T45" fmla="*/ 0 h 448"/>
              <a:gd name="T46" fmla="*/ 114 w 310"/>
              <a:gd name="T47" fmla="*/ 18 h 448"/>
              <a:gd name="T48" fmla="*/ 114 w 310"/>
              <a:gd name="T49" fmla="*/ 48 h 448"/>
              <a:gd name="T50" fmla="*/ 106 w 310"/>
              <a:gd name="T51" fmla="*/ 80 h 448"/>
              <a:gd name="T52" fmla="*/ 142 w 310"/>
              <a:gd name="T53" fmla="*/ 84 h 448"/>
              <a:gd name="T54" fmla="*/ 164 w 310"/>
              <a:gd name="T55" fmla="*/ 94 h 448"/>
              <a:gd name="T56" fmla="*/ 154 w 310"/>
              <a:gd name="T57" fmla="*/ 130 h 448"/>
              <a:gd name="T58" fmla="*/ 154 w 310"/>
              <a:gd name="T59" fmla="*/ 150 h 448"/>
              <a:gd name="T60" fmla="*/ 158 w 310"/>
              <a:gd name="T61" fmla="*/ 170 h 448"/>
              <a:gd name="T62" fmla="*/ 186 w 310"/>
              <a:gd name="T63" fmla="*/ 176 h 448"/>
              <a:gd name="T64" fmla="*/ 218 w 310"/>
              <a:gd name="T65" fmla="*/ 202 h 448"/>
              <a:gd name="T66" fmla="*/ 236 w 310"/>
              <a:gd name="T67" fmla="*/ 210 h 448"/>
              <a:gd name="T68" fmla="*/ 244 w 310"/>
              <a:gd name="T69" fmla="*/ 238 h 448"/>
              <a:gd name="T70" fmla="*/ 244 w 310"/>
              <a:gd name="T71" fmla="*/ 274 h 448"/>
              <a:gd name="T72" fmla="*/ 258 w 310"/>
              <a:gd name="T73" fmla="*/ 300 h 448"/>
              <a:gd name="T74" fmla="*/ 282 w 310"/>
              <a:gd name="T75" fmla="*/ 298 h 448"/>
              <a:gd name="T76" fmla="*/ 296 w 310"/>
              <a:gd name="T77" fmla="*/ 316 h 448"/>
              <a:gd name="T78" fmla="*/ 310 w 310"/>
              <a:gd name="T79" fmla="*/ 352 h 44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310" h="448">
                <a:moveTo>
                  <a:pt x="302" y="382"/>
                </a:moveTo>
                <a:lnTo>
                  <a:pt x="292" y="390"/>
                </a:lnTo>
                <a:lnTo>
                  <a:pt x="256" y="412"/>
                </a:lnTo>
                <a:lnTo>
                  <a:pt x="242" y="448"/>
                </a:lnTo>
                <a:lnTo>
                  <a:pt x="222" y="442"/>
                </a:lnTo>
                <a:lnTo>
                  <a:pt x="226" y="430"/>
                </a:lnTo>
                <a:lnTo>
                  <a:pt x="212" y="424"/>
                </a:lnTo>
                <a:lnTo>
                  <a:pt x="210" y="420"/>
                </a:lnTo>
                <a:lnTo>
                  <a:pt x="216" y="410"/>
                </a:lnTo>
                <a:lnTo>
                  <a:pt x="204" y="400"/>
                </a:lnTo>
                <a:lnTo>
                  <a:pt x="186" y="398"/>
                </a:lnTo>
                <a:lnTo>
                  <a:pt x="182" y="384"/>
                </a:lnTo>
                <a:lnTo>
                  <a:pt x="168" y="368"/>
                </a:lnTo>
                <a:lnTo>
                  <a:pt x="164" y="352"/>
                </a:lnTo>
                <a:lnTo>
                  <a:pt x="142" y="346"/>
                </a:lnTo>
                <a:lnTo>
                  <a:pt x="124" y="336"/>
                </a:lnTo>
                <a:lnTo>
                  <a:pt x="112" y="326"/>
                </a:lnTo>
                <a:lnTo>
                  <a:pt x="98" y="312"/>
                </a:lnTo>
                <a:lnTo>
                  <a:pt x="86" y="314"/>
                </a:lnTo>
                <a:lnTo>
                  <a:pt x="82" y="292"/>
                </a:lnTo>
                <a:lnTo>
                  <a:pt x="74" y="286"/>
                </a:lnTo>
                <a:lnTo>
                  <a:pt x="76" y="274"/>
                </a:lnTo>
                <a:lnTo>
                  <a:pt x="60" y="260"/>
                </a:lnTo>
                <a:lnTo>
                  <a:pt x="48" y="256"/>
                </a:lnTo>
                <a:lnTo>
                  <a:pt x="44" y="250"/>
                </a:lnTo>
                <a:lnTo>
                  <a:pt x="50" y="246"/>
                </a:lnTo>
                <a:lnTo>
                  <a:pt x="50" y="236"/>
                </a:lnTo>
                <a:lnTo>
                  <a:pt x="34" y="220"/>
                </a:lnTo>
                <a:lnTo>
                  <a:pt x="18" y="220"/>
                </a:lnTo>
                <a:lnTo>
                  <a:pt x="22" y="198"/>
                </a:lnTo>
                <a:lnTo>
                  <a:pt x="20" y="176"/>
                </a:lnTo>
                <a:lnTo>
                  <a:pt x="8" y="176"/>
                </a:lnTo>
                <a:lnTo>
                  <a:pt x="0" y="172"/>
                </a:lnTo>
                <a:lnTo>
                  <a:pt x="2" y="160"/>
                </a:lnTo>
                <a:lnTo>
                  <a:pt x="6" y="152"/>
                </a:lnTo>
                <a:lnTo>
                  <a:pt x="14" y="152"/>
                </a:lnTo>
                <a:lnTo>
                  <a:pt x="18" y="160"/>
                </a:lnTo>
                <a:lnTo>
                  <a:pt x="22" y="162"/>
                </a:lnTo>
                <a:lnTo>
                  <a:pt x="26" y="150"/>
                </a:lnTo>
                <a:lnTo>
                  <a:pt x="36" y="132"/>
                </a:lnTo>
                <a:lnTo>
                  <a:pt x="36" y="86"/>
                </a:lnTo>
                <a:lnTo>
                  <a:pt x="18" y="62"/>
                </a:lnTo>
                <a:lnTo>
                  <a:pt x="34" y="60"/>
                </a:lnTo>
                <a:lnTo>
                  <a:pt x="40" y="42"/>
                </a:lnTo>
                <a:lnTo>
                  <a:pt x="66" y="18"/>
                </a:lnTo>
                <a:lnTo>
                  <a:pt x="86" y="0"/>
                </a:lnTo>
                <a:lnTo>
                  <a:pt x="108" y="4"/>
                </a:lnTo>
                <a:lnTo>
                  <a:pt x="114" y="18"/>
                </a:lnTo>
                <a:lnTo>
                  <a:pt x="126" y="34"/>
                </a:lnTo>
                <a:lnTo>
                  <a:pt x="114" y="48"/>
                </a:lnTo>
                <a:lnTo>
                  <a:pt x="106" y="62"/>
                </a:lnTo>
                <a:lnTo>
                  <a:pt x="106" y="80"/>
                </a:lnTo>
                <a:lnTo>
                  <a:pt x="134" y="74"/>
                </a:lnTo>
                <a:lnTo>
                  <a:pt x="142" y="84"/>
                </a:lnTo>
                <a:lnTo>
                  <a:pt x="162" y="84"/>
                </a:lnTo>
                <a:lnTo>
                  <a:pt x="164" y="94"/>
                </a:lnTo>
                <a:lnTo>
                  <a:pt x="150" y="104"/>
                </a:lnTo>
                <a:lnTo>
                  <a:pt x="154" y="130"/>
                </a:lnTo>
                <a:lnTo>
                  <a:pt x="148" y="142"/>
                </a:lnTo>
                <a:lnTo>
                  <a:pt x="154" y="150"/>
                </a:lnTo>
                <a:lnTo>
                  <a:pt x="152" y="162"/>
                </a:lnTo>
                <a:lnTo>
                  <a:pt x="158" y="170"/>
                </a:lnTo>
                <a:lnTo>
                  <a:pt x="176" y="180"/>
                </a:lnTo>
                <a:lnTo>
                  <a:pt x="186" y="176"/>
                </a:lnTo>
                <a:lnTo>
                  <a:pt x="206" y="190"/>
                </a:lnTo>
                <a:lnTo>
                  <a:pt x="218" y="202"/>
                </a:lnTo>
                <a:lnTo>
                  <a:pt x="230" y="202"/>
                </a:lnTo>
                <a:lnTo>
                  <a:pt x="236" y="210"/>
                </a:lnTo>
                <a:lnTo>
                  <a:pt x="236" y="224"/>
                </a:lnTo>
                <a:lnTo>
                  <a:pt x="244" y="238"/>
                </a:lnTo>
                <a:lnTo>
                  <a:pt x="228" y="260"/>
                </a:lnTo>
                <a:lnTo>
                  <a:pt x="244" y="274"/>
                </a:lnTo>
                <a:lnTo>
                  <a:pt x="244" y="300"/>
                </a:lnTo>
                <a:lnTo>
                  <a:pt x="258" y="300"/>
                </a:lnTo>
                <a:lnTo>
                  <a:pt x="266" y="286"/>
                </a:lnTo>
                <a:lnTo>
                  <a:pt x="282" y="298"/>
                </a:lnTo>
                <a:lnTo>
                  <a:pt x="280" y="312"/>
                </a:lnTo>
                <a:lnTo>
                  <a:pt x="296" y="316"/>
                </a:lnTo>
                <a:lnTo>
                  <a:pt x="296" y="342"/>
                </a:lnTo>
                <a:lnTo>
                  <a:pt x="310" y="352"/>
                </a:lnTo>
                <a:lnTo>
                  <a:pt x="302" y="382"/>
                </a:lnTo>
                <a:close/>
              </a:path>
            </a:pathLst>
          </a:custGeom>
          <a:solidFill>
            <a:schemeClr val="accent4">
              <a:lumMod val="40000"/>
              <a:lumOff val="6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4" name="AREQU1"/>
          <xdr:cNvSpPr>
            <a:spLocks/>
          </xdr:cNvSpPr>
        </xdr:nvSpPr>
        <xdr:spPr bwMode="auto">
          <a:xfrm>
            <a:off x="24212158" y="441903154"/>
            <a:ext cx="1718286" cy="1008852"/>
          </a:xfrm>
          <a:custGeom>
            <a:avLst/>
            <a:gdLst>
              <a:gd name="T0" fmla="*/ 756 w 756"/>
              <a:gd name="T1" fmla="*/ 294 h 492"/>
              <a:gd name="T2" fmla="*/ 740 w 756"/>
              <a:gd name="T3" fmla="*/ 332 h 492"/>
              <a:gd name="T4" fmla="*/ 694 w 756"/>
              <a:gd name="T5" fmla="*/ 336 h 492"/>
              <a:gd name="T6" fmla="*/ 642 w 756"/>
              <a:gd name="T7" fmla="*/ 400 h 492"/>
              <a:gd name="T8" fmla="*/ 670 w 756"/>
              <a:gd name="T9" fmla="*/ 438 h 492"/>
              <a:gd name="T10" fmla="*/ 628 w 756"/>
              <a:gd name="T11" fmla="*/ 484 h 492"/>
              <a:gd name="T12" fmla="*/ 588 w 756"/>
              <a:gd name="T13" fmla="*/ 470 h 492"/>
              <a:gd name="T14" fmla="*/ 564 w 756"/>
              <a:gd name="T15" fmla="*/ 446 h 492"/>
              <a:gd name="T16" fmla="*/ 536 w 756"/>
              <a:gd name="T17" fmla="*/ 432 h 492"/>
              <a:gd name="T18" fmla="*/ 500 w 756"/>
              <a:gd name="T19" fmla="*/ 416 h 492"/>
              <a:gd name="T20" fmla="*/ 488 w 756"/>
              <a:gd name="T21" fmla="*/ 390 h 492"/>
              <a:gd name="T22" fmla="*/ 436 w 756"/>
              <a:gd name="T23" fmla="*/ 368 h 492"/>
              <a:gd name="T24" fmla="*/ 380 w 756"/>
              <a:gd name="T25" fmla="*/ 344 h 492"/>
              <a:gd name="T26" fmla="*/ 328 w 756"/>
              <a:gd name="T27" fmla="*/ 320 h 492"/>
              <a:gd name="T28" fmla="*/ 288 w 756"/>
              <a:gd name="T29" fmla="*/ 300 h 492"/>
              <a:gd name="T30" fmla="*/ 254 w 756"/>
              <a:gd name="T31" fmla="*/ 288 h 492"/>
              <a:gd name="T32" fmla="*/ 224 w 756"/>
              <a:gd name="T33" fmla="*/ 278 h 492"/>
              <a:gd name="T34" fmla="*/ 184 w 756"/>
              <a:gd name="T35" fmla="*/ 248 h 492"/>
              <a:gd name="T36" fmla="*/ 156 w 756"/>
              <a:gd name="T37" fmla="*/ 224 h 492"/>
              <a:gd name="T38" fmla="*/ 136 w 756"/>
              <a:gd name="T39" fmla="*/ 216 h 492"/>
              <a:gd name="T40" fmla="*/ 116 w 756"/>
              <a:gd name="T41" fmla="*/ 206 h 492"/>
              <a:gd name="T42" fmla="*/ 70 w 756"/>
              <a:gd name="T43" fmla="*/ 180 h 492"/>
              <a:gd name="T44" fmla="*/ 16 w 756"/>
              <a:gd name="T45" fmla="*/ 156 h 492"/>
              <a:gd name="T46" fmla="*/ 14 w 756"/>
              <a:gd name="T47" fmla="*/ 110 h 492"/>
              <a:gd name="T48" fmla="*/ 66 w 756"/>
              <a:gd name="T49" fmla="*/ 92 h 492"/>
              <a:gd name="T50" fmla="*/ 104 w 756"/>
              <a:gd name="T51" fmla="*/ 110 h 492"/>
              <a:gd name="T52" fmla="*/ 118 w 756"/>
              <a:gd name="T53" fmla="*/ 136 h 492"/>
              <a:gd name="T54" fmla="*/ 140 w 756"/>
              <a:gd name="T55" fmla="*/ 156 h 492"/>
              <a:gd name="T56" fmla="*/ 176 w 756"/>
              <a:gd name="T57" fmla="*/ 176 h 492"/>
              <a:gd name="T58" fmla="*/ 210 w 756"/>
              <a:gd name="T59" fmla="*/ 146 h 492"/>
              <a:gd name="T60" fmla="*/ 268 w 756"/>
              <a:gd name="T61" fmla="*/ 144 h 492"/>
              <a:gd name="T62" fmla="*/ 296 w 756"/>
              <a:gd name="T63" fmla="*/ 138 h 492"/>
              <a:gd name="T64" fmla="*/ 318 w 756"/>
              <a:gd name="T65" fmla="*/ 118 h 492"/>
              <a:gd name="T66" fmla="*/ 338 w 756"/>
              <a:gd name="T67" fmla="*/ 120 h 492"/>
              <a:gd name="T68" fmla="*/ 364 w 756"/>
              <a:gd name="T69" fmla="*/ 88 h 492"/>
              <a:gd name="T70" fmla="*/ 362 w 756"/>
              <a:gd name="T71" fmla="*/ 38 h 492"/>
              <a:gd name="T72" fmla="*/ 396 w 756"/>
              <a:gd name="T73" fmla="*/ 30 h 492"/>
              <a:gd name="T74" fmla="*/ 412 w 756"/>
              <a:gd name="T75" fmla="*/ 0 h 492"/>
              <a:gd name="T76" fmla="*/ 464 w 756"/>
              <a:gd name="T77" fmla="*/ 8 h 492"/>
              <a:gd name="T78" fmla="*/ 488 w 756"/>
              <a:gd name="T79" fmla="*/ 36 h 492"/>
              <a:gd name="T80" fmla="*/ 538 w 756"/>
              <a:gd name="T81" fmla="*/ 42 h 492"/>
              <a:gd name="T82" fmla="*/ 544 w 756"/>
              <a:gd name="T83" fmla="*/ 4 h 492"/>
              <a:gd name="T84" fmla="*/ 584 w 756"/>
              <a:gd name="T85" fmla="*/ 44 h 492"/>
              <a:gd name="T86" fmla="*/ 578 w 756"/>
              <a:gd name="T87" fmla="*/ 76 h 492"/>
              <a:gd name="T88" fmla="*/ 638 w 756"/>
              <a:gd name="T89" fmla="*/ 78 h 492"/>
              <a:gd name="T90" fmla="*/ 664 w 756"/>
              <a:gd name="T91" fmla="*/ 72 h 492"/>
              <a:gd name="T92" fmla="*/ 684 w 756"/>
              <a:gd name="T93" fmla="*/ 76 h 492"/>
              <a:gd name="T94" fmla="*/ 700 w 756"/>
              <a:gd name="T95" fmla="*/ 108 h 492"/>
              <a:gd name="T96" fmla="*/ 730 w 756"/>
              <a:gd name="T97" fmla="*/ 172 h 492"/>
              <a:gd name="T98" fmla="*/ 742 w 756"/>
              <a:gd name="T99" fmla="*/ 208 h 492"/>
              <a:gd name="T100" fmla="*/ 756 w 756"/>
              <a:gd name="T101" fmla="*/ 248 h 49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756" h="492">
                <a:moveTo>
                  <a:pt x="756" y="248"/>
                </a:moveTo>
                <a:lnTo>
                  <a:pt x="756" y="294"/>
                </a:lnTo>
                <a:lnTo>
                  <a:pt x="736" y="312"/>
                </a:lnTo>
                <a:lnTo>
                  <a:pt x="740" y="332"/>
                </a:lnTo>
                <a:lnTo>
                  <a:pt x="728" y="336"/>
                </a:lnTo>
                <a:lnTo>
                  <a:pt x="694" y="336"/>
                </a:lnTo>
                <a:lnTo>
                  <a:pt x="682" y="354"/>
                </a:lnTo>
                <a:lnTo>
                  <a:pt x="642" y="400"/>
                </a:lnTo>
                <a:lnTo>
                  <a:pt x="652" y="428"/>
                </a:lnTo>
                <a:lnTo>
                  <a:pt x="670" y="438"/>
                </a:lnTo>
                <a:lnTo>
                  <a:pt x="650" y="492"/>
                </a:lnTo>
                <a:lnTo>
                  <a:pt x="628" y="484"/>
                </a:lnTo>
                <a:lnTo>
                  <a:pt x="614" y="474"/>
                </a:lnTo>
                <a:lnTo>
                  <a:pt x="588" y="470"/>
                </a:lnTo>
                <a:lnTo>
                  <a:pt x="580" y="466"/>
                </a:lnTo>
                <a:lnTo>
                  <a:pt x="564" y="446"/>
                </a:lnTo>
                <a:lnTo>
                  <a:pt x="548" y="440"/>
                </a:lnTo>
                <a:lnTo>
                  <a:pt x="536" y="432"/>
                </a:lnTo>
                <a:lnTo>
                  <a:pt x="512" y="416"/>
                </a:lnTo>
                <a:lnTo>
                  <a:pt x="500" y="416"/>
                </a:lnTo>
                <a:lnTo>
                  <a:pt x="500" y="400"/>
                </a:lnTo>
                <a:lnTo>
                  <a:pt x="488" y="390"/>
                </a:lnTo>
                <a:lnTo>
                  <a:pt x="464" y="376"/>
                </a:lnTo>
                <a:lnTo>
                  <a:pt x="436" y="368"/>
                </a:lnTo>
                <a:lnTo>
                  <a:pt x="406" y="358"/>
                </a:lnTo>
                <a:lnTo>
                  <a:pt x="380" y="344"/>
                </a:lnTo>
                <a:lnTo>
                  <a:pt x="350" y="332"/>
                </a:lnTo>
                <a:lnTo>
                  <a:pt x="328" y="320"/>
                </a:lnTo>
                <a:lnTo>
                  <a:pt x="314" y="312"/>
                </a:lnTo>
                <a:lnTo>
                  <a:pt x="288" y="300"/>
                </a:lnTo>
                <a:lnTo>
                  <a:pt x="264" y="292"/>
                </a:lnTo>
                <a:lnTo>
                  <a:pt x="254" y="288"/>
                </a:lnTo>
                <a:lnTo>
                  <a:pt x="240" y="290"/>
                </a:lnTo>
                <a:lnTo>
                  <a:pt x="224" y="278"/>
                </a:lnTo>
                <a:lnTo>
                  <a:pt x="192" y="260"/>
                </a:lnTo>
                <a:lnTo>
                  <a:pt x="184" y="248"/>
                </a:lnTo>
                <a:lnTo>
                  <a:pt x="184" y="240"/>
                </a:lnTo>
                <a:lnTo>
                  <a:pt x="156" y="224"/>
                </a:lnTo>
                <a:lnTo>
                  <a:pt x="144" y="224"/>
                </a:lnTo>
                <a:lnTo>
                  <a:pt x="136" y="216"/>
                </a:lnTo>
                <a:lnTo>
                  <a:pt x="122" y="218"/>
                </a:lnTo>
                <a:lnTo>
                  <a:pt x="116" y="206"/>
                </a:lnTo>
                <a:lnTo>
                  <a:pt x="84" y="186"/>
                </a:lnTo>
                <a:lnTo>
                  <a:pt x="70" y="180"/>
                </a:lnTo>
                <a:lnTo>
                  <a:pt x="48" y="168"/>
                </a:lnTo>
                <a:lnTo>
                  <a:pt x="16" y="156"/>
                </a:lnTo>
                <a:lnTo>
                  <a:pt x="0" y="146"/>
                </a:lnTo>
                <a:lnTo>
                  <a:pt x="14" y="110"/>
                </a:lnTo>
                <a:lnTo>
                  <a:pt x="60" y="80"/>
                </a:lnTo>
                <a:lnTo>
                  <a:pt x="66" y="92"/>
                </a:lnTo>
                <a:lnTo>
                  <a:pt x="104" y="100"/>
                </a:lnTo>
                <a:lnTo>
                  <a:pt x="104" y="110"/>
                </a:lnTo>
                <a:lnTo>
                  <a:pt x="116" y="118"/>
                </a:lnTo>
                <a:lnTo>
                  <a:pt x="118" y="136"/>
                </a:lnTo>
                <a:lnTo>
                  <a:pt x="132" y="136"/>
                </a:lnTo>
                <a:lnTo>
                  <a:pt x="140" y="156"/>
                </a:lnTo>
                <a:lnTo>
                  <a:pt x="176" y="150"/>
                </a:lnTo>
                <a:lnTo>
                  <a:pt x="176" y="176"/>
                </a:lnTo>
                <a:lnTo>
                  <a:pt x="196" y="170"/>
                </a:lnTo>
                <a:lnTo>
                  <a:pt x="210" y="146"/>
                </a:lnTo>
                <a:lnTo>
                  <a:pt x="240" y="148"/>
                </a:lnTo>
                <a:lnTo>
                  <a:pt x="268" y="144"/>
                </a:lnTo>
                <a:lnTo>
                  <a:pt x="290" y="132"/>
                </a:lnTo>
                <a:lnTo>
                  <a:pt x="296" y="138"/>
                </a:lnTo>
                <a:lnTo>
                  <a:pt x="318" y="138"/>
                </a:lnTo>
                <a:lnTo>
                  <a:pt x="318" y="118"/>
                </a:lnTo>
                <a:lnTo>
                  <a:pt x="328" y="114"/>
                </a:lnTo>
                <a:lnTo>
                  <a:pt x="338" y="120"/>
                </a:lnTo>
                <a:lnTo>
                  <a:pt x="348" y="104"/>
                </a:lnTo>
                <a:lnTo>
                  <a:pt x="364" y="88"/>
                </a:lnTo>
                <a:lnTo>
                  <a:pt x="366" y="56"/>
                </a:lnTo>
                <a:lnTo>
                  <a:pt x="362" y="38"/>
                </a:lnTo>
                <a:lnTo>
                  <a:pt x="374" y="30"/>
                </a:lnTo>
                <a:lnTo>
                  <a:pt x="396" y="30"/>
                </a:lnTo>
                <a:lnTo>
                  <a:pt x="396" y="16"/>
                </a:lnTo>
                <a:lnTo>
                  <a:pt x="412" y="0"/>
                </a:lnTo>
                <a:lnTo>
                  <a:pt x="424" y="8"/>
                </a:lnTo>
                <a:lnTo>
                  <a:pt x="464" y="8"/>
                </a:lnTo>
                <a:lnTo>
                  <a:pt x="472" y="30"/>
                </a:lnTo>
                <a:lnTo>
                  <a:pt x="488" y="36"/>
                </a:lnTo>
                <a:lnTo>
                  <a:pt x="528" y="26"/>
                </a:lnTo>
                <a:lnTo>
                  <a:pt x="538" y="42"/>
                </a:lnTo>
                <a:lnTo>
                  <a:pt x="546" y="24"/>
                </a:lnTo>
                <a:lnTo>
                  <a:pt x="544" y="4"/>
                </a:lnTo>
                <a:lnTo>
                  <a:pt x="560" y="6"/>
                </a:lnTo>
                <a:lnTo>
                  <a:pt x="584" y="44"/>
                </a:lnTo>
                <a:lnTo>
                  <a:pt x="576" y="50"/>
                </a:lnTo>
                <a:lnTo>
                  <a:pt x="578" y="76"/>
                </a:lnTo>
                <a:lnTo>
                  <a:pt x="616" y="86"/>
                </a:lnTo>
                <a:lnTo>
                  <a:pt x="638" y="78"/>
                </a:lnTo>
                <a:lnTo>
                  <a:pt x="640" y="66"/>
                </a:lnTo>
                <a:lnTo>
                  <a:pt x="664" y="72"/>
                </a:lnTo>
                <a:lnTo>
                  <a:pt x="670" y="88"/>
                </a:lnTo>
                <a:lnTo>
                  <a:pt x="684" y="76"/>
                </a:lnTo>
                <a:lnTo>
                  <a:pt x="698" y="80"/>
                </a:lnTo>
                <a:lnTo>
                  <a:pt x="700" y="108"/>
                </a:lnTo>
                <a:lnTo>
                  <a:pt x="724" y="126"/>
                </a:lnTo>
                <a:lnTo>
                  <a:pt x="730" y="172"/>
                </a:lnTo>
                <a:lnTo>
                  <a:pt x="746" y="190"/>
                </a:lnTo>
                <a:lnTo>
                  <a:pt x="742" y="208"/>
                </a:lnTo>
                <a:lnTo>
                  <a:pt x="756" y="230"/>
                </a:lnTo>
                <a:lnTo>
                  <a:pt x="756" y="248"/>
                </a:lnTo>
                <a:close/>
              </a:path>
            </a:pathLst>
          </a:custGeom>
          <a:solidFill>
            <a:schemeClr val="accent2">
              <a:lumMod val="60000"/>
              <a:lumOff val="4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5" name="MOQU1"/>
          <xdr:cNvSpPr>
            <a:spLocks/>
          </xdr:cNvSpPr>
        </xdr:nvSpPr>
        <xdr:spPr bwMode="auto">
          <a:xfrm>
            <a:off x="25671336" y="442411681"/>
            <a:ext cx="590944" cy="672567"/>
          </a:xfrm>
          <a:custGeom>
            <a:avLst/>
            <a:gdLst>
              <a:gd name="T0" fmla="*/ 232 w 260"/>
              <a:gd name="T1" fmla="*/ 170 h 328"/>
              <a:gd name="T2" fmla="*/ 216 w 260"/>
              <a:gd name="T3" fmla="*/ 174 h 328"/>
              <a:gd name="T4" fmla="*/ 208 w 260"/>
              <a:gd name="T5" fmla="*/ 156 h 328"/>
              <a:gd name="T6" fmla="*/ 186 w 260"/>
              <a:gd name="T7" fmla="*/ 154 h 328"/>
              <a:gd name="T8" fmla="*/ 178 w 260"/>
              <a:gd name="T9" fmla="*/ 168 h 328"/>
              <a:gd name="T10" fmla="*/ 182 w 260"/>
              <a:gd name="T11" fmla="*/ 192 h 328"/>
              <a:gd name="T12" fmla="*/ 160 w 260"/>
              <a:gd name="T13" fmla="*/ 224 h 328"/>
              <a:gd name="T14" fmla="*/ 142 w 260"/>
              <a:gd name="T15" fmla="*/ 230 h 328"/>
              <a:gd name="T16" fmla="*/ 122 w 260"/>
              <a:gd name="T17" fmla="*/ 268 h 328"/>
              <a:gd name="T18" fmla="*/ 106 w 260"/>
              <a:gd name="T19" fmla="*/ 284 h 328"/>
              <a:gd name="T20" fmla="*/ 104 w 260"/>
              <a:gd name="T21" fmla="*/ 296 h 328"/>
              <a:gd name="T22" fmla="*/ 86 w 260"/>
              <a:gd name="T23" fmla="*/ 302 h 328"/>
              <a:gd name="T24" fmla="*/ 66 w 260"/>
              <a:gd name="T25" fmla="*/ 316 h 328"/>
              <a:gd name="T26" fmla="*/ 52 w 260"/>
              <a:gd name="T27" fmla="*/ 328 h 328"/>
              <a:gd name="T28" fmla="*/ 24 w 260"/>
              <a:gd name="T29" fmla="*/ 312 h 328"/>
              <a:gd name="T30" fmla="*/ 22 w 260"/>
              <a:gd name="T31" fmla="*/ 280 h 328"/>
              <a:gd name="T32" fmla="*/ 16 w 260"/>
              <a:gd name="T33" fmla="*/ 258 h 328"/>
              <a:gd name="T34" fmla="*/ 8 w 260"/>
              <a:gd name="T35" fmla="*/ 244 h 328"/>
              <a:gd name="T36" fmla="*/ 28 w 260"/>
              <a:gd name="T37" fmla="*/ 190 h 328"/>
              <a:gd name="T38" fmla="*/ 10 w 260"/>
              <a:gd name="T39" fmla="*/ 180 h 328"/>
              <a:gd name="T40" fmla="*/ 0 w 260"/>
              <a:gd name="T41" fmla="*/ 152 h 328"/>
              <a:gd name="T42" fmla="*/ 40 w 260"/>
              <a:gd name="T43" fmla="*/ 106 h 328"/>
              <a:gd name="T44" fmla="*/ 52 w 260"/>
              <a:gd name="T45" fmla="*/ 88 h 328"/>
              <a:gd name="T46" fmla="*/ 86 w 260"/>
              <a:gd name="T47" fmla="*/ 88 h 328"/>
              <a:gd name="T48" fmla="*/ 98 w 260"/>
              <a:gd name="T49" fmla="*/ 84 h 328"/>
              <a:gd name="T50" fmla="*/ 94 w 260"/>
              <a:gd name="T51" fmla="*/ 64 h 328"/>
              <a:gd name="T52" fmla="*/ 114 w 260"/>
              <a:gd name="T53" fmla="*/ 46 h 328"/>
              <a:gd name="T54" fmla="*/ 114 w 260"/>
              <a:gd name="T55" fmla="*/ 0 h 328"/>
              <a:gd name="T56" fmla="*/ 150 w 260"/>
              <a:gd name="T57" fmla="*/ 16 h 328"/>
              <a:gd name="T58" fmla="*/ 166 w 260"/>
              <a:gd name="T59" fmla="*/ 4 h 328"/>
              <a:gd name="T60" fmla="*/ 192 w 260"/>
              <a:gd name="T61" fmla="*/ 10 h 328"/>
              <a:gd name="T62" fmla="*/ 192 w 260"/>
              <a:gd name="T63" fmla="*/ 36 h 328"/>
              <a:gd name="T64" fmla="*/ 204 w 260"/>
              <a:gd name="T65" fmla="*/ 44 h 328"/>
              <a:gd name="T66" fmla="*/ 206 w 260"/>
              <a:gd name="T67" fmla="*/ 94 h 328"/>
              <a:gd name="T68" fmla="*/ 228 w 260"/>
              <a:gd name="T69" fmla="*/ 94 h 328"/>
              <a:gd name="T70" fmla="*/ 240 w 260"/>
              <a:gd name="T71" fmla="*/ 118 h 328"/>
              <a:gd name="T72" fmla="*/ 260 w 260"/>
              <a:gd name="T73" fmla="*/ 128 h 328"/>
              <a:gd name="T74" fmla="*/ 250 w 260"/>
              <a:gd name="T75" fmla="*/ 144 h 328"/>
              <a:gd name="T76" fmla="*/ 232 w 260"/>
              <a:gd name="T77" fmla="*/ 150 h 328"/>
              <a:gd name="T78" fmla="*/ 232 w 260"/>
              <a:gd name="T79" fmla="*/ 170 h 3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260" h="328">
                <a:moveTo>
                  <a:pt x="232" y="170"/>
                </a:moveTo>
                <a:lnTo>
                  <a:pt x="216" y="174"/>
                </a:lnTo>
                <a:lnTo>
                  <a:pt x="208" y="156"/>
                </a:lnTo>
                <a:lnTo>
                  <a:pt x="186" y="154"/>
                </a:lnTo>
                <a:lnTo>
                  <a:pt x="178" y="168"/>
                </a:lnTo>
                <a:lnTo>
                  <a:pt x="182" y="192"/>
                </a:lnTo>
                <a:lnTo>
                  <a:pt x="160" y="224"/>
                </a:lnTo>
                <a:lnTo>
                  <a:pt x="142" y="230"/>
                </a:lnTo>
                <a:lnTo>
                  <a:pt x="122" y="268"/>
                </a:lnTo>
                <a:lnTo>
                  <a:pt x="106" y="284"/>
                </a:lnTo>
                <a:lnTo>
                  <a:pt x="104" y="296"/>
                </a:lnTo>
                <a:lnTo>
                  <a:pt x="86" y="302"/>
                </a:lnTo>
                <a:lnTo>
                  <a:pt x="66" y="316"/>
                </a:lnTo>
                <a:lnTo>
                  <a:pt x="52" y="328"/>
                </a:lnTo>
                <a:lnTo>
                  <a:pt x="24" y="312"/>
                </a:lnTo>
                <a:lnTo>
                  <a:pt x="22" y="280"/>
                </a:lnTo>
                <a:lnTo>
                  <a:pt x="16" y="258"/>
                </a:lnTo>
                <a:lnTo>
                  <a:pt x="8" y="244"/>
                </a:lnTo>
                <a:lnTo>
                  <a:pt x="28" y="190"/>
                </a:lnTo>
                <a:lnTo>
                  <a:pt x="10" y="180"/>
                </a:lnTo>
                <a:lnTo>
                  <a:pt x="0" y="152"/>
                </a:lnTo>
                <a:lnTo>
                  <a:pt x="40" y="106"/>
                </a:lnTo>
                <a:lnTo>
                  <a:pt x="52" y="88"/>
                </a:lnTo>
                <a:lnTo>
                  <a:pt x="86" y="88"/>
                </a:lnTo>
                <a:lnTo>
                  <a:pt x="98" y="84"/>
                </a:lnTo>
                <a:lnTo>
                  <a:pt x="94" y="64"/>
                </a:lnTo>
                <a:lnTo>
                  <a:pt x="114" y="46"/>
                </a:lnTo>
                <a:lnTo>
                  <a:pt x="114" y="0"/>
                </a:lnTo>
                <a:lnTo>
                  <a:pt x="150" y="16"/>
                </a:lnTo>
                <a:lnTo>
                  <a:pt x="166" y="4"/>
                </a:lnTo>
                <a:lnTo>
                  <a:pt x="192" y="10"/>
                </a:lnTo>
                <a:lnTo>
                  <a:pt x="192" y="36"/>
                </a:lnTo>
                <a:lnTo>
                  <a:pt x="204" y="44"/>
                </a:lnTo>
                <a:lnTo>
                  <a:pt x="206" y="94"/>
                </a:lnTo>
                <a:lnTo>
                  <a:pt x="228" y="94"/>
                </a:lnTo>
                <a:lnTo>
                  <a:pt x="240" y="118"/>
                </a:lnTo>
                <a:lnTo>
                  <a:pt x="260" y="128"/>
                </a:lnTo>
                <a:lnTo>
                  <a:pt x="250" y="144"/>
                </a:lnTo>
                <a:lnTo>
                  <a:pt x="232" y="150"/>
                </a:lnTo>
                <a:lnTo>
                  <a:pt x="232" y="170"/>
                </a:lnTo>
                <a:close/>
              </a:path>
            </a:pathLst>
          </a:custGeom>
          <a:solidFill>
            <a:srgbClr val="FFFF00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6" name="TACN1"/>
          <xdr:cNvSpPr>
            <a:spLocks/>
          </xdr:cNvSpPr>
        </xdr:nvSpPr>
        <xdr:spPr bwMode="auto">
          <a:xfrm>
            <a:off x="25789525" y="442727458"/>
            <a:ext cx="681859" cy="561840"/>
          </a:xfrm>
          <a:custGeom>
            <a:avLst/>
            <a:gdLst>
              <a:gd name="T0" fmla="*/ 274 w 300"/>
              <a:gd name="T1" fmla="*/ 88 h 274"/>
              <a:gd name="T2" fmla="*/ 300 w 300"/>
              <a:gd name="T3" fmla="*/ 106 h 274"/>
              <a:gd name="T4" fmla="*/ 300 w 300"/>
              <a:gd name="T5" fmla="*/ 126 h 274"/>
              <a:gd name="T6" fmla="*/ 274 w 300"/>
              <a:gd name="T7" fmla="*/ 150 h 274"/>
              <a:gd name="T8" fmla="*/ 246 w 300"/>
              <a:gd name="T9" fmla="*/ 150 h 274"/>
              <a:gd name="T10" fmla="*/ 236 w 300"/>
              <a:gd name="T11" fmla="*/ 160 h 274"/>
              <a:gd name="T12" fmla="*/ 246 w 300"/>
              <a:gd name="T13" fmla="*/ 178 h 274"/>
              <a:gd name="T14" fmla="*/ 252 w 300"/>
              <a:gd name="T15" fmla="*/ 218 h 274"/>
              <a:gd name="T16" fmla="*/ 236 w 300"/>
              <a:gd name="T17" fmla="*/ 244 h 274"/>
              <a:gd name="T18" fmla="*/ 214 w 300"/>
              <a:gd name="T19" fmla="*/ 266 h 274"/>
              <a:gd name="T20" fmla="*/ 198 w 300"/>
              <a:gd name="T21" fmla="*/ 266 h 274"/>
              <a:gd name="T22" fmla="*/ 186 w 300"/>
              <a:gd name="T23" fmla="*/ 274 h 274"/>
              <a:gd name="T24" fmla="*/ 138 w 300"/>
              <a:gd name="T25" fmla="*/ 274 h 274"/>
              <a:gd name="T26" fmla="*/ 118 w 300"/>
              <a:gd name="T27" fmla="*/ 260 h 274"/>
              <a:gd name="T28" fmla="*/ 98 w 300"/>
              <a:gd name="T29" fmla="*/ 252 h 274"/>
              <a:gd name="T30" fmla="*/ 84 w 300"/>
              <a:gd name="T31" fmla="*/ 238 h 274"/>
              <a:gd name="T32" fmla="*/ 62 w 300"/>
              <a:gd name="T33" fmla="*/ 220 h 274"/>
              <a:gd name="T34" fmla="*/ 52 w 300"/>
              <a:gd name="T35" fmla="*/ 214 h 274"/>
              <a:gd name="T36" fmla="*/ 42 w 300"/>
              <a:gd name="T37" fmla="*/ 198 h 274"/>
              <a:gd name="T38" fmla="*/ 32 w 300"/>
              <a:gd name="T39" fmla="*/ 194 h 274"/>
              <a:gd name="T40" fmla="*/ 22 w 300"/>
              <a:gd name="T41" fmla="*/ 190 h 274"/>
              <a:gd name="T42" fmla="*/ 8 w 300"/>
              <a:gd name="T43" fmla="*/ 180 h 274"/>
              <a:gd name="T44" fmla="*/ 0 w 300"/>
              <a:gd name="T45" fmla="*/ 174 h 274"/>
              <a:gd name="T46" fmla="*/ 34 w 300"/>
              <a:gd name="T47" fmla="*/ 148 h 274"/>
              <a:gd name="T48" fmla="*/ 52 w 300"/>
              <a:gd name="T49" fmla="*/ 142 h 274"/>
              <a:gd name="T50" fmla="*/ 54 w 300"/>
              <a:gd name="T51" fmla="*/ 130 h 274"/>
              <a:gd name="T52" fmla="*/ 70 w 300"/>
              <a:gd name="T53" fmla="*/ 114 h 274"/>
              <a:gd name="T54" fmla="*/ 90 w 300"/>
              <a:gd name="T55" fmla="*/ 76 h 274"/>
              <a:gd name="T56" fmla="*/ 108 w 300"/>
              <a:gd name="T57" fmla="*/ 70 h 274"/>
              <a:gd name="T58" fmla="*/ 130 w 300"/>
              <a:gd name="T59" fmla="*/ 38 h 274"/>
              <a:gd name="T60" fmla="*/ 126 w 300"/>
              <a:gd name="T61" fmla="*/ 14 h 274"/>
              <a:gd name="T62" fmla="*/ 134 w 300"/>
              <a:gd name="T63" fmla="*/ 0 h 274"/>
              <a:gd name="T64" fmla="*/ 156 w 300"/>
              <a:gd name="T65" fmla="*/ 2 h 274"/>
              <a:gd name="T66" fmla="*/ 164 w 300"/>
              <a:gd name="T67" fmla="*/ 20 h 274"/>
              <a:gd name="T68" fmla="*/ 180 w 300"/>
              <a:gd name="T69" fmla="*/ 16 h 274"/>
              <a:gd name="T70" fmla="*/ 214 w 300"/>
              <a:gd name="T71" fmla="*/ 62 h 274"/>
              <a:gd name="T72" fmla="*/ 274 w 300"/>
              <a:gd name="T73" fmla="*/ 88 h 27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300" h="274">
                <a:moveTo>
                  <a:pt x="274" y="88"/>
                </a:moveTo>
                <a:lnTo>
                  <a:pt x="300" y="106"/>
                </a:lnTo>
                <a:lnTo>
                  <a:pt x="300" y="126"/>
                </a:lnTo>
                <a:lnTo>
                  <a:pt x="274" y="150"/>
                </a:lnTo>
                <a:lnTo>
                  <a:pt x="246" y="150"/>
                </a:lnTo>
                <a:lnTo>
                  <a:pt x="236" y="160"/>
                </a:lnTo>
                <a:lnTo>
                  <a:pt x="246" y="178"/>
                </a:lnTo>
                <a:lnTo>
                  <a:pt x="252" y="218"/>
                </a:lnTo>
                <a:lnTo>
                  <a:pt x="236" y="244"/>
                </a:lnTo>
                <a:lnTo>
                  <a:pt x="214" y="266"/>
                </a:lnTo>
                <a:lnTo>
                  <a:pt x="198" y="266"/>
                </a:lnTo>
                <a:lnTo>
                  <a:pt x="186" y="274"/>
                </a:lnTo>
                <a:lnTo>
                  <a:pt x="138" y="274"/>
                </a:lnTo>
                <a:lnTo>
                  <a:pt x="118" y="260"/>
                </a:lnTo>
                <a:lnTo>
                  <a:pt x="98" y="252"/>
                </a:lnTo>
                <a:lnTo>
                  <a:pt x="84" y="238"/>
                </a:lnTo>
                <a:lnTo>
                  <a:pt x="62" y="220"/>
                </a:lnTo>
                <a:lnTo>
                  <a:pt x="52" y="214"/>
                </a:lnTo>
                <a:lnTo>
                  <a:pt x="42" y="198"/>
                </a:lnTo>
                <a:lnTo>
                  <a:pt x="32" y="194"/>
                </a:lnTo>
                <a:lnTo>
                  <a:pt x="22" y="190"/>
                </a:lnTo>
                <a:lnTo>
                  <a:pt x="8" y="180"/>
                </a:lnTo>
                <a:lnTo>
                  <a:pt x="0" y="174"/>
                </a:lnTo>
                <a:lnTo>
                  <a:pt x="34" y="148"/>
                </a:lnTo>
                <a:lnTo>
                  <a:pt x="52" y="142"/>
                </a:lnTo>
                <a:lnTo>
                  <a:pt x="54" y="130"/>
                </a:lnTo>
                <a:lnTo>
                  <a:pt x="70" y="114"/>
                </a:lnTo>
                <a:lnTo>
                  <a:pt x="90" y="76"/>
                </a:lnTo>
                <a:lnTo>
                  <a:pt x="108" y="70"/>
                </a:lnTo>
                <a:lnTo>
                  <a:pt x="130" y="38"/>
                </a:lnTo>
                <a:lnTo>
                  <a:pt x="126" y="14"/>
                </a:lnTo>
                <a:lnTo>
                  <a:pt x="134" y="0"/>
                </a:lnTo>
                <a:lnTo>
                  <a:pt x="156" y="2"/>
                </a:lnTo>
                <a:lnTo>
                  <a:pt x="164" y="20"/>
                </a:lnTo>
                <a:lnTo>
                  <a:pt x="180" y="16"/>
                </a:lnTo>
                <a:lnTo>
                  <a:pt x="214" y="62"/>
                </a:lnTo>
                <a:lnTo>
                  <a:pt x="274" y="88"/>
                </a:ln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  <xdr:sp macro="" textlink="">
        <xdr:nvSpPr>
          <xdr:cNvPr id="27" name="LIMA_M1"/>
          <xdr:cNvSpPr>
            <a:spLocks/>
          </xdr:cNvSpPr>
        </xdr:nvSpPr>
        <xdr:spPr bwMode="auto">
          <a:xfrm>
            <a:off x="23312537" y="440763069"/>
            <a:ext cx="186375" cy="282971"/>
          </a:xfrm>
          <a:custGeom>
            <a:avLst/>
            <a:gdLst>
              <a:gd name="T0" fmla="*/ 10 w 82"/>
              <a:gd name="T1" fmla="*/ 36 h 138"/>
              <a:gd name="T2" fmla="*/ 0 w 82"/>
              <a:gd name="T3" fmla="*/ 16 h 138"/>
              <a:gd name="T4" fmla="*/ 20 w 82"/>
              <a:gd name="T5" fmla="*/ 0 h 138"/>
              <a:gd name="T6" fmla="*/ 34 w 82"/>
              <a:gd name="T7" fmla="*/ 14 h 138"/>
              <a:gd name="T8" fmla="*/ 40 w 82"/>
              <a:gd name="T9" fmla="*/ 32 h 138"/>
              <a:gd name="T10" fmla="*/ 42 w 82"/>
              <a:gd name="T11" fmla="*/ 44 h 138"/>
              <a:gd name="T12" fmla="*/ 42 w 82"/>
              <a:gd name="T13" fmla="*/ 60 h 138"/>
              <a:gd name="T14" fmla="*/ 40 w 82"/>
              <a:gd name="T15" fmla="*/ 74 h 138"/>
              <a:gd name="T16" fmla="*/ 38 w 82"/>
              <a:gd name="T17" fmla="*/ 84 h 138"/>
              <a:gd name="T18" fmla="*/ 50 w 82"/>
              <a:gd name="T19" fmla="*/ 90 h 138"/>
              <a:gd name="T20" fmla="*/ 62 w 82"/>
              <a:gd name="T21" fmla="*/ 98 h 138"/>
              <a:gd name="T22" fmla="*/ 68 w 82"/>
              <a:gd name="T23" fmla="*/ 108 h 138"/>
              <a:gd name="T24" fmla="*/ 82 w 82"/>
              <a:gd name="T25" fmla="*/ 116 h 138"/>
              <a:gd name="T26" fmla="*/ 74 w 82"/>
              <a:gd name="T27" fmla="*/ 138 h 138"/>
              <a:gd name="T28" fmla="*/ 48 w 82"/>
              <a:gd name="T29" fmla="*/ 122 h 138"/>
              <a:gd name="T30" fmla="*/ 38 w 82"/>
              <a:gd name="T31" fmla="*/ 104 h 138"/>
              <a:gd name="T32" fmla="*/ 26 w 82"/>
              <a:gd name="T33" fmla="*/ 94 h 138"/>
              <a:gd name="T34" fmla="*/ 12 w 82"/>
              <a:gd name="T35" fmla="*/ 82 h 138"/>
              <a:gd name="T36" fmla="*/ 20 w 82"/>
              <a:gd name="T37" fmla="*/ 64 h 138"/>
              <a:gd name="T38" fmla="*/ 20 w 82"/>
              <a:gd name="T39" fmla="*/ 46 h 138"/>
              <a:gd name="T40" fmla="*/ 10 w 82"/>
              <a:gd name="T41" fmla="*/ 36 h 13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82" h="138">
                <a:moveTo>
                  <a:pt x="10" y="36"/>
                </a:moveTo>
                <a:lnTo>
                  <a:pt x="0" y="16"/>
                </a:lnTo>
                <a:lnTo>
                  <a:pt x="20" y="0"/>
                </a:lnTo>
                <a:lnTo>
                  <a:pt x="34" y="14"/>
                </a:lnTo>
                <a:lnTo>
                  <a:pt x="40" y="32"/>
                </a:lnTo>
                <a:lnTo>
                  <a:pt x="42" y="44"/>
                </a:lnTo>
                <a:lnTo>
                  <a:pt x="42" y="60"/>
                </a:lnTo>
                <a:lnTo>
                  <a:pt x="40" y="74"/>
                </a:lnTo>
                <a:lnTo>
                  <a:pt x="38" y="84"/>
                </a:lnTo>
                <a:lnTo>
                  <a:pt x="50" y="90"/>
                </a:lnTo>
                <a:lnTo>
                  <a:pt x="62" y="98"/>
                </a:lnTo>
                <a:lnTo>
                  <a:pt x="68" y="108"/>
                </a:lnTo>
                <a:lnTo>
                  <a:pt x="82" y="116"/>
                </a:lnTo>
                <a:lnTo>
                  <a:pt x="74" y="138"/>
                </a:lnTo>
                <a:lnTo>
                  <a:pt x="48" y="122"/>
                </a:lnTo>
                <a:lnTo>
                  <a:pt x="38" y="104"/>
                </a:lnTo>
                <a:lnTo>
                  <a:pt x="26" y="94"/>
                </a:lnTo>
                <a:lnTo>
                  <a:pt x="12" y="82"/>
                </a:lnTo>
                <a:lnTo>
                  <a:pt x="20" y="64"/>
                </a:lnTo>
                <a:lnTo>
                  <a:pt x="20" y="46"/>
                </a:lnTo>
                <a:lnTo>
                  <a:pt x="10" y="36"/>
                </a:lnTo>
                <a:close/>
              </a:path>
            </a:pathLst>
          </a:custGeom>
          <a:solidFill>
            <a:srgbClr val="7F7F7F"/>
          </a:solidFill>
          <a:ln w="6350" cmpd="sng">
            <a:solidFill>
              <a:srgbClr val="000000"/>
            </a:solidFill>
            <a:prstDash val="solid"/>
            <a:round/>
            <a:headEnd/>
            <a:tailEnd/>
          </a:ln>
        </xdr:spPr>
        <xdr:txBody>
          <a:bodyPr wrap="square" lIns="89611" tIns="44806" rIns="89611" bIns="44806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endParaRPr lang="en-US" sz="900" b="0">
              <a:latin typeface="+mn-lt"/>
            </a:endParaRPr>
          </a:p>
        </xdr:txBody>
      </xdr:sp>
    </xdr:grpSp>
    <xdr:clientData/>
  </xdr:twoCellAnchor>
  <xdr:twoCellAnchor>
    <xdr:from>
      <xdr:col>13</xdr:col>
      <xdr:colOff>138025</xdr:colOff>
      <xdr:row>447</xdr:row>
      <xdr:rowOff>83129</xdr:rowOff>
    </xdr:from>
    <xdr:to>
      <xdr:col>17</xdr:col>
      <xdr:colOff>787458</xdr:colOff>
      <xdr:row>471</xdr:row>
      <xdr:rowOff>14722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967220</xdr:colOff>
      <xdr:row>463</xdr:row>
      <xdr:rowOff>222491</xdr:rowOff>
    </xdr:from>
    <xdr:ext cx="3311548" cy="2205604"/>
    <xdr:sp macro="" textlink="">
      <xdr:nvSpPr>
        <xdr:cNvPr id="29" name="Rectángulo 28"/>
        <xdr:cNvSpPr/>
      </xdr:nvSpPr>
      <xdr:spPr>
        <a:xfrm>
          <a:off x="14054570" y="90452816"/>
          <a:ext cx="3311548" cy="22056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es-ES" sz="45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Mapa de</a:t>
          </a:r>
        </a:p>
        <a:p>
          <a:pPr algn="l"/>
          <a:r>
            <a:rPr lang="es-ES" sz="45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IIEE SFT 2019</a:t>
          </a:r>
        </a:p>
        <a:p>
          <a:pPr algn="l"/>
          <a:r>
            <a:rPr lang="es-ES" sz="45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por Regiones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ERIALES DES 1" refreshedDate="43714.516774421296" createdVersion="5" refreshedVersion="5" minRefreshableVersion="3" recordCount="441">
  <cacheSource type="worksheet">
    <worksheetSource ref="A2:AN443" sheet="IIEE_SFT"/>
  </cacheSource>
  <cacheFields count="40">
    <cacheField name="Nro" numFmtId="0">
      <sharedItems containsSemiMixedTypes="0" containsString="0" containsNumber="1" containsInteger="1" minValue="1" maxValue="441"/>
    </cacheField>
    <cacheField name="Cod_Modular" numFmtId="0">
      <sharedItems/>
    </cacheField>
    <cacheField name="Anexo" numFmtId="0">
      <sharedItems containsMixedTypes="1" containsNumber="1" containsInteger="1" minValue="0" maxValue="0"/>
    </cacheField>
    <cacheField name="Cod_Local" numFmtId="0">
      <sharedItems containsMixedTypes="1" containsNumber="1" containsInteger="1" minValue="122803" maxValue="545789"/>
    </cacheField>
    <cacheField name="Nombre_IIEE_SFT" numFmtId="0">
      <sharedItems containsMixedTypes="1" containsNumber="1" containsInteger="1" minValue="16482" maxValue="16482"/>
    </cacheField>
    <cacheField name="Cod_Nivel" numFmtId="0">
      <sharedItems count="1">
        <s v="F0"/>
      </sharedItems>
    </cacheField>
    <cacheField name="Tipo_Gestion" numFmtId="0">
      <sharedItems/>
    </cacheField>
    <cacheField name="Cod_Gestion_Dependencia" numFmtId="0">
      <sharedItems/>
    </cacheField>
    <cacheField name="Nombre_Gestion_Dependencia" numFmtId="0">
      <sharedItems/>
    </cacheField>
    <cacheField name="Direccion" numFmtId="0">
      <sharedItems/>
    </cacheField>
    <cacheField name="Cod_Ubigeo" numFmtId="0">
      <sharedItems containsMixedTypes="1" containsNumber="1" containsInteger="1" minValue="120601" maxValue="211207"/>
    </cacheField>
    <cacheField name="Departamento" numFmtId="0">
      <sharedItems count="23">
        <s v="AMAZONAS"/>
        <s v="ANCASH"/>
        <s v="APURIMAC"/>
        <s v="AREQUIPA"/>
        <s v="AYACUCHO"/>
        <s v="CAJAMARCA"/>
        <s v="CALLAO"/>
        <s v="CUSCO"/>
        <s v="HUANUCO"/>
        <s v="ICA"/>
        <s v="JUNIN"/>
        <s v="LA LIBERTAD"/>
        <s v="LAMBAYEQUE"/>
        <s v="LIMA"/>
        <s v="LORETO"/>
        <s v="MOQUEGUA"/>
        <s v="PASCO"/>
        <s v="PIURA"/>
        <s v="PUNO"/>
        <s v="SAN MARTIN"/>
        <s v="TACNA"/>
        <s v="TUMBES"/>
        <s v="UCAYALI"/>
      </sharedItems>
    </cacheField>
    <cacheField name="Provincia" numFmtId="0">
      <sharedItems/>
    </cacheField>
    <cacheField name="Distrito" numFmtId="0">
      <sharedItems/>
    </cacheField>
    <cacheField name="Cod_UGEL" numFmtId="0">
      <sharedItems containsBlank="1" containsMixedTypes="1" containsNumber="1" containsInteger="1" minValue="60013" maxValue="210012"/>
    </cacheField>
    <cacheField name="Nombre_UGEL" numFmtId="0">
      <sharedItems/>
    </cacheField>
    <cacheField name="GR_DR_Educacion" numFmtId="0">
      <sharedItems/>
    </cacheField>
    <cacheField name="Ctro_Poblado" numFmtId="0">
      <sharedItems containsBlank="1"/>
    </cacheField>
    <cacheField name="Cod_Area" numFmtId="0">
      <sharedItems containsMixedTypes="1" containsNumber="1" containsInteger="1" minValue="1" maxValue="2"/>
    </cacheField>
    <cacheField name="Nombre_Area" numFmtId="0">
      <sharedItems/>
    </cacheField>
    <cacheField name="JEC" numFmtId="0">
      <sharedItems/>
    </cacheField>
    <cacheField name="Año_IIEE_JEC" numFmtId="0">
      <sharedItems containsBlank="1" containsMixedTypes="1" containsNumber="1" containsInteger="1" minValue="2016" maxValue="2016"/>
    </cacheField>
    <cacheField name="Alumnos_Matriculados" numFmtId="164">
      <sharedItems containsSemiMixedTypes="0" containsString="0" containsNumber="1" containsInteger="1" minValue="11" maxValue="2642"/>
    </cacheField>
    <cacheField name="Docentes_EPT_Nexus_2019" numFmtId="164">
      <sharedItems containsMixedTypes="1" containsNumber="1" containsInteger="1" minValue="1" maxValue="93"/>
    </cacheField>
    <cacheField name="Total_Secciones" numFmtId="164">
      <sharedItems containsSemiMixedTypes="0" containsString="0" containsNumber="1" containsInteger="1" minValue="4" maxValue="90"/>
    </cacheField>
    <cacheField name="D_DPTO" numFmtId="0">
      <sharedItems/>
    </cacheField>
    <cacheField name="D_PROV" numFmtId="0">
      <sharedItems/>
    </cacheField>
    <cacheField name="D_DIST" numFmtId="0">
      <sharedItems/>
    </cacheField>
    <cacheField name="DAREACENSO" numFmtId="0">
      <sharedItems count="2">
        <s v="Urbana"/>
        <s v="Rural"/>
      </sharedItems>
    </cacheField>
    <cacheField name="D_NIV_MOD" numFmtId="0">
      <sharedItems count="1">
        <s v="Secundaria"/>
      </sharedItems>
    </cacheField>
    <cacheField name="D_FORMA" numFmtId="0">
      <sharedItems/>
    </cacheField>
    <cacheField name="D_TIPSSEXO" numFmtId="0">
      <sharedItems/>
    </cacheField>
    <cacheField name="D_COD_TUR" numFmtId="0">
      <sharedItems count="5">
        <s v="Mañana"/>
        <s v="Mañana-Tarde"/>
        <s v="Tarde"/>
        <s v="Mañana-Tarde-Noche"/>
        <s v="Mañana-Noche"/>
      </sharedItems>
    </cacheField>
    <cacheField name="TALUM_HOM" numFmtId="164">
      <sharedItems containsSemiMixedTypes="0" containsString="0" containsNumber="1" containsInteger="1" minValue="0" maxValue="2416"/>
    </cacheField>
    <cacheField name="TALUM_MUJ" numFmtId="164">
      <sharedItems containsSemiMixedTypes="0" containsString="0" containsNumber="1" containsInteger="1" minValue="0" maxValue="2034"/>
    </cacheField>
    <cacheField name="TALUMNO" numFmtId="164">
      <sharedItems containsSemiMixedTypes="0" containsString="0" containsNumber="1" containsInteger="1" minValue="11" maxValue="2642"/>
    </cacheField>
    <cacheField name="TDOCENTE" numFmtId="164">
      <sharedItems containsSemiMixedTypes="0" containsString="0" containsNumber="1" containsInteger="1" minValue="2" maxValue="177"/>
    </cacheField>
    <cacheField name="TSECCION" numFmtId="164">
      <sharedItems containsSemiMixedTypes="0" containsString="0" containsNumber="1" containsInteger="1" minValue="4" maxValue="90"/>
    </cacheField>
    <cacheField name="D_REGION" numFmtId="164">
      <sharedItems/>
    </cacheField>
    <cacheField name="D_DREUGEL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1">
  <r>
    <n v="1"/>
    <s v="0678615"/>
    <s v="0"/>
    <s v="000279"/>
    <s v="SANTIAGO ANTUNEZ DE MAYOLO"/>
    <x v="0"/>
    <s v="Pública de gestión directa"/>
    <s v="A1"/>
    <s v="Sector Educación"/>
    <s v="JIRON AMAZONAS 160"/>
    <s v="010101"/>
    <x v="0"/>
    <s v="CHACHAPOYAS"/>
    <s v="CHACHAPOYAS"/>
    <s v="010001"/>
    <s v="UGEL CHACHAPOYAS"/>
    <s v="DRE AMAZONAS"/>
    <s v="CHACHAPOYAS"/>
    <s v="1"/>
    <s v="Urbana"/>
    <s v="Si"/>
    <s v="2015"/>
    <n v="284"/>
    <n v="9"/>
    <n v="13"/>
    <s v="AMAZONAS"/>
    <s v="CHACHAPOYAS"/>
    <s v="CHACHAPOYAS"/>
    <x v="0"/>
    <x v="0"/>
    <s v="Escolarizada"/>
    <s v="Mixto"/>
    <x v="0"/>
    <n v="160"/>
    <n v="124"/>
    <n v="284"/>
    <n v="27"/>
    <n v="13"/>
    <s v="DRE AMAZONAS"/>
    <s v="UGEL CHACHAPOYAS"/>
  </r>
  <r>
    <n v="2"/>
    <s v="0263103"/>
    <s v="0"/>
    <s v="002513"/>
    <s v="AGROPECUARIO TORIBIO RODRIGUEZ DE MENDOZA"/>
    <x v="0"/>
    <s v="Pública de gestión directa"/>
    <s v="A1"/>
    <s v="Sector Educación"/>
    <s v="AVENIDA AGROPECUARIA S/N"/>
    <s v="010201"/>
    <x v="0"/>
    <s v="BAGUA"/>
    <s v="BAGUA"/>
    <s v="010002"/>
    <s v="UGEL BAGUA"/>
    <s v="DRE AMAZONAS"/>
    <s v="BAGUA"/>
    <s v="1"/>
    <s v="Urbana"/>
    <s v="Si"/>
    <s v="2015"/>
    <n v="257"/>
    <n v="7"/>
    <n v="13"/>
    <s v="AMAZONAS"/>
    <s v="BAGUA"/>
    <s v="BAGUA"/>
    <x v="0"/>
    <x v="0"/>
    <s v="Escolarizada"/>
    <s v="Mixto"/>
    <x v="0"/>
    <n v="142"/>
    <n v="115"/>
    <n v="257"/>
    <n v="27"/>
    <n v="13"/>
    <s v="DRE AMAZONAS"/>
    <s v="UGEL BAGUA"/>
  </r>
  <r>
    <n v="3"/>
    <s v="1307560"/>
    <s v="0"/>
    <s v="003334"/>
    <s v="16040 SAN JOSE"/>
    <x v="0"/>
    <s v="Pública de gestión privada"/>
    <s v="A4"/>
    <s v="Convenio con Sector Educación"/>
    <s v="CALLE AMERICA 113"/>
    <s v="010202"/>
    <x v="0"/>
    <s v="BAGUA"/>
    <s v="ARAMANGO"/>
    <s v="010002"/>
    <s v="UGEL BAGUA"/>
    <s v="DRE AMAZONAS"/>
    <s v="EL MUYO"/>
    <s v="1"/>
    <s v="Urbana"/>
    <s v="Si"/>
    <s v="2016"/>
    <n v="152"/>
    <n v="3"/>
    <n v="6"/>
    <s v="AMAZONAS"/>
    <s v="BAGUA"/>
    <s v="ARAMANGO"/>
    <x v="0"/>
    <x v="0"/>
    <s v="Escolarizada"/>
    <s v="Mixto"/>
    <x v="0"/>
    <n v="75"/>
    <n v="77"/>
    <n v="152"/>
    <n v="12"/>
    <n v="6"/>
    <s v="DRE AMAZONAS"/>
    <s v="UGEL BAGUA"/>
  </r>
  <r>
    <n v="4"/>
    <s v="0359414"/>
    <s v="0"/>
    <s v="036947"/>
    <s v="SANTO DOMINGO"/>
    <x v="0"/>
    <s v="Pública de gestión directa"/>
    <s v="A1"/>
    <s v="Sector Educación"/>
    <s v="JIRON ESTUDIANTES 250"/>
    <s v="021805"/>
    <x v="1"/>
    <s v="SANTA"/>
    <s v="MORO"/>
    <s v="020018"/>
    <s v="UGEL SANTA"/>
    <s v="DRE ANCASH"/>
    <s v="MORO"/>
    <s v="1"/>
    <s v="Urbana"/>
    <s v="No"/>
    <s v=""/>
    <n v="591"/>
    <n v="15"/>
    <n v="22"/>
    <s v="ANCASH"/>
    <s v="SANTA"/>
    <s v="MORO"/>
    <x v="0"/>
    <x v="0"/>
    <s v="Escolarizada"/>
    <s v="Mixto"/>
    <x v="1"/>
    <n v="283"/>
    <n v="308"/>
    <n v="591"/>
    <n v="35"/>
    <n v="22"/>
    <s v="DRE ANCASH"/>
    <s v="UGEL SANTA"/>
  </r>
  <r>
    <n v="5"/>
    <s v="0359679"/>
    <s v="0"/>
    <s v="034774"/>
    <s v="MARIA GORETTI"/>
    <x v="0"/>
    <s v="Pública de gestión directa"/>
    <s v="A1"/>
    <s v="Sector Educación"/>
    <s v="JIRON CAJAMARCA 501 ZONA I"/>
    <s v="021801"/>
    <x v="1"/>
    <s v="SANTA"/>
    <s v="CHIMBOTE"/>
    <s v="020018"/>
    <s v="UGEL SANTA"/>
    <s v="DRE ANCASH"/>
    <s v="CHIMBOTE"/>
    <s v="1"/>
    <s v="Urbana"/>
    <s v="No"/>
    <s v=""/>
    <n v="170"/>
    <n v="7"/>
    <n v="8"/>
    <s v="ANCASH"/>
    <s v="SANTA"/>
    <s v="CHIMBOTE"/>
    <x v="0"/>
    <x v="0"/>
    <s v="Escolarizada"/>
    <s v="Mixto"/>
    <x v="0"/>
    <n v="98"/>
    <n v="72"/>
    <n v="170"/>
    <n v="17"/>
    <n v="8"/>
    <s v="DRE ANCASH"/>
    <s v="UGEL SANTA"/>
  </r>
  <r>
    <n v="6"/>
    <s v="0359612"/>
    <s v="0"/>
    <s v="034769"/>
    <s v="LA LIBERTAD"/>
    <x v="0"/>
    <s v="Pública de gestión directa"/>
    <s v="A1"/>
    <s v="Sector Educación"/>
    <s v="AVENIDA 28 DE JULIO 650"/>
    <s v="021801"/>
    <x v="1"/>
    <s v="SANTA"/>
    <s v="CHIMBOTE"/>
    <s v="020018"/>
    <s v="UGEL SANTA"/>
    <s v="DRE ANCASH"/>
    <s v="CHIMBOTE"/>
    <s v="1"/>
    <s v="Urbana"/>
    <s v="Si"/>
    <s v="2015"/>
    <n v="247"/>
    <n v="8"/>
    <n v="12"/>
    <s v="ANCASH"/>
    <s v="SANTA"/>
    <s v="CHIMBOTE"/>
    <x v="0"/>
    <x v="0"/>
    <s v="Escolarizada"/>
    <s v="Mixto"/>
    <x v="0"/>
    <n v="120"/>
    <n v="127"/>
    <n v="247"/>
    <n v="32"/>
    <n v="12"/>
    <s v="DRE ANCASH"/>
    <s v="UGEL SANTA"/>
  </r>
  <r>
    <n v="7"/>
    <s v="0545236"/>
    <s v="0"/>
    <s v="034284"/>
    <s v="88014 JOSE OLAYA"/>
    <x v="0"/>
    <s v="Pública de gestión directa"/>
    <s v="A1"/>
    <s v="Sector Educación"/>
    <s v="JIRON AMAZONAS MZ C"/>
    <s v="021801"/>
    <x v="1"/>
    <s v="SANTA"/>
    <s v="CHIMBOTE"/>
    <s v="020018"/>
    <s v="UGEL SANTA"/>
    <s v="DRE ANCASH"/>
    <s v="CHIMBOTE"/>
    <s v="1"/>
    <s v="Urbana"/>
    <s v="No"/>
    <s v=""/>
    <n v="279"/>
    <n v="7"/>
    <n v="12"/>
    <s v="ANCASH"/>
    <s v="SANTA"/>
    <s v="CHIMBOTE"/>
    <x v="0"/>
    <x v="0"/>
    <s v="Escolarizada"/>
    <s v="Mixto"/>
    <x v="0"/>
    <n v="139"/>
    <n v="140"/>
    <n v="279"/>
    <n v="24"/>
    <n v="12"/>
    <s v="DRE ANCASH"/>
    <s v="UGEL SANTA"/>
  </r>
  <r>
    <n v="8"/>
    <s v="0570291"/>
    <s v="0"/>
    <s v="038017"/>
    <s v="R. F. S. DE YUGOSLAVIA"/>
    <x v="0"/>
    <s v="Pública de gestión directa"/>
    <s v="A1"/>
    <s v="Sector Educación"/>
    <s v="AVENIDA CENTRAL S/N ETAPA II"/>
    <s v="021809"/>
    <x v="1"/>
    <s v="SANTA"/>
    <s v="NUEVO CHIMBOTE"/>
    <s v="020018"/>
    <s v="UGEL SANTA"/>
    <s v="DRE ANCASH"/>
    <s v="NUEVO CHIMBOTE"/>
    <s v="1"/>
    <s v="Urbana"/>
    <s v="Si"/>
    <s v="2015"/>
    <n v="345"/>
    <n v="9"/>
    <n v="12"/>
    <s v="ANCASH"/>
    <s v="SANTA"/>
    <s v="NUEVO CHIMBOTE"/>
    <x v="0"/>
    <x v="0"/>
    <s v="Escolarizada"/>
    <s v="Mixto"/>
    <x v="0"/>
    <n v="192"/>
    <n v="153"/>
    <n v="345"/>
    <n v="31"/>
    <n v="12"/>
    <s v="DRE ANCASH"/>
    <s v="UGEL SANTA"/>
  </r>
  <r>
    <n v="9"/>
    <s v="0577080"/>
    <s v="0"/>
    <s v="034806"/>
    <s v="POLITECNICO NACIONAL DEL SANTA"/>
    <x v="0"/>
    <s v="Pública de gestión directa"/>
    <s v="A1"/>
    <s v="Sector Educación"/>
    <s v="AVENIDA ENRIQUE MEIGGS 680"/>
    <s v="021801"/>
    <x v="1"/>
    <s v="SANTA"/>
    <s v="CHIMBOTE"/>
    <s v="020018"/>
    <s v="UGEL SANTA"/>
    <s v="DRE ANCASH"/>
    <s v="CHIMBOTE"/>
    <s v="1"/>
    <s v="Urbana"/>
    <s v="No"/>
    <s v=""/>
    <n v="562"/>
    <n v="13"/>
    <n v="22"/>
    <s v="ANCASH"/>
    <s v="SANTA"/>
    <s v="CHIMBOTE"/>
    <x v="0"/>
    <x v="0"/>
    <s v="Escolarizada"/>
    <s v="Mixto"/>
    <x v="1"/>
    <n v="405"/>
    <n v="157"/>
    <n v="562"/>
    <n v="42"/>
    <n v="22"/>
    <s v="DRE ANCASH"/>
    <s v="UGEL SANTA"/>
  </r>
  <r>
    <n v="10"/>
    <s v="0577296"/>
    <s v="0"/>
    <s v="041604"/>
    <s v="86645 RICARDO PALAMA"/>
    <x v="0"/>
    <s v="Pública de gestión directa"/>
    <s v="A1"/>
    <s v="Sector Educación"/>
    <s v="AVENIDA EL PROGRESO S/N"/>
    <s v="022005"/>
    <x v="1"/>
    <s v="YUNGAY"/>
    <s v="QUILLO"/>
    <s v="020020"/>
    <s v="UGEL YUNGAY"/>
    <s v="DRE ANCASH"/>
    <s v="QUILLO"/>
    <s v="1"/>
    <s v="Urbana"/>
    <s v="Si"/>
    <s v="2016"/>
    <n v="254"/>
    <n v="4"/>
    <n v="9"/>
    <s v="ANCASH"/>
    <s v="YUNGAY"/>
    <s v="QUILLO"/>
    <x v="0"/>
    <x v="0"/>
    <s v="Escolarizada"/>
    <s v="Mixto"/>
    <x v="0"/>
    <n v="144"/>
    <n v="110"/>
    <n v="254"/>
    <n v="19"/>
    <n v="9"/>
    <s v="DRE ANCASH"/>
    <s v="UGEL YUNGAY"/>
  </r>
  <r>
    <n v="11"/>
    <s v="0615948"/>
    <s v="0"/>
    <s v="042689"/>
    <s v="INDUSTRIAL"/>
    <x v="0"/>
    <s v="Pública de gestión directa"/>
    <s v="A1"/>
    <s v="Sector Educación"/>
    <s v="AVENIDA ABANCAY PUEBLO LIBRE"/>
    <s v="030101"/>
    <x v="2"/>
    <s v="ABANCAY"/>
    <s v="ABANCAY"/>
    <s v="030001"/>
    <s v="UGEL ABANCAY"/>
    <s v="DRE APURIMAC"/>
    <s v="ABANCAY"/>
    <s v="1"/>
    <s v="Urbana"/>
    <s v="No"/>
    <s v=""/>
    <n v="572"/>
    <n v="15"/>
    <n v="20"/>
    <s v="APURIMAC"/>
    <s v="ABANCAY"/>
    <s v="ABANCAY"/>
    <x v="0"/>
    <x v="0"/>
    <s v="Escolarizada"/>
    <s v="Varones"/>
    <x v="0"/>
    <n v="572"/>
    <n v="0"/>
    <n v="572"/>
    <n v="36"/>
    <n v="20"/>
    <s v="DRE APURIMAC"/>
    <s v="UGEL ABANCAY"/>
  </r>
  <r>
    <n v="12"/>
    <s v="0667428"/>
    <s v="0"/>
    <s v="044570"/>
    <s v="FEDERICO VILLARREAL"/>
    <x v="0"/>
    <s v="Pública de gestión directa"/>
    <s v="A1"/>
    <s v="Sector Educación"/>
    <s v="JIRON AYACUCHO S/N"/>
    <s v="030201"/>
    <x v="2"/>
    <s v="ANDAHUAYLAS"/>
    <s v="ANDAHUAYLAS"/>
    <s v="030002"/>
    <s v="UGEL ANDAHUAYLAS"/>
    <s v="DRE APURIMAC"/>
    <s v="SALINAS"/>
    <s v="1"/>
    <s v="Urbana"/>
    <s v="Si"/>
    <s v="2015"/>
    <n v="335"/>
    <n v="5"/>
    <n v="12"/>
    <s v="APURIMAC"/>
    <s v="ANDAHUAYLAS"/>
    <s v="ANDAHUAYLAS"/>
    <x v="0"/>
    <x v="0"/>
    <s v="Escolarizada"/>
    <s v="Mixto"/>
    <x v="0"/>
    <n v="170"/>
    <n v="165"/>
    <n v="335"/>
    <n v="22"/>
    <n v="12"/>
    <s v="DRE APURIMAC"/>
    <s v="UGEL ANDAHUAYLAS"/>
  </r>
  <r>
    <n v="13"/>
    <s v="0929349"/>
    <s v="0"/>
    <s v="054998"/>
    <s v="ANDRES AVELINO CACERES"/>
    <x v="0"/>
    <s v="Pública de gestión directa"/>
    <s v="A1"/>
    <s v="Sector Educación"/>
    <s v="SANTA ROSA"/>
    <s v="030710"/>
    <x v="2"/>
    <s v="GRAU"/>
    <s v="SANTA ROSA"/>
    <s v="030007"/>
    <s v="UGEL GRAU"/>
    <s v="DRE APURIMAC"/>
    <s v="SANTA ROSA"/>
    <s v="1"/>
    <s v="Urbana"/>
    <s v="No"/>
    <s v=""/>
    <n v="56"/>
    <n v="1"/>
    <n v="5"/>
    <s v="APURIMAC"/>
    <s v="GRAU"/>
    <s v="SANTA ROSA"/>
    <x v="0"/>
    <x v="0"/>
    <s v="Escolarizada"/>
    <s v="Mixto"/>
    <x v="0"/>
    <n v="26"/>
    <n v="30"/>
    <n v="56"/>
    <n v="8"/>
    <n v="5"/>
    <s v="DRE APURIMAC"/>
    <s v="UGEL GRAU"/>
  </r>
  <r>
    <n v="14"/>
    <s v="0929406"/>
    <s v="0"/>
    <s v="055163"/>
    <s v="JAVIER HERAUD"/>
    <x v="0"/>
    <s v="Pública de gestión directa"/>
    <s v="A1"/>
    <s v="Sector Educación"/>
    <s v="TUPIN S/N"/>
    <s v="030713"/>
    <x v="2"/>
    <s v="GRAU"/>
    <s v="VIRUNDO"/>
    <s v="030007"/>
    <s v="UGEL GRAU"/>
    <s v="DRE APURIMAC"/>
    <s v="VIRUNDO"/>
    <s v="1"/>
    <s v="Urbana"/>
    <s v="No"/>
    <s v=""/>
    <n v="85"/>
    <n v="1"/>
    <n v="5"/>
    <s v="APURIMAC"/>
    <s v="GRAU"/>
    <s v="VIRUNDO"/>
    <x v="0"/>
    <x v="0"/>
    <s v="Escolarizada"/>
    <s v="Mixto"/>
    <x v="0"/>
    <n v="41"/>
    <n v="44"/>
    <n v="85"/>
    <n v="8"/>
    <n v="5"/>
    <s v="DRE APURIMAC"/>
    <s v="UGEL GRAU"/>
  </r>
  <r>
    <n v="15"/>
    <s v="0928515"/>
    <s v="0"/>
    <s v="055257"/>
    <s v="GUILLERMO VILLADEGUT FERRUFINO"/>
    <x v="0"/>
    <s v="Pública de gestión directa"/>
    <s v="A1"/>
    <s v="Sector Educación"/>
    <s v="CURASCO"/>
    <s v="030714"/>
    <x v="2"/>
    <s v="GRAU"/>
    <s v="CURASCO"/>
    <s v="030007"/>
    <s v="UGEL GRAU"/>
    <s v="DRE APURIMAC"/>
    <s v="CURASCO"/>
    <s v="1"/>
    <s v="Urbana"/>
    <s v="No"/>
    <s v=""/>
    <n v="63"/>
    <n v="1"/>
    <n v="5"/>
    <s v="APURIMAC"/>
    <s v="GRAU"/>
    <s v="CURASCO"/>
    <x v="0"/>
    <x v="0"/>
    <s v="Escolarizada"/>
    <s v="Mixto"/>
    <x v="0"/>
    <n v="38"/>
    <n v="25"/>
    <n v="63"/>
    <n v="8"/>
    <n v="5"/>
    <s v="DRE APURIMAC"/>
    <s v="UGEL GRAU"/>
  </r>
  <r>
    <n v="16"/>
    <s v="0310169"/>
    <s v="0"/>
    <s v="072855"/>
    <s v="FRANCISCO LOPEZ DE ROMAÑA"/>
    <x v="0"/>
    <s v="Pública de gestión directa"/>
    <s v="A1"/>
    <s v="Sector Educación"/>
    <s v="AVENIDA PROLONGACION GUARDIOLA S/N"/>
    <s v="040703"/>
    <x v="3"/>
    <s v="ISLAY"/>
    <s v="DEAN VALDIVIA"/>
    <s v="040008"/>
    <s v="UGEL ISLAY"/>
    <s v="DRE AREQUIPA"/>
    <s v="LA CURVA"/>
    <s v="1"/>
    <s v="Urbana"/>
    <s v="Si"/>
    <s v="2015"/>
    <n v="197"/>
    <n v="6"/>
    <n v="11"/>
    <s v="AREQUIPA"/>
    <s v="ISLAY"/>
    <s v="DEAN VALDIVIA"/>
    <x v="0"/>
    <x v="0"/>
    <s v="Escolarizada"/>
    <s v="Mixto"/>
    <x v="0"/>
    <n v="105"/>
    <n v="92"/>
    <n v="197"/>
    <n v="22"/>
    <n v="11"/>
    <s v="DRE AREQUIPA"/>
    <s v="UGEL ISLAY"/>
  </r>
  <r>
    <n v="17"/>
    <s v="0617548"/>
    <s v="0"/>
    <s v="072935"/>
    <s v="40494 JOSE ABELARDO QUIÑONES"/>
    <x v="0"/>
    <s v="Pública de gestión directa"/>
    <s v="A1"/>
    <s v="Sector Educación"/>
    <s v="CALLE TAMBO S/N"/>
    <s v="040705"/>
    <x v="3"/>
    <s v="ISLAY"/>
    <s v="MEJIA"/>
    <s v="040008"/>
    <s v="UGEL ISLAY"/>
    <s v="DRE AREQUIPA"/>
    <s v="MEJIA"/>
    <s v="1"/>
    <s v="Urbana"/>
    <s v="Si"/>
    <s v="2015"/>
    <n v="178"/>
    <n v="5"/>
    <n v="8"/>
    <s v="AREQUIPA"/>
    <s v="ISLAY"/>
    <s v="MEJIA"/>
    <x v="0"/>
    <x v="0"/>
    <s v="Escolarizada"/>
    <s v="Mixto"/>
    <x v="0"/>
    <n v="103"/>
    <n v="75"/>
    <n v="178"/>
    <n v="20"/>
    <n v="8"/>
    <s v="DRE AREQUIPA"/>
    <s v="UGEL ISLAY"/>
  </r>
  <r>
    <n v="18"/>
    <s v="1140292"/>
    <s v="0"/>
    <s v="262271"/>
    <s v="EFRAIN MOROTE BEST"/>
    <x v="0"/>
    <s v="Pública de gestión directa"/>
    <s v="A1"/>
    <s v="Sector Educación"/>
    <s v="ALLPACHAKA"/>
    <s v="050105"/>
    <x v="4"/>
    <s v="HUAMANGA"/>
    <s v="CHIARA"/>
    <s v="050001"/>
    <s v="UGEL HUAMANGA"/>
    <s v="DRE AYACUCHO"/>
    <s v="ALLPACHAKA"/>
    <s v="2"/>
    <s v="Rural"/>
    <s v="No"/>
    <s v=""/>
    <n v="101"/>
    <n v="1"/>
    <n v="5"/>
    <s v="AYACUCHO"/>
    <s v="HUAMANGA"/>
    <s v="CHIARA"/>
    <x v="1"/>
    <x v="0"/>
    <s v="Escolarizada"/>
    <s v="Mixto"/>
    <x v="0"/>
    <n v="54"/>
    <n v="47"/>
    <n v="101"/>
    <n v="7"/>
    <n v="5"/>
    <s v="DRE AYACUCHO"/>
    <s v="UGEL HUAMANGA"/>
  </r>
  <r>
    <n v="19"/>
    <s v="1345891"/>
    <s v="0"/>
    <s v="558786"/>
    <s v="VIRGEN DEL CARMEN"/>
    <x v="0"/>
    <s v="Pública de gestión directa"/>
    <s v="A1"/>
    <s v="Sector Educación"/>
    <s v="CARRETERA VIRGEN DEL CARMEN DE URPAY S/N"/>
    <s v="050103"/>
    <x v="4"/>
    <s v="HUAMANGA"/>
    <s v="ACOS VINCHOS"/>
    <s v="050001"/>
    <s v="UGEL HUAMANGA"/>
    <s v="DRE AYACUCHO"/>
    <s v="URPAY"/>
    <s v="1"/>
    <s v="Urbana"/>
    <s v="No"/>
    <s v=""/>
    <n v="125"/>
    <n v="1"/>
    <n v="6"/>
    <s v="AYACUCHO"/>
    <s v="HUAMANGA"/>
    <s v="ACOS VINCHOS"/>
    <x v="0"/>
    <x v="0"/>
    <s v="Escolarizada"/>
    <s v="Mixto"/>
    <x v="0"/>
    <n v="73"/>
    <n v="52"/>
    <n v="125"/>
    <n v="9"/>
    <n v="6"/>
    <s v="DRE AYACUCHO"/>
    <s v="UGEL HUAMANGA"/>
  </r>
  <r>
    <n v="20"/>
    <s v="1198704"/>
    <s v="0"/>
    <s v="566531"/>
    <s v="AREAS TECNICAS SANTIAGO DE VADO"/>
    <x v="0"/>
    <s v="Pública de gestión directa"/>
    <s v="A1"/>
    <s v="Sector Educación"/>
    <s v="SANTIAGO DE VADO"/>
    <s v="050611"/>
    <x v="4"/>
    <s v="LUCANAS"/>
    <s v="LUCANAS"/>
    <s v="050006"/>
    <s v="UGEL LUCANAS"/>
    <s v="DRE AYACUCHO"/>
    <s v="SANTIAGO DE VADO"/>
    <s v="2"/>
    <s v="Rural"/>
    <s v="No"/>
    <s v=""/>
    <n v="29"/>
    <n v="2"/>
    <n v="5"/>
    <s v="AYACUCHO"/>
    <s v="LUCANAS"/>
    <s v="LUCANAS"/>
    <x v="1"/>
    <x v="0"/>
    <s v="Escolarizada"/>
    <s v="Mixto"/>
    <x v="0"/>
    <n v="18"/>
    <n v="11"/>
    <n v="29"/>
    <n v="8"/>
    <n v="5"/>
    <s v="DRE AYACUCHO"/>
    <s v="UGEL LUCANAS"/>
  </r>
  <r>
    <n v="21"/>
    <s v="0757344"/>
    <s v="0"/>
    <s v="086895"/>
    <s v="AGROPECUARIO ECOLOGICO DE SAN JUAN"/>
    <x v="0"/>
    <s v="Pública de gestión directa"/>
    <s v="A1"/>
    <s v="Sector Educación"/>
    <s v="JIRON JOSE GALVEZ S/N"/>
    <s v="050616"/>
    <x v="4"/>
    <s v="LUCANAS"/>
    <s v="SAN JUAN"/>
    <s v="050006"/>
    <s v="UGEL LUCANAS"/>
    <s v="DRE AYACUCHO"/>
    <s v="SAN JUAN"/>
    <s v="1"/>
    <s v="Urbana"/>
    <s v="No"/>
    <s v=""/>
    <n v="32"/>
    <n v="2"/>
    <n v="5"/>
    <s v="AYACUCHO"/>
    <s v="LUCANAS"/>
    <s v="SAN JUAN"/>
    <x v="0"/>
    <x v="0"/>
    <s v="Escolarizada"/>
    <s v="Mixto"/>
    <x v="0"/>
    <n v="20"/>
    <n v="12"/>
    <n v="32"/>
    <n v="8"/>
    <n v="5"/>
    <s v="DRE AYACUCHO"/>
    <s v="UGEL LUCANAS"/>
  </r>
  <r>
    <n v="22"/>
    <s v="0581579"/>
    <s v="0"/>
    <s v="087098"/>
    <s v="AGROPECUARIO SAN PEDRO"/>
    <x v="0"/>
    <s v="Pública de gestión directa"/>
    <s v="A1"/>
    <s v="Sector Educación"/>
    <s v="IQUICHA"/>
    <s v="050617"/>
    <x v="4"/>
    <s v="LUCANAS"/>
    <s v="SAN PEDRO"/>
    <s v="050006"/>
    <s v="UGEL LUCANAS"/>
    <s v="DRE AYACUCHO"/>
    <s v="SAN PEDRO"/>
    <s v="1"/>
    <s v="Urbana"/>
    <s v="No"/>
    <s v=""/>
    <n v="82"/>
    <n v="2"/>
    <n v="5"/>
    <s v="AYACUCHO"/>
    <s v="LUCANAS"/>
    <s v="SAN PEDRO"/>
    <x v="0"/>
    <x v="0"/>
    <s v="Escolarizada"/>
    <s v="Mixto"/>
    <x v="0"/>
    <n v="48"/>
    <n v="34"/>
    <n v="82"/>
    <n v="9"/>
    <n v="5"/>
    <s v="DRE AYACUCHO"/>
    <s v="UGEL LUCANAS"/>
  </r>
  <r>
    <n v="23"/>
    <s v="1268853"/>
    <s v="0"/>
    <s v="545478"/>
    <s v="AREAS TECNICAS DE PICHCCACHURI"/>
    <x v="0"/>
    <s v="Pública de gestión directa"/>
    <s v="A1"/>
    <s v="Sector Educación"/>
    <s v="JIRON CRISTOBAL COLON 528"/>
    <s v="050601"/>
    <x v="4"/>
    <s v="LUCANAS"/>
    <s v="PUQUIO"/>
    <s v="050006"/>
    <s v="UGEL LUCANAS"/>
    <s v="DRE AYACUCHO"/>
    <s v="PICHCCACHURI"/>
    <s v="1"/>
    <s v="Urbana"/>
    <s v="No"/>
    <s v=""/>
    <n v="200"/>
    <n v="3"/>
    <n v="8"/>
    <s v="AYACUCHO"/>
    <s v="LUCANAS"/>
    <s v="PUQUIO"/>
    <x v="0"/>
    <x v="0"/>
    <s v="Escolarizada"/>
    <s v="Mixto"/>
    <x v="0"/>
    <n v="110"/>
    <n v="90"/>
    <n v="200"/>
    <n v="13"/>
    <n v="8"/>
    <s v="DRE AYACUCHO"/>
    <s v="UGEL LUCANAS"/>
  </r>
  <r>
    <n v="24"/>
    <s v="1353549"/>
    <s v="0"/>
    <s v="566786"/>
    <s v="MARIANO MELGAR DE PAMPARQUE"/>
    <x v="0"/>
    <s v="Pública de gestión directa"/>
    <s v="A1"/>
    <s v="Sector Educación"/>
    <s v="PAMPARQUE"/>
    <s v="050601"/>
    <x v="4"/>
    <s v="LUCANAS"/>
    <s v="PUQUIO"/>
    <s v="050006"/>
    <s v="UGEL LUCANAS"/>
    <s v="DRE AYACUCHO"/>
    <s v="PAMPARQUE"/>
    <s v="2"/>
    <s v="Rural"/>
    <s v="No"/>
    <s v=""/>
    <n v="35"/>
    <n v="5"/>
    <n v="5"/>
    <s v="AYACUCHO"/>
    <s v="LUCANAS"/>
    <s v="PUQUIO"/>
    <x v="1"/>
    <x v="0"/>
    <s v="Escolarizada"/>
    <s v="Mixto"/>
    <x v="0"/>
    <n v="17"/>
    <n v="18"/>
    <n v="35"/>
    <n v="8"/>
    <n v="5"/>
    <s v="DRE AYACUCHO"/>
    <s v="UGEL LUCANAS"/>
  </r>
  <r>
    <n v="25"/>
    <s v="0599886"/>
    <s v="0"/>
    <s v="088248"/>
    <s v="INDUSTRIAL 12 CRISTO REY"/>
    <x v="0"/>
    <s v="Pública de gestión directa"/>
    <s v="A1"/>
    <s v="Sector Educación"/>
    <s v="JIRON REDENCION S/N"/>
    <s v="050701"/>
    <x v="4"/>
    <s v="PARINACOCHAS"/>
    <s v="CORACORA"/>
    <s v="050007"/>
    <s v="UGEL PARINACOCHAS"/>
    <s v="DRE AYACUCHO"/>
    <s v="CORACORA"/>
    <s v="1"/>
    <s v="Urbana"/>
    <s v="Si"/>
    <s v="2015"/>
    <n v="298"/>
    <n v="10"/>
    <n v="15"/>
    <s v="AYACUCHO"/>
    <s v="PARINACOCHAS"/>
    <s v="CORACORA"/>
    <x v="0"/>
    <x v="0"/>
    <s v="Escolarizada"/>
    <s v="Mixto"/>
    <x v="0"/>
    <n v="164"/>
    <n v="134"/>
    <n v="298"/>
    <n v="33"/>
    <n v="15"/>
    <s v="DRE AYACUCHO"/>
    <s v="UGEL PARINACOCHAS"/>
  </r>
  <r>
    <n v="26"/>
    <s v="0391060"/>
    <s v="0"/>
    <s v="094895"/>
    <s v="RAFAEL LOAYZA GUEVARA"/>
    <x v="0"/>
    <s v="Pública de gestión directa"/>
    <s v="A1"/>
    <s v="Sector Educación"/>
    <s v="AVENIDA 13 DE JULIO 325"/>
    <s v="060101"/>
    <x v="5"/>
    <s v="CAJAMARCA"/>
    <s v="CAJAMARCA"/>
    <s v="060001"/>
    <s v="UGEL CAJAMARCA"/>
    <s v="DRE CAJAMARCA"/>
    <s v="CAJAMARCA"/>
    <s v="1"/>
    <s v="Urbana"/>
    <s v="No"/>
    <s v=""/>
    <n v="1082"/>
    <n v="27"/>
    <n v="32"/>
    <s v="CAJAMARCA"/>
    <s v="CAJAMARCA"/>
    <s v="CAJAMARCA"/>
    <x v="0"/>
    <x v="0"/>
    <s v="Escolarizada"/>
    <s v="Varones"/>
    <x v="1"/>
    <n v="1065"/>
    <n v="17"/>
    <n v="1082"/>
    <n v="65"/>
    <n v="32"/>
    <s v="DRE CAJAMARCA"/>
    <s v="UGEL CAJAMARCA"/>
  </r>
  <r>
    <n v="27"/>
    <s v="0391078"/>
    <s v="0"/>
    <s v="094145"/>
    <s v="NUESTRA SEÑORA DE LA MERCED"/>
    <x v="0"/>
    <s v="Pública de gestión directa"/>
    <s v="A1"/>
    <s v="Sector Educación"/>
    <s v="JIRON JUNIN 570"/>
    <s v="060101"/>
    <x v="5"/>
    <s v="CAJAMARCA"/>
    <s v="CAJAMARCA"/>
    <s v="060001"/>
    <s v="UGEL CAJAMARCA"/>
    <s v="DRE CAJAMARCA"/>
    <s v="CAJAMARCA"/>
    <s v="1"/>
    <s v="Urbana"/>
    <s v="No"/>
    <s v=""/>
    <n v="648"/>
    <n v="8"/>
    <n v="20"/>
    <s v="CAJAMARCA"/>
    <s v="CAJAMARCA"/>
    <s v="CAJAMARCA"/>
    <x v="0"/>
    <x v="0"/>
    <s v="Escolarizada"/>
    <s v="Mixto"/>
    <x v="0"/>
    <n v="0"/>
    <n v="648"/>
    <n v="648"/>
    <n v="25"/>
    <n v="20"/>
    <s v="DRE CAJAMARCA"/>
    <s v="UGEL CAJAMARCA"/>
  </r>
  <r>
    <n v="28"/>
    <s v="0391102"/>
    <s v="0"/>
    <s v="099968"/>
    <s v="MICAELA BASTIDAS"/>
    <x v="0"/>
    <s v="Pública de gestión directa"/>
    <s v="A1"/>
    <s v="Sector Educación"/>
    <s v="JIRON CELSO BENIGNO CALDERON 203"/>
    <s v="060201"/>
    <x v="5"/>
    <s v="CAJABAMBA"/>
    <s v="CAJABAMBA"/>
    <s v="060002"/>
    <s v="UGEL CAJABAMBA"/>
    <s v="DRE CAJAMARCA"/>
    <s v="CAJABAMBA"/>
    <s v="1"/>
    <s v="Urbana"/>
    <s v="Si"/>
    <s v="2015"/>
    <n v="512"/>
    <n v="8"/>
    <n v="33"/>
    <s v="CAJAMARCA"/>
    <s v="CAJABAMBA"/>
    <s v="CAJABAMBA"/>
    <x v="0"/>
    <x v="0"/>
    <s v="Escolarizada"/>
    <s v="Mujeres"/>
    <x v="1"/>
    <n v="0"/>
    <n v="512"/>
    <n v="512"/>
    <n v="30"/>
    <n v="33"/>
    <s v="DRE CAJAMARCA"/>
    <s v="UGEL CAJABAMBA"/>
  </r>
  <r>
    <n v="29"/>
    <s v="0522995"/>
    <s v="0"/>
    <s v="100702"/>
    <s v="JOSE OLAYA"/>
    <x v="0"/>
    <s v="Pública de gestión directa"/>
    <s v="A1"/>
    <s v="Sector Educación"/>
    <s v="CARRETERA CACHACHI S/N"/>
    <s v="060202"/>
    <x v="5"/>
    <s v="CAJABAMBA"/>
    <s v="CACHACHI"/>
    <s v="060002"/>
    <s v="UGEL CAJABAMBA"/>
    <s v="DRE CAJAMARCA"/>
    <s v="CACHACHI"/>
    <s v="1"/>
    <s v="Urbana"/>
    <s v="Si"/>
    <s v="2015"/>
    <n v="223"/>
    <n v="3"/>
    <n v="20"/>
    <s v="CAJAMARCA"/>
    <s v="CAJABAMBA"/>
    <s v="CACHACHI"/>
    <x v="0"/>
    <x v="0"/>
    <s v="Escolarizada"/>
    <s v="Mixto"/>
    <x v="0"/>
    <n v="124"/>
    <n v="99"/>
    <n v="223"/>
    <n v="20"/>
    <n v="20"/>
    <s v="DRE CAJAMARCA"/>
    <s v="UGEL CAJABAMBA"/>
  </r>
  <r>
    <n v="30"/>
    <s v="0391110"/>
    <s v="0"/>
    <s v="099954"/>
    <s v="CMDTE.LEONCIO MARTINEZ VEREAU"/>
    <x v="0"/>
    <s v="Pública de gestión directa"/>
    <s v="A1"/>
    <s v="Sector Educación"/>
    <s v="JIRON BALTA 420"/>
    <s v="060201"/>
    <x v="5"/>
    <s v="CAJABAMBA"/>
    <s v="CAJABAMBA"/>
    <s v="060002"/>
    <s v="UGEL CAJABAMBA"/>
    <s v="DRE CAJAMARCA"/>
    <s v="CAJABAMBA"/>
    <s v="1"/>
    <s v="Urbana"/>
    <s v="Si"/>
    <s v="2017"/>
    <n v="756"/>
    <n v="10"/>
    <n v="24"/>
    <s v="CAJAMARCA"/>
    <s v="CAJABAMBA"/>
    <s v="CAJABAMBA"/>
    <x v="0"/>
    <x v="0"/>
    <s v="Escolarizada"/>
    <s v="Varones"/>
    <x v="0"/>
    <n v="756"/>
    <n v="0"/>
    <n v="756"/>
    <n v="50"/>
    <n v="24"/>
    <s v="DRE CAJAMARCA"/>
    <s v="UGEL CAJABAMBA"/>
  </r>
  <r>
    <n v="31"/>
    <s v="0453530"/>
    <s v="0"/>
    <s v="105568"/>
    <s v="ALMIRANTE MIGUEL GRAU"/>
    <x v="0"/>
    <s v="Pública de gestión directa"/>
    <s v="A1"/>
    <s v="Sector Educación"/>
    <s v="CARRETERA FUNDO TUCTUHUASI S/N"/>
    <s v="060401"/>
    <x v="5"/>
    <s v="CHOTA"/>
    <s v="CHOTA"/>
    <s v="060004"/>
    <s v="UGEL CHOTA"/>
    <s v="DRE CAJAMARCA"/>
    <s v="FUNDO TUCTUHUA"/>
    <s v="2"/>
    <s v="Rural"/>
    <s v="Si"/>
    <s v="2015"/>
    <n v="266"/>
    <n v="5"/>
    <n v="13"/>
    <s v="CAJAMARCA"/>
    <s v="CHOTA"/>
    <s v="CHOTA"/>
    <x v="1"/>
    <x v="0"/>
    <s v="Escolarizada"/>
    <s v="Mixto"/>
    <x v="0"/>
    <n v="137"/>
    <n v="129"/>
    <n v="266"/>
    <n v="27"/>
    <n v="13"/>
    <s v="DRE CAJAMARCA"/>
    <s v="UGEL CHOTA"/>
  </r>
  <r>
    <n v="32"/>
    <s v="0391128"/>
    <s v="0"/>
    <s v="110635"/>
    <s v="DAVID LEON"/>
    <x v="0"/>
    <s v="Pública de gestión directa"/>
    <s v="A1"/>
    <s v="Sector Educación"/>
    <s v="AVENIDA TANTARICA 167"/>
    <s v="060501"/>
    <x v="5"/>
    <s v="CONTUMAZA"/>
    <s v="CONTUMAZA"/>
    <s v="060005"/>
    <s v="UGEL CONTUMAZÁ"/>
    <s v="DRE CAJAMARCA"/>
    <s v="CONTUMAZA"/>
    <s v="1"/>
    <s v="Urbana"/>
    <s v="Si"/>
    <s v="2015"/>
    <n v="255"/>
    <n v="5"/>
    <n v="12"/>
    <s v="CAJAMARCA"/>
    <s v="CONTUMAZA"/>
    <s v="CONTUMAZA"/>
    <x v="0"/>
    <x v="0"/>
    <s v="Escolarizada"/>
    <s v="Mixto"/>
    <x v="0"/>
    <n v="139"/>
    <n v="116"/>
    <n v="255"/>
    <n v="27"/>
    <n v="12"/>
    <s v="DRE CAJAMARCA"/>
    <s v="UGEL CONTUMAZÁ"/>
  </r>
  <r>
    <n v="33"/>
    <s v="0523308"/>
    <s v="0"/>
    <s v="123671"/>
    <s v="16024"/>
    <x v="0"/>
    <s v="Pública de gestión directa"/>
    <s v="A1"/>
    <s v="Sector Educación"/>
    <s v="CALLE ALFONSO UGARTE S/N"/>
    <s v="060805"/>
    <x v="5"/>
    <s v="JAEN"/>
    <s v="HUABAL"/>
    <s v="060008"/>
    <s v="UGEL JAÉN"/>
    <s v="DRE CAJAMARCA"/>
    <s v="HUABAL"/>
    <s v="1"/>
    <s v="Urbana"/>
    <s v="Si"/>
    <s v="2015"/>
    <n v="154"/>
    <n v="4"/>
    <n v="16"/>
    <s v="CAJAMARCA"/>
    <s v="JAEN"/>
    <s v="HUABAL"/>
    <x v="0"/>
    <x v="0"/>
    <s v="Escolarizada"/>
    <s v="Mixto"/>
    <x v="0"/>
    <n v="90"/>
    <n v="64"/>
    <n v="154"/>
    <n v="18"/>
    <n v="16"/>
    <s v="DRE CAJAMARCA"/>
    <s v="UGEL JAÉN"/>
  </r>
  <r>
    <n v="34"/>
    <s v="0263053"/>
    <s v="0"/>
    <s v="121554"/>
    <s v="FE Y ALEGRIA 22 SAN LUIS GONZAGA"/>
    <x v="0"/>
    <s v="Pública de gestión privada"/>
    <s v="A4"/>
    <s v="Convenio con Sector Educación"/>
    <s v="CALLE SAN LUIS S/N"/>
    <s v="060801"/>
    <x v="5"/>
    <s v="JAEN"/>
    <s v="JAEN"/>
    <s v="060008"/>
    <s v="UGEL JAÉN"/>
    <s v="DRE CAJAMARCA"/>
    <s v="MORRO SOLAR"/>
    <s v="1"/>
    <s v="Urbana"/>
    <s v="No"/>
    <s v=""/>
    <n v="473"/>
    <s v="n.d."/>
    <n v="15"/>
    <s v="CAJAMARCA"/>
    <s v="JAEN"/>
    <s v="JAEN"/>
    <x v="0"/>
    <x v="0"/>
    <s v="Escolarizada"/>
    <s v="Mixto"/>
    <x v="1"/>
    <n v="229"/>
    <n v="244"/>
    <n v="473"/>
    <n v="37"/>
    <n v="15"/>
    <s v="DRE CAJAMARCA"/>
    <s v="UGEL JAÉN"/>
  </r>
  <r>
    <n v="35"/>
    <s v="0263095"/>
    <s v="0"/>
    <s v="121262"/>
    <s v="ALFONSO VILLANUEVA PINILLOS"/>
    <x v="0"/>
    <s v="Pública de gestión directa"/>
    <s v="A1"/>
    <s v="Sector Educación"/>
    <s v="CALLE MARISCAL CASTILLA 961"/>
    <s v="060801"/>
    <x v="5"/>
    <s v="JAEN"/>
    <s v="JAEN"/>
    <s v="060008"/>
    <s v="UGEL JAÉN"/>
    <s v="DRE CAJAMARCA"/>
    <s v="PUEBLO LIBRE"/>
    <s v="1"/>
    <s v="Urbana"/>
    <s v="Si"/>
    <s v="2015"/>
    <n v="780"/>
    <n v="11"/>
    <n v="28"/>
    <s v="CAJAMARCA"/>
    <s v="JAEN"/>
    <s v="JAEN"/>
    <x v="0"/>
    <x v="0"/>
    <s v="Escolarizada"/>
    <s v="Mixto"/>
    <x v="0"/>
    <n v="423"/>
    <n v="357"/>
    <n v="780"/>
    <n v="62"/>
    <n v="28"/>
    <s v="DRE CAJAMARCA"/>
    <s v="UGEL JAÉN"/>
  </r>
  <r>
    <n v="36"/>
    <s v="1112580"/>
    <s v="0"/>
    <s v="137324"/>
    <s v="CIRILO SANCHEZ CABREJOS"/>
    <x v="0"/>
    <s v="Pública de gestión directa"/>
    <s v="A1"/>
    <s v="Sector Educación"/>
    <s v="MITOPAMPA"/>
    <s v="061301"/>
    <x v="5"/>
    <s v="SANTA CRUZ"/>
    <s v="SANTA CRUZ"/>
    <s v="060013"/>
    <s v="UGEL SANTA CRUZ"/>
    <s v="DRE CAJAMARCA"/>
    <s v="MITOPAMPA"/>
    <s v="2"/>
    <s v="Rural"/>
    <s v="Si"/>
    <s v="2015"/>
    <n v="140"/>
    <n v="5"/>
    <n v="8"/>
    <s v="CAJAMARCA"/>
    <s v="SANTA CRUZ"/>
    <s v="SANTA CRUZ"/>
    <x v="1"/>
    <x v="0"/>
    <s v="Escolarizada"/>
    <s v="Mixto"/>
    <x v="0"/>
    <n v="67"/>
    <n v="73"/>
    <n v="140"/>
    <n v="19"/>
    <n v="8"/>
    <s v="DRE CAJAMARCA"/>
    <s v="UGEL SANTA CRUZ"/>
  </r>
  <r>
    <n v="37"/>
    <s v="1112663"/>
    <s v="0"/>
    <s v="137319"/>
    <s v="INDOAMERICANO"/>
    <x v="0"/>
    <s v="Pública de gestión directa"/>
    <s v="A1"/>
    <s v="Sector Educación"/>
    <s v="CARRETERA SANTA CRUZ 1 25 KM"/>
    <s v="061301"/>
    <x v="5"/>
    <s v="SANTA CRUZ"/>
    <s v="SANTA CRUZ"/>
    <s v="060013"/>
    <s v="UGEL SANTA CRUZ"/>
    <s v="DRE CAJAMARCA"/>
    <s v="LA LAMUD"/>
    <s v="1"/>
    <s v="Urbana"/>
    <s v="Si"/>
    <s v="2015"/>
    <n v="200"/>
    <n v="3"/>
    <n v="20"/>
    <s v="CAJAMARCA"/>
    <s v="SANTA CRUZ"/>
    <s v="SANTA CRUZ"/>
    <x v="0"/>
    <x v="0"/>
    <s v="Escolarizada"/>
    <s v="Mixto"/>
    <x v="0"/>
    <n v="112"/>
    <n v="88"/>
    <n v="200"/>
    <n v="22"/>
    <n v="20"/>
    <s v="DRE CAJAMARCA"/>
    <s v="UGEL SANTA CRUZ"/>
  </r>
  <r>
    <n v="38"/>
    <s v="0452615"/>
    <s v="0"/>
    <s v="137300"/>
    <s v="JUAN UGAZ"/>
    <x v="0"/>
    <s v="Pública de gestión directa"/>
    <s v="A1"/>
    <s v="Sector Educación"/>
    <s v="AVENIDA DOMINGO NEGRON"/>
    <s v="061301"/>
    <x v="5"/>
    <s v="SANTA CRUZ"/>
    <s v="SANTA CRUZ"/>
    <s v="060013"/>
    <s v="UGEL SANTA CRUZ"/>
    <s v="DRE CAJAMARCA"/>
    <s v="SANTA CRUZ"/>
    <s v="1"/>
    <s v="Urbana"/>
    <s v="Si"/>
    <s v="2015"/>
    <n v="582"/>
    <n v="4"/>
    <n v="20"/>
    <s v="CAJAMARCA"/>
    <s v="SANTA CRUZ"/>
    <s v="SANTA CRUZ"/>
    <x v="0"/>
    <x v="0"/>
    <s v="Escolarizada"/>
    <s v="Mixto"/>
    <x v="0"/>
    <n v="278"/>
    <n v="304"/>
    <n v="582"/>
    <n v="41"/>
    <n v="20"/>
    <s v="DRE CAJAMARCA"/>
    <s v="UGEL SANTA CRUZ"/>
  </r>
  <r>
    <n v="39"/>
    <s v="1112788"/>
    <s v="0"/>
    <s v="139342"/>
    <s v="FRANCISCO BOLOGNESI CERVANTES"/>
    <x v="0"/>
    <s v="Pública de gestión directa"/>
    <s v="A1"/>
    <s v="Sector Educación"/>
    <s v="YANAYACU ALTO"/>
    <s v="061311"/>
    <x v="5"/>
    <s v="SANTA CRUZ"/>
    <s v="YAUYUCAN"/>
    <s v="060013"/>
    <s v="UGEL SANTA CRUZ"/>
    <s v="DRE CAJAMARCA"/>
    <s v="YANUYACU ALTO"/>
    <s v="1"/>
    <s v="Urbana"/>
    <s v="No"/>
    <s v=""/>
    <n v="60"/>
    <n v="1"/>
    <n v="5"/>
    <s v="CAJAMARCA"/>
    <s v="SANTA CRUZ"/>
    <s v="YAUYUCAN"/>
    <x v="0"/>
    <x v="0"/>
    <s v="Escolarizada"/>
    <s v="Mixto"/>
    <x v="0"/>
    <n v="30"/>
    <n v="30"/>
    <n v="60"/>
    <n v="8"/>
    <n v="5"/>
    <s v="DRE CAJAMARCA"/>
    <s v="UGEL SANTA CRUZ"/>
  </r>
  <r>
    <n v="40"/>
    <s v="1232198"/>
    <s v="0"/>
    <s v="538500"/>
    <s v="SAN JUAN DE UDIMA"/>
    <x v="0"/>
    <s v="Pública de gestión directa"/>
    <s v="A1"/>
    <s v="Sector Educación"/>
    <s v="SAN CRISTOBAL"/>
    <s v="061303"/>
    <x v="5"/>
    <s v="SANTA CRUZ"/>
    <s v="CATACHE"/>
    <s v="060013"/>
    <s v="UGEL SANTA CRUZ"/>
    <s v="DRE CAJAMARCA"/>
    <s v="HACIENDA UDIMA"/>
    <s v="1"/>
    <s v="Urbana"/>
    <s v="Si"/>
    <s v="2015"/>
    <n v="201"/>
    <n v="3"/>
    <n v="20"/>
    <s v="CAJAMARCA"/>
    <s v="SANTA CRUZ"/>
    <s v="CATACHE"/>
    <x v="0"/>
    <x v="0"/>
    <s v="Escolarizada"/>
    <s v="Mixto"/>
    <x v="0"/>
    <n v="115"/>
    <n v="86"/>
    <n v="201"/>
    <n v="21"/>
    <n v="20"/>
    <s v="DRE CAJAMARCA"/>
    <s v="UGEL SANTA CRUZ"/>
  </r>
  <r>
    <n v="41"/>
    <s v="0209916"/>
    <s v="0"/>
    <s v="143730"/>
    <s v="JOSE OLAYA BALANDRA"/>
    <x v="0"/>
    <s v="Pública de gestión directa"/>
    <s v="A1"/>
    <s v="Sector Educación"/>
    <s v="JIRON ATAHUALPA CUADRA 7 S/N"/>
    <s v="070104"/>
    <x v="6"/>
    <s v="CALLAO"/>
    <s v="LA PERLA"/>
    <s v="070101"/>
    <s v="DRE CALLAO"/>
    <s v="DRE CALLAO"/>
    <s v="LA PERLA"/>
    <s v="1"/>
    <s v="Urbana"/>
    <s v="Si"/>
    <s v="2017"/>
    <n v="238"/>
    <n v="4"/>
    <n v="10"/>
    <s v="CALLAO"/>
    <s v="CALLAO"/>
    <s v="LA PERLA"/>
    <x v="0"/>
    <x v="0"/>
    <s v="Escolarizada"/>
    <s v="Mixto"/>
    <x v="0"/>
    <n v="142"/>
    <n v="96"/>
    <n v="238"/>
    <n v="22"/>
    <n v="10"/>
    <s v="DRE CALLAO"/>
    <s v="DRE CALLAO"/>
  </r>
  <r>
    <n v="42"/>
    <s v="0209304"/>
    <s v="0"/>
    <s v="139785"/>
    <s v="4001 DOS DE MAYO"/>
    <x v="0"/>
    <s v="Pública de gestión directa"/>
    <s v="A1"/>
    <s v="Sector Educación"/>
    <s v="AVENIDA GAMARRA 230"/>
    <s v="070101"/>
    <x v="6"/>
    <s v="CALLAO"/>
    <s v="CALLAO"/>
    <s v="070101"/>
    <s v="DRE CALLAO"/>
    <s v="DRE CALLAO"/>
    <s v="CALLAO"/>
    <s v="1"/>
    <s v="Urbana"/>
    <s v="Si"/>
    <s v="2015"/>
    <n v="323"/>
    <n v="10"/>
    <n v="15"/>
    <s v="CALLAO"/>
    <s v="CALLAO"/>
    <s v="CALLAO"/>
    <x v="0"/>
    <x v="0"/>
    <s v="Escolarizada"/>
    <s v="Mixto"/>
    <x v="0"/>
    <n v="172"/>
    <n v="151"/>
    <n v="323"/>
    <n v="28"/>
    <n v="15"/>
    <s v="DRE CALLAO"/>
    <s v="DRE CALLAO"/>
  </r>
  <r>
    <n v="43"/>
    <s v="0705772"/>
    <s v="0"/>
    <s v="143400"/>
    <s v="4015 AUGUSTO SALAZAR BONDY"/>
    <x v="0"/>
    <s v="Pública de gestión directa"/>
    <s v="A1"/>
    <s v="Sector Educación"/>
    <s v="JIRON ANGEL QUISPE 350"/>
    <s v="070103"/>
    <x v="6"/>
    <s v="CALLAO"/>
    <s v="CARMEN DE LA LEGUA REYNOSO"/>
    <s v="070101"/>
    <s v="DRE CALLAO"/>
    <s v="DRE CALLAO"/>
    <s v="CARMEN DE LA LEGUA REYNOSO"/>
    <s v="1"/>
    <s v="Urbana"/>
    <s v="No"/>
    <s v=""/>
    <n v="667"/>
    <n v="17"/>
    <n v="23"/>
    <s v="CALLAO"/>
    <s v="CALLAO"/>
    <s v="CARMEN DE LA LEGUA REYNOSO"/>
    <x v="0"/>
    <x v="0"/>
    <s v="Escolarizada"/>
    <s v="Mixto"/>
    <x v="1"/>
    <n v="320"/>
    <n v="347"/>
    <n v="667"/>
    <n v="42"/>
    <n v="23"/>
    <s v="DRE CALLAO"/>
    <s v="DRE CALLAO"/>
  </r>
  <r>
    <n v="44"/>
    <s v="0209510"/>
    <s v="0"/>
    <s v="140270"/>
    <s v="POLITECNICO NACIONAL DEL CALLAO"/>
    <x v="0"/>
    <s v="Pública de gestión directa"/>
    <s v="A1"/>
    <s v="Sector Educación"/>
    <s v="AVENIDA ELMER FAUCETT S/N"/>
    <s v="070101"/>
    <x v="6"/>
    <s v="CALLAO"/>
    <s v="CALLAO"/>
    <s v="070101"/>
    <s v="DRE CALLAO"/>
    <s v="DRE CALLAO"/>
    <s v="CALLAO"/>
    <s v="1"/>
    <s v="Urbana"/>
    <s v="No"/>
    <s v=""/>
    <n v="1094"/>
    <n v="28"/>
    <n v="44"/>
    <s v="CALLAO"/>
    <s v="CALLAO"/>
    <s v="CALLAO"/>
    <x v="0"/>
    <x v="0"/>
    <s v="Escolarizada"/>
    <s v="Varones"/>
    <x v="1"/>
    <n v="1092"/>
    <n v="2"/>
    <n v="1094"/>
    <n v="85"/>
    <n v="44"/>
    <s v="DRE CALLAO"/>
    <s v="DRE CALLAO"/>
  </r>
  <r>
    <n v="45"/>
    <s v="0209387"/>
    <s v="0"/>
    <s v="140265"/>
    <s v="HEROINAS TOLEDO"/>
    <x v="0"/>
    <s v="Pública de gestión directa"/>
    <s v="A1"/>
    <s v="Sector Educación"/>
    <s v="AVENIDA MIGUEL GRAU 1176"/>
    <s v="070101"/>
    <x v="6"/>
    <s v="CALLAO"/>
    <s v="CALLAO"/>
    <s v="070101"/>
    <s v="DRE CALLAO"/>
    <s v="DRE CALLAO"/>
    <s v="CALLAO"/>
    <s v="1"/>
    <s v="Urbana"/>
    <s v="Si"/>
    <s v="2016"/>
    <n v="505"/>
    <n v="15"/>
    <n v="19"/>
    <s v="CALLAO"/>
    <s v="CALLAO"/>
    <s v="CALLAO"/>
    <x v="0"/>
    <x v="0"/>
    <s v="Escolarizada"/>
    <s v="Mujeres"/>
    <x v="1"/>
    <n v="44"/>
    <n v="461"/>
    <n v="505"/>
    <n v="43"/>
    <n v="19"/>
    <s v="DRE CALLAO"/>
    <s v="DRE CALLAO"/>
  </r>
  <r>
    <n v="46"/>
    <s v="0207449"/>
    <s v="0"/>
    <s v="146432"/>
    <s v="COMERCIO 41"/>
    <x v="0"/>
    <s v="Pública de gestión directa"/>
    <s v="A1"/>
    <s v="Sector Educación"/>
    <s v="CALLE MARISCAL GAMARRA 03"/>
    <s v="080101"/>
    <x v="7"/>
    <s v="CUSCO"/>
    <s v="CUSCO"/>
    <s v="080001"/>
    <s v="UGEL CUSCO"/>
    <s v="DRE CUSCO"/>
    <s v="CUSCO"/>
    <s v="1"/>
    <s v="Urbana"/>
    <s v="No"/>
    <s v=""/>
    <n v="903"/>
    <n v="13"/>
    <n v="29"/>
    <s v="CUSCO"/>
    <s v="CUSCO"/>
    <s v="CUSCO"/>
    <x v="0"/>
    <x v="0"/>
    <s v="Escolarizada"/>
    <s v="Mujeres"/>
    <x v="1"/>
    <n v="0"/>
    <n v="903"/>
    <n v="903"/>
    <n v="49"/>
    <n v="29"/>
    <s v="DRE CUSCO"/>
    <s v="UGEL CUSCO"/>
  </r>
  <r>
    <n v="47"/>
    <s v="0233056"/>
    <s v="0"/>
    <s v="146187"/>
    <s v="INCA GARCILASO DE LA VEGA"/>
    <x v="0"/>
    <s v="Pública de gestión directa"/>
    <s v="A1"/>
    <s v="Sector Educación"/>
    <s v="AVENIDA DE LA CULTURA S/N"/>
    <s v="080101"/>
    <x v="7"/>
    <s v="CUSCO"/>
    <s v="CUSCO"/>
    <s v="080001"/>
    <s v="UGEL CUSCO"/>
    <s v="DRE CUSCO"/>
    <s v="CUSCO"/>
    <s v="1"/>
    <s v="Urbana"/>
    <s v="No"/>
    <s v=""/>
    <n v="2094"/>
    <n v="15"/>
    <n v="70"/>
    <s v="CUSCO"/>
    <s v="CUSCO"/>
    <s v="CUSCO"/>
    <x v="0"/>
    <x v="0"/>
    <s v="Escolarizada"/>
    <s v="Varones"/>
    <x v="1"/>
    <n v="2094"/>
    <n v="0"/>
    <n v="2094"/>
    <n v="121"/>
    <n v="70"/>
    <s v="DRE CUSCO"/>
    <s v="UGEL CUSCO"/>
  </r>
  <r>
    <n v="48"/>
    <s v="0782664"/>
    <s v="0"/>
    <s v="146130"/>
    <s v="50002 LUIS VALLEJOS SANTONI"/>
    <x v="0"/>
    <s v="Pública de gestión privada"/>
    <s v="A4"/>
    <s v="Convenio con Sector Educación"/>
    <s v="CALLE AYACUCHO MZ J LOTE 5"/>
    <s v="080101"/>
    <x v="7"/>
    <s v="CUSCO"/>
    <s v="CUSCO"/>
    <s v="080001"/>
    <s v="UGEL CUSCO"/>
    <s v="DRE CUSCO"/>
    <s v="CUSCO"/>
    <s v="1"/>
    <s v="Urbana"/>
    <s v="No"/>
    <s v=""/>
    <n v="375"/>
    <n v="9"/>
    <n v="14"/>
    <s v="CUSCO"/>
    <s v="CUSCO"/>
    <s v="CUSCO"/>
    <x v="0"/>
    <x v="0"/>
    <s v="Escolarizada"/>
    <s v="Mixto"/>
    <x v="1"/>
    <n v="192"/>
    <n v="183"/>
    <n v="375"/>
    <n v="27"/>
    <n v="14"/>
    <s v="DRE CUSCO"/>
    <s v="UGEL CUSCO"/>
  </r>
  <r>
    <n v="49"/>
    <s v="0236919"/>
    <s v="0"/>
    <s v="160847"/>
    <s v="INA 67"/>
    <x v="0"/>
    <s v="Pública de gestión directa"/>
    <s v="A1"/>
    <s v="Sector Educación"/>
    <s v="AVENIDA BOLOGNESI S/N"/>
    <s v="080901"/>
    <x v="7"/>
    <s v="LA CONVENCION"/>
    <s v="SANTA ANA"/>
    <s v="080009"/>
    <s v="UGEL LA CONVENCIÓN"/>
    <s v="DRE CUSCO"/>
    <s v="QUILLABAMBA"/>
    <s v="1"/>
    <s v="Urbana"/>
    <s v="Si"/>
    <s v="2015"/>
    <n v="235"/>
    <n v="7"/>
    <n v="13"/>
    <s v="CUSCO"/>
    <s v="LA CONVENCION"/>
    <s v="SANTA ANA"/>
    <x v="0"/>
    <x v="0"/>
    <s v="Escolarizada"/>
    <s v="Mixto"/>
    <x v="0"/>
    <n v="132"/>
    <n v="103"/>
    <n v="235"/>
    <n v="29"/>
    <n v="13"/>
    <s v="DRE CUSCO"/>
    <s v="UGEL LA CONVENCIÓN"/>
  </r>
  <r>
    <n v="50"/>
    <s v="0236927"/>
    <s v="0"/>
    <s v="170318"/>
    <s v="AGROPECUARIO"/>
    <x v="0"/>
    <s v="Pública de gestión directa"/>
    <s v="A1"/>
    <s v="Sector Educación"/>
    <s v="CHARCAHUAYLLA"/>
    <s v="081301"/>
    <x v="7"/>
    <s v="URUBAMBA"/>
    <s v="URUBAMBA"/>
    <s v="080013"/>
    <s v="UGEL URUBAMBA"/>
    <s v="DRE CUSCO"/>
    <s v="CHARCAHUAYLLA"/>
    <s v="1"/>
    <s v="Urbana"/>
    <s v="Si"/>
    <s v="2016"/>
    <n v="489"/>
    <n v="9"/>
    <n v="18"/>
    <s v="CUSCO"/>
    <s v="URUBAMBA"/>
    <s v="URUBAMBA"/>
    <x v="0"/>
    <x v="0"/>
    <s v="Escolarizada"/>
    <s v="Mixto"/>
    <x v="0"/>
    <n v="279"/>
    <n v="210"/>
    <n v="489"/>
    <n v="39"/>
    <n v="18"/>
    <s v="DRE CUSCO"/>
    <s v="UGEL URUBAMBA"/>
  </r>
  <r>
    <n v="51"/>
    <s v="0290890"/>
    <s v="0"/>
    <s v="190302"/>
    <s v="INDUSTRIAL HERMILIO VALDIZAN"/>
    <x v="0"/>
    <s v="Pública de gestión directa"/>
    <s v="A1"/>
    <s v="Sector Educación"/>
    <s v="JIRON MALECON LEONCIO PRADO 287"/>
    <s v="100101"/>
    <x v="8"/>
    <s v="HUANUCO"/>
    <s v="HUANUCO"/>
    <s v="100001"/>
    <s v="UGEL HUÁNUCO"/>
    <s v="DRE HUANUCO"/>
    <s v="HUANUCO"/>
    <s v="1"/>
    <s v="Urbana"/>
    <s v="No"/>
    <s v=""/>
    <n v="1012"/>
    <n v="20"/>
    <n v="32"/>
    <s v="HUANUCO"/>
    <s v="HUANUCO"/>
    <s v="HUANUCO"/>
    <x v="0"/>
    <x v="0"/>
    <s v="Escolarizada"/>
    <s v="Varones"/>
    <x v="0"/>
    <n v="524"/>
    <n v="488"/>
    <n v="1012"/>
    <n v="60"/>
    <n v="32"/>
    <s v="DRE HUANUCO"/>
    <s v="UGEL HUÁNUCO"/>
  </r>
  <r>
    <n v="52"/>
    <s v="0564252"/>
    <s v="0"/>
    <s v="210606"/>
    <s v="FERMIN TANGUIS"/>
    <x v="0"/>
    <s v="Pública de gestión directa"/>
    <s v="A1"/>
    <s v="Sector Educación"/>
    <s v="PANAMERICANA SUR KM 301"/>
    <s v="110101"/>
    <x v="9"/>
    <s v="ICA"/>
    <s v="ICA"/>
    <s v="110001"/>
    <s v="UGEL ICA"/>
    <s v="DRE ICA"/>
    <s v="ICA"/>
    <s v="1"/>
    <s v="Urbana"/>
    <s v="Si"/>
    <s v="2015"/>
    <n v="391"/>
    <n v="12"/>
    <n v="15"/>
    <s v="ICA"/>
    <s v="ICA"/>
    <s v="ICA"/>
    <x v="0"/>
    <x v="0"/>
    <s v="Escolarizada"/>
    <s v="Mixto"/>
    <x v="0"/>
    <n v="222"/>
    <n v="169"/>
    <n v="391"/>
    <n v="39"/>
    <n v="15"/>
    <s v="DRE ICA"/>
    <s v="UGEL ICA"/>
  </r>
  <r>
    <n v="53"/>
    <s v="0275552"/>
    <s v="0"/>
    <s v="210649"/>
    <s v="NUESTRA SEÑORA DE LAS MERCEDES"/>
    <x v="0"/>
    <s v="Pública de gestión directa"/>
    <s v="A1"/>
    <s v="Sector Educación"/>
    <s v="AVENIDA JOSE MATIAS MANZANILLA 446"/>
    <s v="110101"/>
    <x v="9"/>
    <s v="ICA"/>
    <s v="ICA"/>
    <s v="110001"/>
    <s v="UGEL ICA"/>
    <s v="DRE ICA"/>
    <s v="SAN MIGUEL"/>
    <s v="1"/>
    <s v="Urbana"/>
    <s v="No"/>
    <s v=""/>
    <n v="2034"/>
    <n v="23"/>
    <n v="70"/>
    <s v="ICA"/>
    <s v="ICA"/>
    <s v="ICA"/>
    <x v="0"/>
    <x v="0"/>
    <s v="Escolarizada"/>
    <s v="Mujeres"/>
    <x v="1"/>
    <n v="0"/>
    <n v="2034"/>
    <n v="2034"/>
    <n v="122"/>
    <n v="70"/>
    <s v="DRE ICA"/>
    <s v="UGEL ICA"/>
  </r>
  <r>
    <n v="54"/>
    <s v="0275438"/>
    <s v="0"/>
    <s v="210654"/>
    <s v="SAN LUIS GONZAGA"/>
    <x v="0"/>
    <s v="Pública de gestión directa"/>
    <s v="A1"/>
    <s v="Sector Educación"/>
    <s v="AVENIDA JOSE MATIAS MANZANILLA 187"/>
    <s v="110101"/>
    <x v="9"/>
    <s v="ICA"/>
    <s v="ICA"/>
    <s v="110001"/>
    <s v="UGEL ICA"/>
    <s v="DRE ICA"/>
    <s v="ICA"/>
    <s v="1"/>
    <s v="Urbana"/>
    <s v="No"/>
    <s v=""/>
    <n v="2408"/>
    <n v="32"/>
    <n v="90"/>
    <s v="ICA"/>
    <s v="ICA"/>
    <s v="ICA"/>
    <x v="0"/>
    <x v="0"/>
    <s v="Escolarizada"/>
    <s v="Varones"/>
    <x v="1"/>
    <n v="2408"/>
    <n v="0"/>
    <n v="2408"/>
    <n v="165"/>
    <n v="90"/>
    <s v="DRE ICA"/>
    <s v="UGEL ICA"/>
  </r>
  <r>
    <n v="55"/>
    <s v="0679654"/>
    <s v="0"/>
    <s v="215736"/>
    <s v="HORACIO ZEBALLOS GAMEZ"/>
    <x v="0"/>
    <s v="Pública de gestión directa"/>
    <s v="A1"/>
    <s v="Sector Educación"/>
    <s v="SANTA ROSA"/>
    <s v="110207"/>
    <x v="9"/>
    <s v="CHINCHA"/>
    <s v="PUEBLO NUEVO"/>
    <s v="110002"/>
    <s v="UGEL CHINCHA"/>
    <s v="DRE ICA"/>
    <s v="SANTA ROSA"/>
    <s v="1"/>
    <s v="Urbana"/>
    <s v="Si"/>
    <s v="2016"/>
    <n v="348"/>
    <n v="8"/>
    <n v="12"/>
    <s v="ICA"/>
    <s v="CHINCHA"/>
    <s v="PUEBLO NUEVO"/>
    <x v="0"/>
    <x v="0"/>
    <s v="Escolarizada"/>
    <s v="Mixto"/>
    <x v="2"/>
    <n v="164"/>
    <n v="184"/>
    <n v="348"/>
    <n v="30"/>
    <n v="12"/>
    <s v="DRE ICA"/>
    <s v="UGEL CHINCHA"/>
  </r>
  <r>
    <n v="56"/>
    <s v="0275537"/>
    <s v="0"/>
    <s v="214063"/>
    <s v="CHINCHAYSUYO"/>
    <x v="0"/>
    <s v="Pública de gestión directa"/>
    <s v="A1"/>
    <s v="Sector Educación"/>
    <s v="PROLG SANTOS NAGARRO 690"/>
    <s v="110201"/>
    <x v="9"/>
    <s v="CHINCHA"/>
    <s v="CHINCHA ALTA"/>
    <s v="110002"/>
    <s v="UGEL CHINCHA"/>
    <s v="DRE ICA"/>
    <s v="BALCONCITO"/>
    <s v="1"/>
    <s v="Urbana"/>
    <s v="No"/>
    <s v=""/>
    <n v="538"/>
    <n v="9"/>
    <n v="20"/>
    <s v="ICA"/>
    <s v="CHINCHA"/>
    <s v="CHINCHA ALTA"/>
    <x v="0"/>
    <x v="0"/>
    <s v="Escolarizada"/>
    <s v="Mixto"/>
    <x v="1"/>
    <n v="0"/>
    <n v="538"/>
    <n v="538"/>
    <n v="35"/>
    <n v="20"/>
    <s v="DRE ICA"/>
    <s v="UGEL CHINCHA"/>
  </r>
  <r>
    <n v="57"/>
    <s v="0275461"/>
    <s v="0"/>
    <s v="214077"/>
    <s v="PROCERES DE LA INDEPENDENCIA"/>
    <x v="0"/>
    <s v="Pública de gestión directa"/>
    <s v="A1"/>
    <s v="Sector Educación"/>
    <s v="AVENIDA BOMBON CORONADO 299"/>
    <s v="110201"/>
    <x v="9"/>
    <s v="CHINCHA"/>
    <s v="CHINCHA ALTA"/>
    <s v="110002"/>
    <s v="UGEL CHINCHA"/>
    <s v="DRE ICA"/>
    <s v="CHINCHA ALTA"/>
    <s v="1"/>
    <s v="Urbana"/>
    <s v="Si"/>
    <s v="2015"/>
    <n v="286"/>
    <n v="4"/>
    <n v="11"/>
    <s v="ICA"/>
    <s v="CHINCHA"/>
    <s v="CHINCHA ALTA"/>
    <x v="0"/>
    <x v="0"/>
    <s v="Escolarizada"/>
    <s v="Mixto"/>
    <x v="0"/>
    <n v="163"/>
    <n v="123"/>
    <n v="286"/>
    <n v="25"/>
    <n v="11"/>
    <s v="DRE ICA"/>
    <s v="UGEL CHINCHA"/>
  </r>
  <r>
    <n v="58"/>
    <s v="0275453"/>
    <s v="0"/>
    <s v="214015"/>
    <s v="JOSE PARDO Y BARREDA"/>
    <x v="0"/>
    <s v="Pública de gestión directa"/>
    <s v="A1"/>
    <s v="Sector Educación"/>
    <s v="AVENIDA LUIS GALVEZ CHIPOCO 271"/>
    <s v="110201"/>
    <x v="9"/>
    <s v="CHINCHA"/>
    <s v="CHINCHA ALTA"/>
    <s v="110002"/>
    <s v="UGEL CHINCHA"/>
    <s v="DRE ICA"/>
    <s v="CHINCHA ALTA"/>
    <s v="1"/>
    <s v="Urbana"/>
    <s v="No"/>
    <s v=""/>
    <n v="1316"/>
    <n v="27"/>
    <n v="45"/>
    <s v="ICA"/>
    <s v="CHINCHA"/>
    <s v="CHINCHA ALTA"/>
    <x v="0"/>
    <x v="0"/>
    <s v="Escolarizada"/>
    <s v="Varones"/>
    <x v="1"/>
    <n v="1316"/>
    <n v="0"/>
    <n v="1316"/>
    <n v="84"/>
    <n v="45"/>
    <s v="DRE ICA"/>
    <s v="UGEL CHINCHA"/>
  </r>
  <r>
    <n v="59"/>
    <s v="0276089"/>
    <s v="0"/>
    <s v="213983"/>
    <s v="JOHN F. KENNEDY"/>
    <x v="0"/>
    <s v="Pública de gestión directa"/>
    <s v="A1"/>
    <s v="Sector Educación"/>
    <s v="AVENIDA MARISCAL CASTILLA 300"/>
    <s v="110201"/>
    <x v="9"/>
    <s v="CHINCHA"/>
    <s v="CHINCHA ALTA"/>
    <s v="110002"/>
    <s v="UGEL CHINCHA"/>
    <s v="DRE ICA"/>
    <s v="CHINCHA ALTA"/>
    <s v="1"/>
    <s v="Urbana"/>
    <s v="No"/>
    <s v=""/>
    <n v="1923"/>
    <n v="42"/>
    <n v="64"/>
    <s v="ICA"/>
    <s v="CHINCHA"/>
    <s v="CHINCHA ALTA"/>
    <x v="0"/>
    <x v="0"/>
    <s v="Escolarizada"/>
    <s v="Mixto"/>
    <x v="1"/>
    <n v="1209"/>
    <n v="714"/>
    <n v="1923"/>
    <n v="146"/>
    <n v="64"/>
    <s v="DRE ICA"/>
    <s v="UGEL CHINCHA"/>
  </r>
  <r>
    <n v="60"/>
    <s v="0276048"/>
    <s v="0"/>
    <s v="213978"/>
    <s v="ANDRES AVELINO CACERES"/>
    <x v="0"/>
    <s v="Pública de gestión directa"/>
    <s v="A1"/>
    <s v="Sector Educación"/>
    <s v="AVENIDA LUIS MASSARO GATNAU 198"/>
    <s v="110201"/>
    <x v="9"/>
    <s v="CHINCHA"/>
    <s v="CHINCHA ALTA"/>
    <s v="110002"/>
    <s v="UGEL CHINCHA"/>
    <s v="DRE ICA"/>
    <s v="CHINCHA ALTA"/>
    <s v="1"/>
    <s v="Urbana"/>
    <s v="No"/>
    <s v=""/>
    <n v="1999"/>
    <n v="30"/>
    <n v="62"/>
    <s v="ICA"/>
    <s v="CHINCHA"/>
    <s v="CHINCHA ALTA"/>
    <x v="0"/>
    <x v="0"/>
    <s v="Escolarizada"/>
    <s v="Mixto"/>
    <x v="1"/>
    <n v="980"/>
    <n v="1019"/>
    <n v="1999"/>
    <n v="107"/>
    <n v="62"/>
    <s v="DRE ICA"/>
    <s v="UGEL CHINCHA"/>
  </r>
  <r>
    <n v="61"/>
    <s v="0492298"/>
    <s v="0"/>
    <s v="217028"/>
    <s v="22393 AREAS TECNICAS"/>
    <x v="0"/>
    <s v="Pública de gestión directa"/>
    <s v="A1"/>
    <s v="Sector Educación"/>
    <s v="CALLE ELOY VALENCIA S/N"/>
    <s v="110302"/>
    <x v="9"/>
    <s v="NASCA"/>
    <s v="CHANGUILLO"/>
    <s v="110004"/>
    <s v="UGEL PALPA"/>
    <s v="DRE ICA"/>
    <s v="CHANGUILLO"/>
    <s v="1"/>
    <s v="Urbana"/>
    <s v="No"/>
    <s v=""/>
    <n v="67"/>
    <n v="5"/>
    <n v="5"/>
    <s v="ICA"/>
    <s v="NASCA"/>
    <s v="CHANGUILLO"/>
    <x v="0"/>
    <x v="0"/>
    <s v="Escolarizada"/>
    <s v="Mixto"/>
    <x v="0"/>
    <n v="39"/>
    <n v="28"/>
    <n v="67"/>
    <n v="10"/>
    <n v="5"/>
    <s v="DRE ICA"/>
    <s v="UGEL PALPA"/>
  </r>
  <r>
    <n v="62"/>
    <s v="0580894"/>
    <s v="0"/>
    <s v="217716"/>
    <s v="FERMIN TANGUIS A.T."/>
    <x v="0"/>
    <s v="Pública de gestión directa"/>
    <s v="A1"/>
    <s v="Sector Educación"/>
    <s v="CALLE SAN ISIDRO 120"/>
    <s v="110401"/>
    <x v="9"/>
    <s v="PALPA"/>
    <s v="PALPA"/>
    <s v="110004"/>
    <s v="UGEL PALPA"/>
    <s v="DRE ICA"/>
    <s v="PALPA"/>
    <s v="1"/>
    <s v="Urbana"/>
    <s v="Si"/>
    <s v="2015"/>
    <n v="479"/>
    <n v="14"/>
    <n v="19"/>
    <s v="ICA"/>
    <s v="PALPA"/>
    <s v="PALPA"/>
    <x v="0"/>
    <x v="0"/>
    <s v="Escolarizada"/>
    <s v="Mixto"/>
    <x v="0"/>
    <n v="266"/>
    <n v="213"/>
    <n v="479"/>
    <n v="44"/>
    <n v="19"/>
    <s v="DRE ICA"/>
    <s v="UGEL PALPA"/>
  </r>
  <r>
    <n v="63"/>
    <s v="0276030"/>
    <s v="0"/>
    <s v="217976"/>
    <s v="CAP.FAP. JOSE ABELARDO QUIÑONES GONZALES"/>
    <x v="0"/>
    <s v="Pública de gestión directa"/>
    <s v="A1"/>
    <s v="Sector Educación"/>
    <s v="AVENIDA TUPAC AMARU S/N"/>
    <s v="110403"/>
    <x v="9"/>
    <s v="PALPA"/>
    <s v="RIO GRANDE"/>
    <s v="110004"/>
    <s v="UGEL PALPA"/>
    <s v="DRE ICA"/>
    <s v="RIO GRANDE"/>
    <s v="1"/>
    <s v="Urbana"/>
    <s v="Si"/>
    <s v="2016"/>
    <n v="98"/>
    <n v="4"/>
    <n v="7"/>
    <s v="ICA"/>
    <s v="PALPA"/>
    <s v="RIO GRANDE"/>
    <x v="0"/>
    <x v="0"/>
    <s v="Escolarizada"/>
    <s v="Mixto"/>
    <x v="0"/>
    <n v="52"/>
    <n v="46"/>
    <n v="98"/>
    <n v="18"/>
    <n v="7"/>
    <s v="DRE ICA"/>
    <s v="UGEL PALPA"/>
  </r>
  <r>
    <n v="64"/>
    <s v="0608612"/>
    <s v="0"/>
    <s v="218396"/>
    <s v="RAUL PORRAS BARRENECHEA"/>
    <x v="0"/>
    <s v="Pública de gestión directa"/>
    <s v="A1"/>
    <s v="Sector Educación"/>
    <s v="CALLE ENRIQUE MESTANZA 5TA CUADRA S/N"/>
    <s v="110501"/>
    <x v="9"/>
    <s v="PISCO"/>
    <s v="PISCO"/>
    <s v="110005"/>
    <s v="UGEL PISCO"/>
    <s v="DRE ICA"/>
    <s v="PISCO"/>
    <s v="1"/>
    <s v="Urbana"/>
    <s v="No"/>
    <s v=""/>
    <n v="414"/>
    <n v="7"/>
    <n v="14"/>
    <s v="ICA"/>
    <s v="PISCO"/>
    <s v="PISCO"/>
    <x v="0"/>
    <x v="0"/>
    <s v="Escolarizada"/>
    <s v="Mixto"/>
    <x v="1"/>
    <n v="271"/>
    <n v="143"/>
    <n v="414"/>
    <n v="30"/>
    <n v="14"/>
    <s v="DRE ICA"/>
    <s v="UGEL PISCO"/>
  </r>
  <r>
    <n v="65"/>
    <s v="0372581"/>
    <s v="0"/>
    <s v="222001"/>
    <s v="POLITECNICO TUPAC AMARU"/>
    <x v="0"/>
    <s v="Pública de gestión directa"/>
    <s v="A1"/>
    <s v="Sector Educación"/>
    <s v="CALLE REAL 1600"/>
    <s v="120107"/>
    <x v="10"/>
    <s v="HUANCAYO"/>
    <s v="CHILCA"/>
    <s v="120001"/>
    <s v="UGEL HUANCAYO"/>
    <s v="DRE JUNIN"/>
    <s v="CHILCA"/>
    <s v="1"/>
    <s v="Urbana"/>
    <s v="No"/>
    <s v=""/>
    <n v="1641"/>
    <n v="36"/>
    <n v="50"/>
    <s v="JUNIN"/>
    <s v="HUANCAYO"/>
    <s v="CHILCA"/>
    <x v="0"/>
    <x v="0"/>
    <s v="Escolarizada"/>
    <s v="Mixto"/>
    <x v="1"/>
    <n v="937"/>
    <n v="704"/>
    <n v="1641"/>
    <n v="100"/>
    <n v="50"/>
    <s v="DRE JUNIN"/>
    <s v="UGEL HUANCAYO"/>
  </r>
  <r>
    <n v="66"/>
    <s v="0372938"/>
    <s v="0"/>
    <s v="226264"/>
    <s v="ESTEBAN SANABRIA MARAVI"/>
    <x v="0"/>
    <s v="Pública de gestión directa"/>
    <s v="A1"/>
    <s v="Sector Educación"/>
    <s v="CARRETERA CENTRAL KM-15 5"/>
    <s v="120130"/>
    <x v="10"/>
    <s v="HUANCAYO"/>
    <s v="SAN JERONIMO DE TUNAN"/>
    <s v="120001"/>
    <s v="UGEL HUANCAYO"/>
    <s v="DRE JUNIN"/>
    <s v="SAN JERONIMO"/>
    <s v="1"/>
    <s v="Urbana"/>
    <s v="Si"/>
    <s v="2016"/>
    <n v="258"/>
    <n v="7"/>
    <n v="14"/>
    <s v="JUNIN"/>
    <s v="HUANCAYO"/>
    <s v="SAN JERONIMO DE TUNAN"/>
    <x v="0"/>
    <x v="0"/>
    <s v="Escolarizada"/>
    <s v="Mixto"/>
    <x v="0"/>
    <n v="72"/>
    <n v="186"/>
    <n v="258"/>
    <n v="29"/>
    <n v="14"/>
    <s v="DRE JUNIN"/>
    <s v="UGEL HUANCAYO"/>
  </r>
  <r>
    <n v="67"/>
    <s v="0372987"/>
    <s v="0"/>
    <s v="226023"/>
    <s v="27 DE MAYO"/>
    <x v="0"/>
    <s v="Pública de gestión directa"/>
    <s v="A1"/>
    <s v="Sector Educación"/>
    <s v="CALLE RAMON CASTILLA S/N"/>
    <s v="120128"/>
    <x v="10"/>
    <s v="HUANCAYO"/>
    <s v="QUILCAS"/>
    <s v="120001"/>
    <s v="UGEL HUANCAYO"/>
    <s v="DRE JUNIN"/>
    <s v="PAMPA"/>
    <s v="1"/>
    <s v="Urbana"/>
    <s v="Si"/>
    <s v="2015"/>
    <n v="242"/>
    <n v="8"/>
    <n v="10"/>
    <s v="JUNIN"/>
    <s v="HUANCAYO"/>
    <s v="QUILCAS"/>
    <x v="0"/>
    <x v="0"/>
    <s v="Escolarizada"/>
    <s v="Mixto"/>
    <x v="0"/>
    <n v="100"/>
    <n v="142"/>
    <n v="242"/>
    <n v="24"/>
    <n v="10"/>
    <s v="DRE JUNIN"/>
    <s v="UGEL HUANCAYO"/>
  </r>
  <r>
    <n v="68"/>
    <s v="0373654"/>
    <s v="0"/>
    <s v="226259"/>
    <s v="INEI 23"/>
    <x v="0"/>
    <s v="Pública de gestión directa"/>
    <s v="A1"/>
    <s v="Sector Educación"/>
    <s v="AVENIDA BOLIVIA 612"/>
    <s v="120130"/>
    <x v="10"/>
    <s v="HUANCAYO"/>
    <s v="SAN JERONIMO DE TUNAN"/>
    <s v="120001"/>
    <s v="UGEL HUANCAYO"/>
    <s v="DRE JUNIN"/>
    <s v="SAN JERONIMO"/>
    <s v="1"/>
    <s v="Urbana"/>
    <s v="No"/>
    <s v=""/>
    <n v="852"/>
    <n v="25"/>
    <n v="31"/>
    <s v="JUNIN"/>
    <s v="HUANCAYO"/>
    <s v="SAN JERONIMO DE TUNAN"/>
    <x v="0"/>
    <x v="0"/>
    <s v="Escolarizada"/>
    <s v="Varones"/>
    <x v="0"/>
    <n v="852"/>
    <n v="0"/>
    <n v="852"/>
    <n v="60"/>
    <n v="31"/>
    <s v="DRE JUNIN"/>
    <s v="UGEL HUANCAYO"/>
  </r>
  <r>
    <n v="69"/>
    <s v="0373761"/>
    <s v="0"/>
    <s v="223251"/>
    <s v="POLITECNICO REGIONAL DEL CENTRO"/>
    <x v="0"/>
    <s v="Pública de gestión directa"/>
    <s v="A1"/>
    <s v="Sector Educación"/>
    <s v="CALLE AREQUIPA 501"/>
    <s v="120114"/>
    <x v="10"/>
    <s v="HUANCAYO"/>
    <s v="EL TAMBO"/>
    <s v="120001"/>
    <s v="UGEL HUANCAYO"/>
    <s v="DRE JUNIN"/>
    <s v="EL TAMBO"/>
    <s v="1"/>
    <s v="Urbana"/>
    <s v="No"/>
    <s v=""/>
    <n v="2416"/>
    <n v="60"/>
    <n v="70"/>
    <s v="JUNIN"/>
    <s v="HUANCAYO"/>
    <s v="EL TAMBO"/>
    <x v="0"/>
    <x v="0"/>
    <s v="Escolarizada"/>
    <s v="Varones"/>
    <x v="1"/>
    <n v="2416"/>
    <n v="0"/>
    <n v="2416"/>
    <n v="133"/>
    <n v="70"/>
    <s v="DRE JUNIN"/>
    <s v="UGEL HUANCAYO"/>
  </r>
  <r>
    <n v="70"/>
    <s v="0373787"/>
    <s v="0"/>
    <s v="219857"/>
    <s v="MARIA INMACULADA"/>
    <x v="0"/>
    <s v="Pública de gestión directa"/>
    <s v="A1"/>
    <s v="Sector Educación"/>
    <s v="CALLE AMAZONAS 346"/>
    <s v="120101"/>
    <x v="10"/>
    <s v="HUANCAYO"/>
    <s v="HUANCAYO"/>
    <s v="120001"/>
    <s v="UGEL HUANCAYO"/>
    <s v="DRE JUNIN"/>
    <s v="HUANCAYO"/>
    <s v="1"/>
    <s v="Urbana"/>
    <s v="No"/>
    <s v=""/>
    <n v="1963"/>
    <n v="43"/>
    <n v="56"/>
    <s v="JUNIN"/>
    <s v="HUANCAYO"/>
    <s v="HUANCAYO"/>
    <x v="0"/>
    <x v="0"/>
    <s v="Escolarizada"/>
    <s v="Mujeres"/>
    <x v="1"/>
    <n v="0"/>
    <n v="1963"/>
    <n v="1963"/>
    <n v="115"/>
    <n v="56"/>
    <s v="DRE JUNIN"/>
    <s v="UGEL HUANCAYO"/>
  </r>
  <r>
    <n v="71"/>
    <s v="0498667"/>
    <s v="0"/>
    <s v="226320"/>
    <s v="COMANDANTE PNP HORACIO PATIÑO CRUZATTI"/>
    <x v="0"/>
    <s v="Pública de gestión directa"/>
    <s v="A1"/>
    <s v="Sector Educación"/>
    <s v="CALLE SAN FRANCISCO S/N"/>
    <s v="120132"/>
    <x v="10"/>
    <s v="HUANCAYO"/>
    <s v="SAÑO"/>
    <s v="120001"/>
    <s v="UGEL HUANCAYO"/>
    <s v="DRE JUNIN"/>
    <s v="SAÑO"/>
    <s v="1"/>
    <s v="Urbana"/>
    <s v="Si"/>
    <s v="2016"/>
    <n v="420"/>
    <n v="5"/>
    <n v="14"/>
    <s v="JUNIN"/>
    <s v="HUANCAYO"/>
    <s v="SAÑO"/>
    <x v="0"/>
    <x v="0"/>
    <s v="Escolarizada"/>
    <s v="Mixto"/>
    <x v="0"/>
    <n v="216"/>
    <n v="204"/>
    <n v="420"/>
    <n v="27"/>
    <n v="14"/>
    <s v="DRE JUNIN"/>
    <s v="UGEL HUANCAYO"/>
  </r>
  <r>
    <n v="72"/>
    <s v="0609883"/>
    <s v="0"/>
    <s v="226103"/>
    <s v="SAN AGUSTIN"/>
    <x v="0"/>
    <s v="Pública de gestión directa"/>
    <s v="A1"/>
    <s v="Sector Educación"/>
    <s v="AVENIDA MARISCAL CASTILLA 192"/>
    <s v="120129"/>
    <x v="10"/>
    <s v="HUANCAYO"/>
    <s v="SAN AGUSTIN"/>
    <s v="120001"/>
    <s v="UGEL HUANCAYO"/>
    <s v="DRE JUNIN"/>
    <s v="SAN AGUSTIN DE CAJAS"/>
    <s v="1"/>
    <s v="Urbana"/>
    <s v="No"/>
    <s v=""/>
    <n v="569"/>
    <n v="15"/>
    <n v="20"/>
    <s v="JUNIN"/>
    <s v="HUANCAYO"/>
    <s v="SAN AGUSTIN"/>
    <x v="0"/>
    <x v="0"/>
    <s v="Escolarizada"/>
    <s v="Mixto"/>
    <x v="1"/>
    <n v="290"/>
    <n v="279"/>
    <n v="569"/>
    <n v="37"/>
    <n v="20"/>
    <s v="DRE JUNIN"/>
    <s v="UGEL HUANCAYO"/>
  </r>
  <r>
    <n v="73"/>
    <s v="0919480"/>
    <s v="0"/>
    <s v="223294"/>
    <s v="NUESTRA SEÑORA DE FATIMA"/>
    <x v="0"/>
    <s v="Pública de gestión directa"/>
    <s v="A1"/>
    <s v="Sector Educación"/>
    <s v="PASAJE LOS BOSQUES 101"/>
    <s v="120114"/>
    <x v="10"/>
    <s v="HUANCAYO"/>
    <s v="EL TAMBO"/>
    <s v="120001"/>
    <s v="UGEL HUANCAYO"/>
    <s v="DRE JUNIN"/>
    <s v="PIO PATA"/>
    <s v="1"/>
    <s v="Urbana"/>
    <s v="No"/>
    <s v=""/>
    <n v="505"/>
    <n v="15"/>
    <n v="16"/>
    <s v="JUNIN"/>
    <s v="HUANCAYO"/>
    <s v="EL TAMBO"/>
    <x v="0"/>
    <x v="0"/>
    <s v="Escolarizada"/>
    <s v="Mixto"/>
    <x v="1"/>
    <n v="217"/>
    <n v="288"/>
    <n v="505"/>
    <n v="29"/>
    <n v="16"/>
    <s v="DRE JUNIN"/>
    <s v="UGEL HUANCAYO"/>
  </r>
  <r>
    <n v="74"/>
    <s v="0919514"/>
    <s v="0"/>
    <s v="222690"/>
    <s v="LUIS AGUILAR ROMANI"/>
    <x v="0"/>
    <s v="Pública de gestión directa"/>
    <s v="A1"/>
    <s v="Sector Educación"/>
    <s v="EVITAMIENTO S/N"/>
    <s v="120114"/>
    <x v="10"/>
    <s v="HUANCAYO"/>
    <s v="EL TAMBO"/>
    <s v="120001"/>
    <s v="UGEL HUANCAYO"/>
    <s v="DRE JUNIN"/>
    <s v="EL TAMBO"/>
    <s v="1"/>
    <s v="Urbana"/>
    <s v="No"/>
    <s v=""/>
    <n v="931"/>
    <n v="26"/>
    <n v="35"/>
    <s v="JUNIN"/>
    <s v="HUANCAYO"/>
    <s v="EL TAMBO"/>
    <x v="0"/>
    <x v="0"/>
    <s v="Escolarizada"/>
    <s v="Mixto"/>
    <x v="1"/>
    <n v="471"/>
    <n v="460"/>
    <n v="931"/>
    <n v="68"/>
    <n v="35"/>
    <s v="DRE JUNIN"/>
    <s v="UGEL HUANCAYO"/>
  </r>
  <r>
    <n v="75"/>
    <s v="0921775"/>
    <s v="0"/>
    <s v="220035"/>
    <s v="VIRGEN DE FATIMA"/>
    <x v="0"/>
    <s v="Pública de gestión directa"/>
    <s v="A1"/>
    <s v="Sector Educación"/>
    <s v="PASAJE LARA 204"/>
    <s v="120101"/>
    <x v="10"/>
    <s v="HUANCAYO"/>
    <s v="HUANCAYO"/>
    <s v="120001"/>
    <s v="UGEL HUANCAYO"/>
    <s v="DRE JUNIN"/>
    <s v="HUANCAYO"/>
    <s v="1"/>
    <s v="Urbana"/>
    <s v="No"/>
    <s v=""/>
    <n v="829"/>
    <n v="19"/>
    <n v="26"/>
    <s v="JUNIN"/>
    <s v="HUANCAYO"/>
    <s v="HUANCAYO"/>
    <x v="0"/>
    <x v="0"/>
    <s v="Escolarizada"/>
    <s v="Mujeres"/>
    <x v="1"/>
    <n v="0"/>
    <n v="829"/>
    <n v="829"/>
    <n v="49"/>
    <n v="26"/>
    <s v="DRE JUNIN"/>
    <s v="UGEL HUANCAYO"/>
  </r>
  <r>
    <n v="76"/>
    <s v="0373522"/>
    <s v="0"/>
    <s v="226688"/>
    <s v="POLITECNICO PERU BIRF- S.DOMINGO"/>
    <x v="0"/>
    <s v="Pública de gestión directa"/>
    <s v="A1"/>
    <s v="Sector Educación"/>
    <s v="CARRETERA CENTRAL KM. 08"/>
    <s v="120134"/>
    <x v="10"/>
    <s v="HUANCAYO"/>
    <s v="SICAYA"/>
    <s v="120001"/>
    <s v="UGEL HUANCAYO"/>
    <s v="DRE JUNIN"/>
    <s v="SICAYA"/>
    <s v="1"/>
    <s v="Urbana"/>
    <s v="Si"/>
    <s v="2015"/>
    <n v="635"/>
    <n v="16"/>
    <n v="21"/>
    <s v="JUNIN"/>
    <s v="HUANCAYO"/>
    <s v="SICAYA"/>
    <x v="0"/>
    <x v="0"/>
    <s v="Escolarizada"/>
    <s v="Mixto"/>
    <x v="0"/>
    <n v="329"/>
    <n v="306"/>
    <n v="635"/>
    <n v="52"/>
    <n v="21"/>
    <s v="DRE JUNIN"/>
    <s v="UGEL HUANCAYO"/>
  </r>
  <r>
    <n v="77"/>
    <s v="0667022"/>
    <s v="0"/>
    <s v="224383"/>
    <s v="SALESIANO DON BOSCO"/>
    <x v="0"/>
    <s v="Pública de gestión privada"/>
    <s v="A4"/>
    <s v="Convenio con Sector Educación"/>
    <s v="AVENIDA HUANCAVELICA 165"/>
    <s v="120114"/>
    <x v="10"/>
    <s v="HUANCAYO"/>
    <s v="EL TAMBO"/>
    <s v="120001"/>
    <s v="UGEL HUANCAYO"/>
    <s v="DRE JUNIN"/>
    <s v="EL TAMBO"/>
    <s v="1"/>
    <s v="Urbana"/>
    <s v="Si"/>
    <s v="2015"/>
    <n v="696"/>
    <n v="12"/>
    <n v="20"/>
    <s v="JUNIN"/>
    <s v="HUANCAYO"/>
    <s v="EL TAMBO"/>
    <x v="0"/>
    <x v="0"/>
    <s v="Escolarizada"/>
    <s v="Varones"/>
    <x v="0"/>
    <n v="696"/>
    <n v="0"/>
    <n v="696"/>
    <n v="42"/>
    <n v="20"/>
    <s v="DRE JUNIN"/>
    <s v="UGEL HUANCAYO"/>
  </r>
  <r>
    <n v="78"/>
    <s v="0666982"/>
    <s v="0"/>
    <s v="225033"/>
    <s v="HILARIO MENDOZA G."/>
    <x v="0"/>
    <s v="Pública de gestión directa"/>
    <s v="A1"/>
    <s v="Sector Educación"/>
    <s v="JIRON JUNIN S/N"/>
    <s v="120122"/>
    <x v="10"/>
    <s v="HUANCAYO"/>
    <s v="INGENIO"/>
    <s v="120003"/>
    <s v="UGEL CONCEPCIÓN"/>
    <s v="DRE JUNIN"/>
    <s v="INGENIO"/>
    <s v="1"/>
    <s v="Urbana"/>
    <s v="Si"/>
    <s v="2017"/>
    <n v="117"/>
    <n v="5"/>
    <n v="5"/>
    <s v="JUNIN"/>
    <s v="HUANCAYO"/>
    <s v="INGENIO"/>
    <x v="0"/>
    <x v="0"/>
    <s v="Escolarizada"/>
    <s v="Mixto"/>
    <x v="0"/>
    <n v="59"/>
    <n v="58"/>
    <n v="117"/>
    <n v="13"/>
    <n v="5"/>
    <s v="DRE JUNIN"/>
    <s v="UGEL CONCEPCIÓN"/>
  </r>
  <r>
    <n v="79"/>
    <s v="0373571"/>
    <s v="0"/>
    <s v="234749"/>
    <s v="I.N.A. 18 SAN RAMON"/>
    <x v="0"/>
    <s v="Pública de gestión directa"/>
    <s v="A1"/>
    <s v="Sector Educación"/>
    <s v="AVENIDA JUAN SANTOS ATAHUALPA 1062"/>
    <s v="120305"/>
    <x v="10"/>
    <s v="CHANCHAMAYO"/>
    <s v="SAN RAMON"/>
    <s v="120004"/>
    <s v="UGEL CHANCHAMAYO"/>
    <s v="DRE JUNIN"/>
    <s v="SAN RAMON"/>
    <s v="1"/>
    <s v="Urbana"/>
    <s v="Si"/>
    <s v="2016"/>
    <n v="175"/>
    <n v="6"/>
    <n v="12"/>
    <s v="JUNIN"/>
    <s v="CHANCHAMAYO"/>
    <s v="SAN RAMON"/>
    <x v="0"/>
    <x v="0"/>
    <s v="Escolarizada"/>
    <s v="Varones"/>
    <x v="0"/>
    <n v="107"/>
    <n v="68"/>
    <n v="175"/>
    <n v="25"/>
    <n v="12"/>
    <s v="DRE JUNIN"/>
    <s v="UGEL CHANCHAMAYO"/>
  </r>
  <r>
    <n v="80"/>
    <s v="0937136"/>
    <s v="0"/>
    <s v="230082"/>
    <s v="POLITECNICO SELVA CENTRAL"/>
    <x v="0"/>
    <s v="Pública de gestión directa"/>
    <s v="A1"/>
    <s v="Sector Educación"/>
    <s v="AVENIDA CESAR VALLEJO S/N"/>
    <s v="120301"/>
    <x v="10"/>
    <s v="CHANCHAMAYO"/>
    <s v="CHANCHAMAYO"/>
    <s v="120004"/>
    <s v="UGEL CHANCHAMAYO"/>
    <s v="DRE JUNIN"/>
    <s v="PAMPA DEL CARMEN"/>
    <s v="1"/>
    <s v="Urbana"/>
    <s v="Si"/>
    <s v="2016"/>
    <n v="275"/>
    <n v="7"/>
    <n v="13"/>
    <s v="JUNIN"/>
    <s v="CHANCHAMAYO"/>
    <s v="CHANCHAMAYO"/>
    <x v="0"/>
    <x v="0"/>
    <s v="Escolarizada"/>
    <s v="Varones"/>
    <x v="0"/>
    <n v="240"/>
    <n v="35"/>
    <n v="275"/>
    <n v="27"/>
    <n v="13"/>
    <s v="DRE JUNIN"/>
    <s v="UGEL CHANCHAMAYO"/>
  </r>
  <r>
    <n v="81"/>
    <s v="1214410"/>
    <s v="0"/>
    <s v="234382"/>
    <s v="SANTA ROSA"/>
    <x v="0"/>
    <s v="Pública de gestión directa"/>
    <s v="A1"/>
    <s v="Sector Educación"/>
    <s v="AVENIDA 06 DE AGOSTO S/N"/>
    <s v="120305"/>
    <x v="10"/>
    <s v="CHANCHAMAYO"/>
    <s v="SAN RAMON"/>
    <s v="120004"/>
    <s v="UGEL CHANCHAMAYO"/>
    <s v="DRE JUNIN"/>
    <s v="LA LIBERTAD"/>
    <s v="1"/>
    <s v="Urbana"/>
    <s v="Si"/>
    <s v="2015"/>
    <n v="184"/>
    <n v="9"/>
    <n v="12"/>
    <s v="JUNIN"/>
    <s v="CHANCHAMAYO"/>
    <s v="SAN RAMON"/>
    <x v="0"/>
    <x v="0"/>
    <s v="Escolarizada"/>
    <s v="Mixto"/>
    <x v="0"/>
    <n v="0"/>
    <n v="184"/>
    <n v="184"/>
    <n v="24"/>
    <n v="12"/>
    <s v="DRE JUNIN"/>
    <s v="UGEL CHANCHAMAYO"/>
  </r>
  <r>
    <n v="82"/>
    <s v="0373555"/>
    <s v="0"/>
    <s v="236418"/>
    <s v="104 ABELARDO SOLIS"/>
    <x v="0"/>
    <s v="Pública de gestión directa"/>
    <s v="A1"/>
    <s v="Sector Educación"/>
    <s v="FUNDO PURISIMA"/>
    <s v="120413"/>
    <x v="10"/>
    <s v="JAUJA"/>
    <s v="LEONOR ORDOÑEZ"/>
    <s v="120005"/>
    <s v="UGEL JAUJA"/>
    <s v="DRE JUNIN"/>
    <s v="HUANCANI"/>
    <s v="1"/>
    <s v="Urbana"/>
    <s v="No"/>
    <s v=""/>
    <n v="23"/>
    <n v="2"/>
    <n v="5"/>
    <s v="JUNIN"/>
    <s v="JAUJA"/>
    <s v="LEONOR ORDOÑEZ"/>
    <x v="0"/>
    <x v="0"/>
    <s v="Escolarizada"/>
    <s v="Mixto"/>
    <x v="0"/>
    <n v="15"/>
    <n v="8"/>
    <n v="23"/>
    <n v="10"/>
    <n v="5"/>
    <s v="DRE JUNIN"/>
    <s v="UGEL JAUJA"/>
  </r>
  <r>
    <n v="83"/>
    <s v="0537407"/>
    <s v="0"/>
    <s v="237856"/>
    <s v="SANTIAGO ANTUNEZ DE MAYOLO"/>
    <x v="0"/>
    <s v="Pública de gestión directa"/>
    <s v="A1"/>
    <s v="Sector Educación"/>
    <s v="JIRON ANDAHUAYLAS S/N"/>
    <s v="120431"/>
    <x v="10"/>
    <s v="JAUJA"/>
    <s v="SINCOS"/>
    <s v="120005"/>
    <s v="UGEL JAUJA"/>
    <s v="DRE JUNIN"/>
    <s v="ARAMACHAY"/>
    <s v="1"/>
    <s v="Urbana"/>
    <s v="Si"/>
    <s v="2016"/>
    <n v="109"/>
    <n v="4"/>
    <n v="7"/>
    <s v="JUNIN"/>
    <s v="JAUJA"/>
    <s v="SINCOS"/>
    <x v="0"/>
    <x v="0"/>
    <s v="Escolarizada"/>
    <s v="Mixto"/>
    <x v="0"/>
    <n v="61"/>
    <n v="48"/>
    <n v="109"/>
    <n v="17"/>
    <n v="7"/>
    <s v="DRE JUNIN"/>
    <s v="UGEL JAUJA"/>
  </r>
  <r>
    <n v="84"/>
    <s v="0567222"/>
    <s v="0"/>
    <s v="238101"/>
    <s v="ENRIQUE F. GOMEZ ESPINOZA"/>
    <x v="0"/>
    <s v="Pública de gestión directa"/>
    <s v="A1"/>
    <s v="Sector Educación"/>
    <s v="JIRON SANTA ROSA S/N"/>
    <s v="120434"/>
    <x v="10"/>
    <s v="JAUJA"/>
    <s v="YAUYOS"/>
    <s v="120005"/>
    <s v="UGEL JAUJA"/>
    <s v="DRE JUNIN"/>
    <s v="YAUYOS"/>
    <s v="1"/>
    <s v="Urbana"/>
    <s v="No"/>
    <s v=""/>
    <n v="209"/>
    <n v="5"/>
    <n v="15"/>
    <s v="JUNIN"/>
    <s v="JAUJA"/>
    <s v="YAUYOS"/>
    <x v="0"/>
    <x v="0"/>
    <s v="Escolarizada"/>
    <s v="Mixto"/>
    <x v="1"/>
    <n v="123"/>
    <n v="86"/>
    <n v="209"/>
    <n v="27"/>
    <n v="15"/>
    <s v="DRE JUNIN"/>
    <s v="UGEL JAUJA"/>
  </r>
  <r>
    <n v="85"/>
    <s v="0372789"/>
    <s v="0"/>
    <s v="238337"/>
    <s v="LA VICTORIA DE JUNIN"/>
    <x v="0"/>
    <s v="Pública de gestión directa"/>
    <s v="A1"/>
    <s v="Sector Educación"/>
    <s v="JIRON SGTO. OMAR YALI CHACCHA 710"/>
    <s v="120501"/>
    <x v="10"/>
    <s v="JUNIN"/>
    <s v="JUNIN"/>
    <s v="120006"/>
    <s v="UGEL JUNÍN"/>
    <s v="DRE JUNIN"/>
    <s v="JULCA"/>
    <s v="1"/>
    <s v="Urbana"/>
    <s v="Si"/>
    <s v="2015"/>
    <n v="200"/>
    <n v="8"/>
    <n v="11"/>
    <s v="JUNIN"/>
    <s v="JUNIN"/>
    <s v="JUNIN"/>
    <x v="0"/>
    <x v="0"/>
    <s v="Escolarizada"/>
    <s v="Mixto"/>
    <x v="0"/>
    <n v="92"/>
    <n v="108"/>
    <n v="200"/>
    <n v="26"/>
    <n v="11"/>
    <s v="DRE JUNIN"/>
    <s v="UGEL JUNÍN"/>
  </r>
  <r>
    <n v="86"/>
    <s v="0372797"/>
    <s v="0"/>
    <s v="238530"/>
    <s v="SANTA ROSA"/>
    <x v="0"/>
    <s v="Pública de gestión directa"/>
    <s v="A1"/>
    <s v="Sector Educación"/>
    <s v="JIRON TORRES MENENDEZ S/N"/>
    <s v="120502"/>
    <x v="10"/>
    <s v="JUNIN"/>
    <s v="CARHUAMAYO"/>
    <s v="120006"/>
    <s v="UGEL JUNÍN"/>
    <s v="DRE JUNIN"/>
    <s v="CARHUAMAYO"/>
    <s v="1"/>
    <s v="Urbana"/>
    <s v="Si"/>
    <s v="2015"/>
    <n v="225"/>
    <n v="7"/>
    <n v="14"/>
    <s v="JUNIN"/>
    <s v="JUNIN"/>
    <s v="CARHUAMAYO"/>
    <x v="0"/>
    <x v="0"/>
    <s v="Escolarizada"/>
    <s v="Mixto"/>
    <x v="0"/>
    <n v="114"/>
    <n v="111"/>
    <n v="225"/>
    <n v="30"/>
    <n v="14"/>
    <s v="DRE JUNIN"/>
    <s v="UGEL JUNÍN"/>
  </r>
  <r>
    <n v="87"/>
    <s v="0373126"/>
    <s v="0"/>
    <s v="245762"/>
    <s v="SAN MIGUEL"/>
    <x v="0"/>
    <s v="Pública de gestión directa"/>
    <s v="A1"/>
    <s v="Sector Educación"/>
    <s v="CARRETERA CENTRAL KM 9.5"/>
    <s v="120702"/>
    <x v="10"/>
    <s v="TARMA"/>
    <s v="ACOBAMBA"/>
    <s v="120008"/>
    <s v="UGEL TARMA"/>
    <s v="DRE JUNIN"/>
    <s v="ACOBAMBA"/>
    <s v="1"/>
    <s v="Urbana"/>
    <s v="Si"/>
    <s v="2015"/>
    <n v="303"/>
    <n v="9"/>
    <n v="17"/>
    <s v="JUNIN"/>
    <s v="TARMA"/>
    <s v="ACOBAMBA"/>
    <x v="0"/>
    <x v="0"/>
    <s v="Escolarizada"/>
    <s v="Mixto"/>
    <x v="0"/>
    <n v="146"/>
    <n v="157"/>
    <n v="303"/>
    <n v="37"/>
    <n v="17"/>
    <s v="DRE JUNIN"/>
    <s v="UGEL TARMA"/>
  </r>
  <r>
    <n v="88"/>
    <s v="0373167"/>
    <s v="0"/>
    <s v="246870"/>
    <s v="SAN CRISTOBAL"/>
    <x v="0"/>
    <s v="Pública de gestión directa"/>
    <s v="A1"/>
    <s v="Sector Educación"/>
    <s v="CALLE LIMA S/N"/>
    <s v="120707"/>
    <x v="10"/>
    <s v="TARMA"/>
    <s v="PALCAMAYO"/>
    <s v="120008"/>
    <s v="UGEL TARMA"/>
    <s v="DRE JUNIN"/>
    <s v="PALCAMAYO"/>
    <s v="1"/>
    <s v="Urbana"/>
    <s v="Si"/>
    <s v="2015"/>
    <n v="162"/>
    <n v="4"/>
    <n v="11"/>
    <s v="JUNIN"/>
    <s v="TARMA"/>
    <s v="PALCAMAYO"/>
    <x v="0"/>
    <x v="0"/>
    <s v="Escolarizada"/>
    <s v="Mixto"/>
    <x v="0"/>
    <n v="94"/>
    <n v="68"/>
    <n v="162"/>
    <n v="23"/>
    <n v="11"/>
    <s v="DRE JUNIN"/>
    <s v="UGEL TARMA"/>
  </r>
  <r>
    <n v="89"/>
    <s v="0373175"/>
    <s v="0"/>
    <s v="246436"/>
    <s v="JUAN HILDEBRANDO GONZALES CANGAHUALA"/>
    <x v="0"/>
    <s v="Pública de gestión directa"/>
    <s v="A1"/>
    <s v="Sector Educación"/>
    <s v="PROLONGACION UNION"/>
    <s v="120705"/>
    <x v="10"/>
    <s v="TARMA"/>
    <s v="LA UNION"/>
    <s v="120008"/>
    <s v="UGEL TARMA"/>
    <s v="DRE JUNIN"/>
    <s v="HUANCOY"/>
    <s v="1"/>
    <s v="Urbana"/>
    <s v="No"/>
    <s v=""/>
    <n v="91"/>
    <n v="6"/>
    <n v="7"/>
    <s v="JUNIN"/>
    <s v="TARMA"/>
    <s v="LA UNION"/>
    <x v="0"/>
    <x v="0"/>
    <s v="Escolarizada"/>
    <s v="Mixto"/>
    <x v="0"/>
    <n v="44"/>
    <n v="47"/>
    <n v="91"/>
    <n v="11"/>
    <n v="7"/>
    <s v="DRE JUNIN"/>
    <s v="UGEL TARMA"/>
  </r>
  <r>
    <n v="90"/>
    <s v="0373662"/>
    <s v="0"/>
    <s v="245045"/>
    <s v="INDUSTRIAL 32"/>
    <x v="0"/>
    <s v="Pública de gestión directa"/>
    <s v="A1"/>
    <s v="Sector Educación"/>
    <s v="AVENIDA MANUEL A ODRIA 636"/>
    <s v="120701"/>
    <x v="10"/>
    <s v="TARMA"/>
    <s v="TARMA"/>
    <s v="120008"/>
    <s v="UGEL TARMA"/>
    <s v="DRE JUNIN"/>
    <s v="TARMA"/>
    <s v="1"/>
    <s v="Urbana"/>
    <s v="No"/>
    <s v=""/>
    <n v="856"/>
    <n v="24"/>
    <n v="26"/>
    <s v="JUNIN"/>
    <s v="TARMA"/>
    <s v="TARMA"/>
    <x v="0"/>
    <x v="0"/>
    <s v="Escolarizada"/>
    <s v="Varones"/>
    <x v="1"/>
    <n v="856"/>
    <n v="0"/>
    <n v="856"/>
    <n v="51"/>
    <n v="26"/>
    <s v="DRE JUNIN"/>
    <s v="UGEL TARMA"/>
  </r>
  <r>
    <n v="91"/>
    <s v="0373696"/>
    <s v="0"/>
    <s v="245069"/>
    <s v="SANTA TERESA"/>
    <x v="0"/>
    <s v="Pública de gestión directa"/>
    <s v="A1"/>
    <s v="Sector Educación"/>
    <s v="AVENIDA PACHECO 142"/>
    <s v="120701"/>
    <x v="10"/>
    <s v="TARMA"/>
    <s v="TARMA"/>
    <s v="120008"/>
    <s v="UGEL TARMA"/>
    <s v="DRE JUNIN"/>
    <s v="TARMA"/>
    <s v="1"/>
    <s v="Urbana"/>
    <s v="Si"/>
    <s v="2016"/>
    <n v="410"/>
    <n v="8"/>
    <n v="22"/>
    <s v="JUNIN"/>
    <s v="TARMA"/>
    <s v="TARMA"/>
    <x v="0"/>
    <x v="0"/>
    <s v="Escolarizada"/>
    <s v="Mujeres"/>
    <x v="0"/>
    <n v="0"/>
    <n v="410"/>
    <n v="410"/>
    <n v="45"/>
    <n v="22"/>
    <s v="DRE JUNIN"/>
    <s v="UGEL TARMA"/>
  </r>
  <r>
    <n v="92"/>
    <s v="0924696"/>
    <s v="0"/>
    <s v="245106"/>
    <s v="JOSE GABRIEL CONDORCANQUI"/>
    <x v="0"/>
    <s v="Pública de gestión directa"/>
    <s v="A1"/>
    <s v="Sector Educación"/>
    <s v="CARRETERA ANTIGUA LA OROYA S/N"/>
    <s v="120701"/>
    <x v="10"/>
    <s v="TARMA"/>
    <s v="TARMA"/>
    <s v="120008"/>
    <s v="UGEL TARMA"/>
    <s v="DRE JUNIN"/>
    <s v="HUICHAY"/>
    <s v="2"/>
    <s v="Rural"/>
    <s v="No"/>
    <s v=""/>
    <n v="42"/>
    <n v="4"/>
    <n v="5"/>
    <s v="JUNIN"/>
    <s v="TARMA"/>
    <s v="TARMA"/>
    <x v="1"/>
    <x v="0"/>
    <s v="Escolarizada"/>
    <s v="Mixto"/>
    <x v="0"/>
    <n v="20"/>
    <n v="22"/>
    <n v="42"/>
    <n v="9"/>
    <n v="5"/>
    <s v="DRE JUNIN"/>
    <s v="UGEL TARMA"/>
  </r>
  <r>
    <n v="93"/>
    <s v="0373670"/>
    <s v="0"/>
    <s v="247474"/>
    <s v="GRAN MARISCAL RAMON CASTILLA"/>
    <x v="0"/>
    <s v="Pública de gestión directa"/>
    <s v="A1"/>
    <s v="Sector Educación"/>
    <s v="CALLE TARMA 201"/>
    <s v="120801"/>
    <x v="10"/>
    <s v="YAULI"/>
    <s v="LA OROYA"/>
    <s v="120009"/>
    <s v="UGEL YAULI"/>
    <s v="DRE JUNIN"/>
    <s v="LA OROYA"/>
    <s v="1"/>
    <s v="Urbana"/>
    <s v="No"/>
    <s v=""/>
    <n v="347"/>
    <n v="21"/>
    <n v="26"/>
    <s v="JUNIN"/>
    <s v="YAULI"/>
    <s v="LA OROYA"/>
    <x v="0"/>
    <x v="0"/>
    <s v="Escolarizada"/>
    <s v="Mixto"/>
    <x v="1"/>
    <n v="193"/>
    <n v="154"/>
    <n v="347"/>
    <n v="56"/>
    <n v="26"/>
    <s v="DRE JUNIN"/>
    <s v="UGEL YAULI"/>
  </r>
  <r>
    <n v="94"/>
    <s v="0499343"/>
    <s v="0"/>
    <s v="241815"/>
    <s v="SAN MARTIN"/>
    <x v="0"/>
    <s v="Pública de gestión directa"/>
    <s v="A1"/>
    <s v="Sector Educación"/>
    <s v="AVENIDA PANGOA S/N"/>
    <s v="120606"/>
    <x v="10"/>
    <s v="SATIPO"/>
    <s v="PANGOA"/>
    <s v="120010"/>
    <s v="UGEL PANGOA"/>
    <s v="DRE JUNIN"/>
    <s v="SAN MARTIN DE PANGOA"/>
    <s v="1"/>
    <s v="Urbana"/>
    <s v="No"/>
    <s v=""/>
    <n v="941"/>
    <n v="10"/>
    <n v="32"/>
    <s v="JUNIN"/>
    <s v="SATIPO"/>
    <s v="PANGOA"/>
    <x v="0"/>
    <x v="0"/>
    <s v="Escolarizada"/>
    <s v="Mixto"/>
    <x v="1"/>
    <n v="498"/>
    <n v="443"/>
    <n v="941"/>
    <n v="53"/>
    <n v="32"/>
    <s v="DRE JUNIN"/>
    <s v="UGEL PANGOA"/>
  </r>
  <r>
    <n v="95"/>
    <s v="0395160"/>
    <s v="0"/>
    <s v="274820"/>
    <s v="VIRU"/>
    <x v="0"/>
    <s v="Pública de gestión directa"/>
    <s v="A1"/>
    <s v="Sector Educación"/>
    <s v="JIRON SUCRE 545"/>
    <s v="131201"/>
    <x v="11"/>
    <s v="VIRU"/>
    <s v="VIRU"/>
    <s v="130002"/>
    <s v="UGEL VIRÚ"/>
    <s v="DRE LA LIBERTAD"/>
    <s v="VIRU"/>
    <s v="1"/>
    <s v="Urbana"/>
    <s v="No"/>
    <s v=""/>
    <n v="831"/>
    <n v="21"/>
    <n v="28"/>
    <s v="LA LIBERTAD"/>
    <s v="VIRU"/>
    <s v="VIRU"/>
    <x v="0"/>
    <x v="0"/>
    <s v="Escolarizada"/>
    <s v="Mixto"/>
    <x v="1"/>
    <n v="427"/>
    <n v="404"/>
    <n v="831"/>
    <n v="48"/>
    <n v="28"/>
    <s v="DRE LA LIBERTAD"/>
    <s v="UGEL VIRÚ"/>
  </r>
  <r>
    <n v="96"/>
    <s v="0541656"/>
    <s v="0"/>
    <s v="261709"/>
    <s v="SIMON BOLIVAR"/>
    <x v="0"/>
    <s v="Pública de gestión directa"/>
    <s v="A1"/>
    <s v="Sector Educación"/>
    <s v="CALLE LIMA 251"/>
    <s v="130601"/>
    <x v="11"/>
    <s v="OTUZCO"/>
    <s v="OTUZCO"/>
    <s v="130007"/>
    <s v="UGEL OTUZCO"/>
    <s v="DRE LA LIBERTAD"/>
    <s v="OTUZCO"/>
    <s v="1"/>
    <s v="Urbana"/>
    <s v="Si"/>
    <s v="2016"/>
    <n v="594"/>
    <n v="13"/>
    <n v="19"/>
    <s v="LA LIBERTAD"/>
    <s v="OTUZCO"/>
    <s v="OTUZCO"/>
    <x v="0"/>
    <x v="0"/>
    <s v="Escolarizada"/>
    <s v="Mixto"/>
    <x v="0"/>
    <n v="309"/>
    <n v="285"/>
    <n v="594"/>
    <n v="43"/>
    <n v="19"/>
    <s v="DRE LA LIBERTAD"/>
    <s v="UGEL OTUZCO"/>
  </r>
  <r>
    <n v="97"/>
    <s v="0546416"/>
    <s v="0"/>
    <s v="272029"/>
    <s v="JOSE CARLOS MARIATEGUI"/>
    <x v="0"/>
    <s v="Pública de gestión directa"/>
    <s v="A1"/>
    <s v="Sector Educación"/>
    <s v="CALIPUY"/>
    <s v="131001"/>
    <x v="11"/>
    <s v="SANTIAGO DE CHUCO"/>
    <s v="SANTIAGO DE CHUCO"/>
    <s v="130011"/>
    <s v="UGEL SANTIAGO DE CHUCO"/>
    <s v="DRE LA LIBERTAD"/>
    <s v="CALIPUY"/>
    <s v="2"/>
    <s v="Rural"/>
    <s v="No"/>
    <s v=""/>
    <n v="100"/>
    <n v="2"/>
    <n v="5"/>
    <s v="LA LIBERTAD"/>
    <s v="SANTIAGO DE CHUCO"/>
    <s v="SANTIAGO DE CHUCO"/>
    <x v="1"/>
    <x v="0"/>
    <s v="Escolarizada"/>
    <s v="Mixto"/>
    <x v="0"/>
    <n v="57"/>
    <n v="43"/>
    <n v="100"/>
    <n v="8"/>
    <n v="5"/>
    <s v="DRE LA LIBERTAD"/>
    <s v="UGEL SANTIAGO DE CHUCO"/>
  </r>
  <r>
    <n v="98"/>
    <s v="0395400"/>
    <s v="0"/>
    <s v="272519"/>
    <s v="ANDRES AVELINO CACERES"/>
    <x v="0"/>
    <s v="Pública de gestión directa"/>
    <s v="A1"/>
    <s v="Sector Educación"/>
    <s v="JIRON RAYMONDI 245"/>
    <s v="131003"/>
    <x v="11"/>
    <s v="SANTIAGO DE CHUCO"/>
    <s v="CACHICADAN"/>
    <s v="130011"/>
    <s v="UGEL SANTIAGO DE CHUCO"/>
    <s v="DRE LA LIBERTAD"/>
    <s v="CACHICADAN"/>
    <s v="1"/>
    <s v="Urbana"/>
    <s v="No"/>
    <s v=""/>
    <n v="154"/>
    <n v="7"/>
    <n v="9"/>
    <s v="LA LIBERTAD"/>
    <s v="SANTIAGO DE CHUCO"/>
    <s v="CACHICADAN"/>
    <x v="0"/>
    <x v="0"/>
    <s v="Escolarizada"/>
    <s v="Mixto"/>
    <x v="0"/>
    <n v="84"/>
    <n v="70"/>
    <n v="154"/>
    <n v="17"/>
    <n v="9"/>
    <s v="DRE LA LIBERTAD"/>
    <s v="UGEL SANTIAGO DE CHUCO"/>
  </r>
  <r>
    <n v="99"/>
    <s v="0577841"/>
    <s v="0"/>
    <s v="254148"/>
    <s v="FE Y ALEGRIA 36"/>
    <x v="0"/>
    <s v="Pública de gestión privada"/>
    <s v="A4"/>
    <s v="Convenio con Sector Educación"/>
    <s v="MZ B LOTE 40 ETAPA III"/>
    <s v="130105"/>
    <x v="11"/>
    <s v="TRUJILLO"/>
    <s v="LA ESPERANZA"/>
    <s v="130015"/>
    <s v="UGEL 02 - LA ESPERANZA"/>
    <s v="DRE LA LIBERTAD"/>
    <s v="LA ESPERANZA"/>
    <s v="1"/>
    <s v="Urbana"/>
    <s v="No"/>
    <s v=""/>
    <n v="550"/>
    <n v="12"/>
    <n v="18"/>
    <s v="LA LIBERTAD"/>
    <s v="TRUJILLO"/>
    <s v="LA ESPERANZA"/>
    <x v="0"/>
    <x v="0"/>
    <s v="Escolarizada"/>
    <s v="Mixto"/>
    <x v="1"/>
    <n v="320"/>
    <n v="230"/>
    <n v="550"/>
    <n v="30"/>
    <n v="18"/>
    <s v="DRE LA LIBERTAD"/>
    <s v="UGEL 02 - LA ESPERANZA"/>
  </r>
  <r>
    <n v="100"/>
    <s v="0545459"/>
    <s v="0"/>
    <s v="253219"/>
    <s v="80818 JORGE BASADRE GROHMANN"/>
    <x v="0"/>
    <s v="Pública de gestión directa"/>
    <s v="A1"/>
    <s v="Sector Educación"/>
    <s v="JIRON 12 DE NOVIEMBRE 1792-1796"/>
    <s v="130103"/>
    <x v="11"/>
    <s v="TRUJILLO"/>
    <s v="FLORENCIA DE MORA"/>
    <s v="130015"/>
    <s v="UGEL 02 - LA ESPERANZA"/>
    <s v="DRE LA LIBERTAD"/>
    <s v="FLORENCIA DE MORA"/>
    <s v="1"/>
    <s v="Urbana"/>
    <s v="No"/>
    <s v=""/>
    <n v="1032"/>
    <n v="20"/>
    <n v="30"/>
    <s v="LA LIBERTAD"/>
    <s v="TRUJILLO"/>
    <s v="FLORENCIA DE MORA"/>
    <x v="0"/>
    <x v="0"/>
    <s v="Escolarizada"/>
    <s v="Mixto"/>
    <x v="1"/>
    <n v="491"/>
    <n v="541"/>
    <n v="1032"/>
    <n v="51"/>
    <n v="30"/>
    <s v="DRE LA LIBERTAD"/>
    <s v="UGEL 02 - LA ESPERANZA"/>
  </r>
  <r>
    <n v="101"/>
    <s v="0547083"/>
    <s v="0"/>
    <s v="253974"/>
    <s v="80821 CESAR VALLEJO MENDOZA"/>
    <x v="0"/>
    <s v="Pública de gestión directa"/>
    <s v="A1"/>
    <s v="Sector Educación"/>
    <s v="JIRON SANTIAGO MARIÑOS 1650"/>
    <s v="130105"/>
    <x v="11"/>
    <s v="TRUJILLO"/>
    <s v="LA ESPERANZA"/>
    <s v="130015"/>
    <s v="UGEL 02 - LA ESPERANZA"/>
    <s v="DRE LA LIBERTAD"/>
    <s v="LA ESPERANZA"/>
    <s v="1"/>
    <s v="Urbana"/>
    <s v="No"/>
    <s v=""/>
    <n v="699"/>
    <n v="15"/>
    <n v="27"/>
    <s v="LA LIBERTAD"/>
    <s v="TRUJILLO"/>
    <s v="LA ESPERANZA"/>
    <x v="0"/>
    <x v="0"/>
    <s v="Escolarizada"/>
    <s v="Mixto"/>
    <x v="1"/>
    <n v="359"/>
    <n v="340"/>
    <n v="699"/>
    <n v="45"/>
    <n v="27"/>
    <s v="DRE LA LIBERTAD"/>
    <s v="UGEL 02 - LA ESPERANZA"/>
  </r>
  <r>
    <n v="102"/>
    <s v="0546986"/>
    <s v="0"/>
    <s v="253988"/>
    <s v="80822 SANTA MARIA DE LA ESPERANZA"/>
    <x v="0"/>
    <s v="Pública de gestión directa"/>
    <s v="A1"/>
    <s v="Sector Educación"/>
    <s v="JIRON LOS CEDROS 659"/>
    <s v="130105"/>
    <x v="11"/>
    <s v="TRUJILLO"/>
    <s v="LA ESPERANZA"/>
    <s v="130015"/>
    <s v="UGEL 02 - LA ESPERANZA"/>
    <s v="DRE LA LIBERTAD"/>
    <s v="LA ESPERANZA"/>
    <s v="1"/>
    <s v="Urbana"/>
    <s v="No"/>
    <s v=""/>
    <n v="920"/>
    <n v="19"/>
    <n v="29"/>
    <s v="LA LIBERTAD"/>
    <s v="TRUJILLO"/>
    <s v="LA ESPERANZA"/>
    <x v="0"/>
    <x v="0"/>
    <s v="Escolarizada"/>
    <s v="Mixto"/>
    <x v="1"/>
    <n v="505"/>
    <n v="415"/>
    <n v="920"/>
    <n v="49"/>
    <n v="29"/>
    <s v="DRE LA LIBERTAD"/>
    <s v="UGEL 02 - LA ESPERANZA"/>
  </r>
  <r>
    <n v="103"/>
    <s v="0394775"/>
    <s v="0"/>
    <s v="250206"/>
    <s v="MARCIAL ACHARAN Y SMITH"/>
    <x v="0"/>
    <s v="Pública de gestión directa"/>
    <s v="A1"/>
    <s v="Sector Educación"/>
    <s v="JIRON COLON 467"/>
    <s v="130101"/>
    <x v="11"/>
    <s v="TRUJILLO"/>
    <s v="TRUJILLO"/>
    <s v="130016"/>
    <s v="UGEL 03 - TRUJILLO NOR OESTE"/>
    <s v="DRE LA LIBERTAD"/>
    <s v="TRUJILLO"/>
    <s v="1"/>
    <s v="Urbana"/>
    <s v="No"/>
    <s v=""/>
    <n v="1833"/>
    <n v="38"/>
    <n v="56"/>
    <s v="LA LIBERTAD"/>
    <s v="TRUJILLO"/>
    <s v="TRUJILLO"/>
    <x v="0"/>
    <x v="0"/>
    <s v="Escolarizada"/>
    <s v="Mixto"/>
    <x v="3"/>
    <n v="893"/>
    <n v="940"/>
    <n v="1833"/>
    <n v="114"/>
    <n v="56"/>
    <s v="DRE LA LIBERTAD"/>
    <s v="UGEL 03 - TRUJILLO NOR OESTE"/>
  </r>
  <r>
    <n v="104"/>
    <s v="0395111"/>
    <s v="0"/>
    <s v="255497"/>
    <s v="80820 VICTOR LARCO"/>
    <x v="0"/>
    <s v="Pública de gestión directa"/>
    <s v="A1"/>
    <s v="Sector Educación"/>
    <s v="CALLE HIPOLITO UNANUE 300"/>
    <s v="130111"/>
    <x v="11"/>
    <s v="TRUJILLO"/>
    <s v="VICTOR LARCO HERRERA"/>
    <s v="130016"/>
    <s v="UGEL 03 - TRUJILLO NOR OESTE"/>
    <s v="DRE LA LIBERTAD"/>
    <s v="VICTOR LARCO HERRERA"/>
    <s v="1"/>
    <s v="Urbana"/>
    <s v="No"/>
    <s v=""/>
    <n v="357"/>
    <n v="8"/>
    <n v="13"/>
    <s v="LA LIBERTAD"/>
    <s v="TRUJILLO"/>
    <s v="VICTOR LARCO HERRERA"/>
    <x v="0"/>
    <x v="0"/>
    <s v="Escolarizada"/>
    <s v="Mixto"/>
    <x v="1"/>
    <n v="180"/>
    <n v="177"/>
    <n v="357"/>
    <n v="24"/>
    <n v="13"/>
    <s v="DRE LA LIBERTAD"/>
    <s v="UGEL 03 - TRUJILLO NOR OESTE"/>
  </r>
  <r>
    <n v="105"/>
    <s v="0577817"/>
    <s v="0"/>
    <s v="250268"/>
    <s v="CECAT MARCIAL ACHARAN"/>
    <x v="0"/>
    <s v="Pública de gestión directa"/>
    <s v="A1"/>
    <s v="Sector Educación"/>
    <s v="AVENIDA AMERICA SUR 2490"/>
    <s v="130101"/>
    <x v="11"/>
    <s v="TRUJILLO"/>
    <s v="TRUJILLO"/>
    <s v="130017"/>
    <s v="UGEL 04 - TRUJILLO SUR ESTE"/>
    <s v="DRE LA LIBERTAD"/>
    <s v="TRUJILLO"/>
    <s v="1"/>
    <s v="Urbana"/>
    <s v="No"/>
    <s v=""/>
    <n v="453"/>
    <n v="13"/>
    <n v="19"/>
    <s v="LA LIBERTAD"/>
    <s v="TRUJILLO"/>
    <s v="TRUJILLO"/>
    <x v="0"/>
    <x v="0"/>
    <s v="Escolarizada"/>
    <s v="Mixto"/>
    <x v="1"/>
    <n v="320"/>
    <n v="133"/>
    <n v="453"/>
    <n v="38"/>
    <n v="19"/>
    <s v="DRE LA LIBERTAD"/>
    <s v="UGEL 04 - TRUJILLO SUR ESTE"/>
  </r>
  <r>
    <n v="106"/>
    <s v="0453605"/>
    <s v="0"/>
    <s v="276046"/>
    <s v="PEDRO ABEL LABARTHE DURAND"/>
    <x v="0"/>
    <s v="Pública de gestión directa"/>
    <s v="A1"/>
    <s v="Sector Educación"/>
    <s v="CALLE COLON 259"/>
    <s v="140101"/>
    <x v="12"/>
    <s v="CHICLAYO"/>
    <s v="CHICLAYO"/>
    <s v="140001"/>
    <s v="UGEL CHICLAYO"/>
    <s v="DRE LAMBAYEQUE"/>
    <s v="CHICLAYO"/>
    <s v="1"/>
    <s v="Urbana"/>
    <s v="No"/>
    <s v=""/>
    <n v="1405"/>
    <n v="34"/>
    <n v="52"/>
    <s v="LAMBAYEQUE"/>
    <s v="CHICLAYO"/>
    <s v="CHICLAYO"/>
    <x v="0"/>
    <x v="0"/>
    <s v="Escolarizada"/>
    <s v="Varones"/>
    <x v="3"/>
    <n v="1117"/>
    <n v="288"/>
    <n v="1405"/>
    <n v="98"/>
    <n v="52"/>
    <s v="DRE LAMBAYEQUE"/>
    <s v="UGEL CHICLAYO"/>
  </r>
  <r>
    <n v="107"/>
    <s v="0453597"/>
    <s v="0"/>
    <s v="276107"/>
    <s v="SANTA MAGDALENA SOFIA"/>
    <x v="0"/>
    <s v="Pública de gestión directa"/>
    <s v="A1"/>
    <s v="Sector Educación"/>
    <s v="AVENIDA SALAVERRY 306"/>
    <s v="140101"/>
    <x v="12"/>
    <s v="CHICLAYO"/>
    <s v="CHICLAYO"/>
    <s v="140001"/>
    <s v="UGEL CHICLAYO"/>
    <s v="DRE LAMBAYEQUE"/>
    <s v="CHICLAYO"/>
    <s v="1"/>
    <s v="Urbana"/>
    <s v="No"/>
    <s v=""/>
    <n v="1833"/>
    <n v="22"/>
    <n v="70"/>
    <s v="LAMBAYEQUE"/>
    <s v="CHICLAYO"/>
    <s v="CHICLAYO"/>
    <x v="0"/>
    <x v="0"/>
    <s v="Escolarizada"/>
    <s v="Mujeres"/>
    <x v="1"/>
    <n v="0"/>
    <n v="1833"/>
    <n v="1833"/>
    <n v="100"/>
    <n v="70"/>
    <s v="DRE LAMBAYEQUE"/>
    <s v="UGEL CHICLAYO"/>
  </r>
  <r>
    <n v="108"/>
    <s v="0524520"/>
    <s v="0"/>
    <s v="283476"/>
    <s v="PERU BIRF"/>
    <x v="0"/>
    <s v="Pública de gestión directa"/>
    <s v="A1"/>
    <s v="Sector Educación"/>
    <s v="JIRON FRANCISCO GONZALES BURGA 100"/>
    <s v="140206"/>
    <x v="12"/>
    <s v="FERREÑAFE"/>
    <s v="PUEBLO NUEVO"/>
    <s v="140002"/>
    <s v="UGEL FERREÑAFE"/>
    <s v="DRE LAMBAYEQUE"/>
    <s v="PUEBLO NUEVO"/>
    <s v="1"/>
    <s v="Urbana"/>
    <s v="No"/>
    <s v=""/>
    <n v="786"/>
    <n v="18"/>
    <n v="27"/>
    <s v="LAMBAYEQUE"/>
    <s v="FERREÑAFE"/>
    <s v="PUEBLO NUEVO"/>
    <x v="0"/>
    <x v="0"/>
    <s v="Escolarizada"/>
    <s v="Mixto"/>
    <x v="1"/>
    <n v="462"/>
    <n v="324"/>
    <n v="786"/>
    <n v="50"/>
    <n v="27"/>
    <s v="DRE LAMBAYEQUE"/>
    <s v="UGEL FERREÑAFE"/>
  </r>
  <r>
    <n v="109"/>
    <s v="0501601"/>
    <s v="0"/>
    <s v="329629"/>
    <s v="6038"/>
    <x v="0"/>
    <s v="Pública de gestión directa"/>
    <s v="A1"/>
    <s v="Sector Educación"/>
    <s v="AVENIDA EDILBERTO RAMOS OLLANTAY S/N"/>
    <s v="150133"/>
    <x v="13"/>
    <s v="LIMA"/>
    <s v="SAN JUAN DE MIRAFLORES"/>
    <s v="150102"/>
    <s v="UGEL 01 SAN JUAN DE MIRAFLORES"/>
    <s v="DRE LIMA METROPOLITANA"/>
    <s v="SAN JUAN DE MIRAFLORES"/>
    <s v="1"/>
    <s v="Urbana"/>
    <s v="No"/>
    <s v=""/>
    <n v="714"/>
    <n v="18"/>
    <n v="30"/>
    <s v="LIMA"/>
    <s v="LIMA"/>
    <s v="SAN JUAN DE MIRAFLORES"/>
    <x v="0"/>
    <x v="0"/>
    <s v="Escolarizada"/>
    <s v="Mixto"/>
    <x v="1"/>
    <n v="352"/>
    <n v="362"/>
    <n v="714"/>
    <n v="52"/>
    <n v="30"/>
    <s v="DRE LIMA METROPOLITANA"/>
    <s v="UGEL 01 SAN JUAN DE MIRAFLORES"/>
  </r>
  <r>
    <n v="110"/>
    <s v="0329573"/>
    <s v="0"/>
    <s v="346695"/>
    <s v="6152 STELLA MARIS"/>
    <x v="0"/>
    <s v="Pública de gestión directa"/>
    <s v="A1"/>
    <s v="Sector Educación"/>
    <s v="AVENIDA ATAHUALPA Y SIMON BOLIVAR"/>
    <s v="150143"/>
    <x v="13"/>
    <s v="LIMA"/>
    <s v="VILLA MARIA DEL TRIUNFO"/>
    <s v="150102"/>
    <s v="UGEL 01 SAN JUAN DE MIRAFLORES"/>
    <s v="DRE LIMA METROPOLITANA"/>
    <s v="VILLA MARIA DEL TRIUNFO"/>
    <s v="1"/>
    <s v="Urbana"/>
    <s v="No"/>
    <s v=""/>
    <n v="1125"/>
    <n v="21"/>
    <n v="34"/>
    <s v="LIMA"/>
    <s v="LIMA"/>
    <s v="VILLA MARIA DEL TRIUNFO"/>
    <x v="0"/>
    <x v="0"/>
    <s v="Escolarizada"/>
    <s v="Mixto"/>
    <x v="1"/>
    <n v="542"/>
    <n v="583"/>
    <n v="1125"/>
    <n v="57"/>
    <n v="34"/>
    <s v="DRE LIMA METROPOLITANA"/>
    <s v="UGEL 01 SAN JUAN DE MIRAFLORES"/>
  </r>
  <r>
    <n v="111"/>
    <s v="0502104"/>
    <s v="0"/>
    <s v="329648"/>
    <s v="6045 DOLORES CAVERO DE GRAU"/>
    <x v="0"/>
    <s v="Pública de gestión directa"/>
    <s v="A1"/>
    <s v="Sector Educación"/>
    <s v="JIRON MARIANO PASTOR SEVILLA ZONA K"/>
    <s v="150133"/>
    <x v="13"/>
    <s v="LIMA"/>
    <s v="SAN JUAN DE MIRAFLORES"/>
    <s v="150102"/>
    <s v="UGEL 01 SAN JUAN DE MIRAFLORES"/>
    <s v="DRE LIMA METROPOLITANA"/>
    <s v="SAN JUAN DE MIRAFLORES"/>
    <s v="1"/>
    <s v="Urbana"/>
    <s v="Si"/>
    <s v="2015"/>
    <n v="253"/>
    <n v="7"/>
    <n v="12"/>
    <s v="LIMA"/>
    <s v="LIMA"/>
    <s v="SAN JUAN DE MIRAFLORES"/>
    <x v="0"/>
    <x v="0"/>
    <s v="Escolarizada"/>
    <s v="Mixto"/>
    <x v="0"/>
    <n v="130"/>
    <n v="123"/>
    <n v="253"/>
    <n v="30"/>
    <n v="12"/>
    <s v="DRE LIMA METROPOLITANA"/>
    <s v="UGEL 01 SAN JUAN DE MIRAFLORES"/>
  </r>
  <r>
    <n v="112"/>
    <s v="0704809"/>
    <s v="0"/>
    <s v="329554"/>
    <s v="PADRE ILUMINATO"/>
    <x v="0"/>
    <s v="Pública de gestión privada"/>
    <s v="A4"/>
    <s v="Convenio con Sector Educación"/>
    <s v="AVENIDA PEDRO MIOTTA 180 ZONA B"/>
    <s v="150133"/>
    <x v="13"/>
    <s v="LIMA"/>
    <s v="SAN JUAN DE MIRAFLORES"/>
    <s v="150102"/>
    <s v="UGEL 01 SAN JUAN DE MIRAFLORES"/>
    <s v="DRE LIMA METROPOLITANA"/>
    <s v="SAN JUAN DE MIRAFLORES"/>
    <s v="1"/>
    <s v="Urbana"/>
    <s v="Si"/>
    <s v="2015"/>
    <n v="434"/>
    <n v="12"/>
    <n v="15"/>
    <s v="LIMA"/>
    <s v="LIMA"/>
    <s v="SAN JUAN DE MIRAFLORES"/>
    <x v="0"/>
    <x v="0"/>
    <s v="Escolarizada"/>
    <s v="Mixto"/>
    <x v="0"/>
    <n v="279"/>
    <n v="155"/>
    <n v="434"/>
    <n v="34"/>
    <n v="15"/>
    <s v="DRE LIMA METROPOLITANA"/>
    <s v="UGEL 01 SAN JUAN DE MIRAFLORES"/>
  </r>
  <r>
    <n v="113"/>
    <s v="0501502"/>
    <s v="0"/>
    <s v="344026"/>
    <s v="REPUBLICA DE BOLIVIA"/>
    <x v="0"/>
    <s v="Pública de gestión directa"/>
    <s v="A1"/>
    <s v="Sector Educación"/>
    <s v="AVENIDA LOS ALAMOS S/N SECTOR 1"/>
    <s v="150142"/>
    <x v="13"/>
    <s v="LIMA"/>
    <s v="VILLA EL SALVADOR"/>
    <s v="150102"/>
    <s v="UGEL 01 SAN JUAN DE MIRAFLORES"/>
    <s v="DRE LIMA METROPOLITANA"/>
    <s v="VILLA EL SALVADOR"/>
    <s v="1"/>
    <s v="Urbana"/>
    <s v="No"/>
    <s v=""/>
    <n v="1108"/>
    <n v="24"/>
    <n v="35"/>
    <s v="LIMA"/>
    <s v="LIMA"/>
    <s v="VILLA EL SALVADOR"/>
    <x v="0"/>
    <x v="0"/>
    <s v="Escolarizada"/>
    <s v="Mixto"/>
    <x v="1"/>
    <n v="545"/>
    <n v="563"/>
    <n v="1108"/>
    <n v="93"/>
    <n v="35"/>
    <s v="DRE LIMA METROPOLITANA"/>
    <s v="UGEL 01 SAN JUAN DE MIRAFLORES"/>
  </r>
  <r>
    <n v="114"/>
    <s v="0583534"/>
    <s v="0"/>
    <s v="343833"/>
    <s v="6070 HEROES DEL ALTO CENEPA"/>
    <x v="0"/>
    <s v="Pública de gestión directa"/>
    <s v="A1"/>
    <s v="Sector Educación"/>
    <s v="AVENIDA MODELO S/N SECTOR 1"/>
    <s v="150142"/>
    <x v="13"/>
    <s v="LIMA"/>
    <s v="VILLA EL SALVADOR"/>
    <s v="150102"/>
    <s v="UGEL 01 SAN JUAN DE MIRAFLORES"/>
    <s v="DRE LIMA METROPOLITANA"/>
    <s v="VILLA EL SALVADOR"/>
    <s v="1"/>
    <s v="Urbana"/>
    <s v="No"/>
    <s v=""/>
    <n v="559"/>
    <n v="10"/>
    <n v="20"/>
    <s v="LIMA"/>
    <s v="LIMA"/>
    <s v="VILLA EL SALVADOR"/>
    <x v="0"/>
    <x v="0"/>
    <s v="Escolarizada"/>
    <s v="Mixto"/>
    <x v="1"/>
    <n v="307"/>
    <n v="252"/>
    <n v="559"/>
    <n v="37"/>
    <n v="20"/>
    <s v="DRE LIMA METROPOLITANA"/>
    <s v="UGEL 01 SAN JUAN DE MIRAFLORES"/>
  </r>
  <r>
    <n v="115"/>
    <s v="0481903"/>
    <s v="0"/>
    <s v="343885"/>
    <s v="7072 SAN MARTIN DE PORRES"/>
    <x v="0"/>
    <s v="Pública de gestión directa"/>
    <s v="A1"/>
    <s v="Sector Educación"/>
    <s v="AVENIDA REVOLUCION MZ A"/>
    <s v="150142"/>
    <x v="13"/>
    <s v="LIMA"/>
    <s v="VILLA EL SALVADOR"/>
    <s v="150102"/>
    <s v="UGEL 01 SAN JUAN DE MIRAFLORES"/>
    <s v="DRE LIMA METROPOLITANA"/>
    <s v="VILLA EL SALVADOR"/>
    <s v="1"/>
    <s v="Urbana"/>
    <s v="Si"/>
    <s v="2015"/>
    <n v="340"/>
    <n v="8"/>
    <n v="15"/>
    <s v="LIMA"/>
    <s v="LIMA"/>
    <s v="VILLA EL SALVADOR"/>
    <x v="0"/>
    <x v="0"/>
    <s v="Escolarizada"/>
    <s v="Mixto"/>
    <x v="0"/>
    <n v="164"/>
    <n v="176"/>
    <n v="340"/>
    <n v="36"/>
    <n v="15"/>
    <s v="DRE LIMA METROPOLITANA"/>
    <s v="UGEL 01 SAN JUAN DE MIRAFLORES"/>
  </r>
  <r>
    <n v="116"/>
    <s v="0520486"/>
    <s v="0"/>
    <s v="329974"/>
    <s v="JAVIER HERAUD"/>
    <x v="0"/>
    <s v="Pública de gestión directa"/>
    <s v="A1"/>
    <s v="Sector Educación"/>
    <s v="AVENIDA SAN JUAN 690 ZONA E"/>
    <s v="150133"/>
    <x v="13"/>
    <s v="LIMA"/>
    <s v="SAN JUAN DE MIRAFLORES"/>
    <s v="150102"/>
    <s v="UGEL 01 SAN JUAN DE MIRAFLORES"/>
    <s v="DRE LIMA METROPOLITANA"/>
    <s v="SAN JUAN DE MIRAFLORES"/>
    <s v="1"/>
    <s v="Urbana"/>
    <s v="No"/>
    <s v=""/>
    <n v="2071"/>
    <n v="33"/>
    <n v="66"/>
    <s v="LIMA"/>
    <s v="LIMA"/>
    <s v="SAN JUAN DE MIRAFLORES"/>
    <x v="0"/>
    <x v="0"/>
    <s v="Escolarizada"/>
    <s v="Mixto"/>
    <x v="1"/>
    <n v="1027"/>
    <n v="1044"/>
    <n v="2071"/>
    <n v="105"/>
    <n v="66"/>
    <s v="DRE LIMA METROPOLITANA"/>
    <s v="UGEL 01 SAN JUAN DE MIRAFLORES"/>
  </r>
  <r>
    <n v="117"/>
    <s v="0482042"/>
    <s v="0"/>
    <s v="329993"/>
    <s v="CESAR VALLEJO"/>
    <x v="0"/>
    <s v="Pública de gestión directa"/>
    <s v="A1"/>
    <s v="Sector Educación"/>
    <s v="AVENIDA NEPOMUCENO VARGAS CD 3"/>
    <s v="150133"/>
    <x v="13"/>
    <s v="LIMA"/>
    <s v="SAN JUAN DE MIRAFLORES"/>
    <s v="150102"/>
    <s v="UGEL 01 SAN JUAN DE MIRAFLORES"/>
    <s v="DRE LIMA METROPOLITANA"/>
    <s v="SAN JUAN DE MIRAFLORES"/>
    <s v="1"/>
    <s v="Urbana"/>
    <s v="Si"/>
    <s v="2015"/>
    <n v="531"/>
    <n v="11"/>
    <n v="17"/>
    <s v="LIMA"/>
    <s v="LIMA"/>
    <s v="SAN JUAN DE MIRAFLORES"/>
    <x v="0"/>
    <x v="0"/>
    <s v="Escolarizada"/>
    <s v="Mixto"/>
    <x v="0"/>
    <n v="264"/>
    <n v="267"/>
    <n v="531"/>
    <n v="40"/>
    <n v="17"/>
    <s v="DRE LIMA METROPOLITANA"/>
    <s v="UGEL 01 SAN JUAN DE MIRAFLORES"/>
  </r>
  <r>
    <n v="118"/>
    <s v="0325605"/>
    <s v="0"/>
    <s v="346855"/>
    <s v="JOSE CARLOS MARIATEGUI"/>
    <x v="0"/>
    <s v="Pública de gestión directa"/>
    <s v="A1"/>
    <s v="Sector Educación"/>
    <s v="AVENIDA PRIMAVERA 1245"/>
    <s v="150143"/>
    <x v="13"/>
    <s v="LIMA"/>
    <s v="VILLA MARIA DEL TRIUNFO"/>
    <s v="150102"/>
    <s v="UGEL 01 SAN JUAN DE MIRAFLORES"/>
    <s v="DRE LIMA METROPOLITANA"/>
    <s v="VILLA MARIA DEL TRIUNFO"/>
    <s v="1"/>
    <s v="Urbana"/>
    <s v="No"/>
    <s v=""/>
    <n v="1013"/>
    <n v="21"/>
    <n v="32"/>
    <s v="LIMA"/>
    <s v="LIMA"/>
    <s v="VILLA MARIA DEL TRIUNFO"/>
    <x v="0"/>
    <x v="0"/>
    <s v="Escolarizada"/>
    <s v="Mixto"/>
    <x v="1"/>
    <n v="504"/>
    <n v="509"/>
    <n v="1013"/>
    <n v="57"/>
    <n v="32"/>
    <s v="DRE LIMA METROPOLITANA"/>
    <s v="UGEL 01 SAN JUAN DE MIRAFLORES"/>
  </r>
  <r>
    <n v="119"/>
    <s v="0499699"/>
    <s v="0"/>
    <s v="346879"/>
    <s v="REPUBLICA DEL ECUADOR"/>
    <x v="0"/>
    <s v="Pública de gestión directa"/>
    <s v="A1"/>
    <s v="Sector Educación"/>
    <s v="AVENIDA 26 DE NOVIEMBRE"/>
    <s v="150143"/>
    <x v="13"/>
    <s v="LIMA"/>
    <s v="VILLA MARIA DEL TRIUNFO"/>
    <s v="150102"/>
    <s v="UGEL 01 SAN JUAN DE MIRAFLORES"/>
    <s v="DRE LIMA METROPOLITANA"/>
    <s v="VILLA MARIA DEL TRIUNFO"/>
    <s v="1"/>
    <s v="Urbana"/>
    <s v="No"/>
    <s v=""/>
    <n v="1481"/>
    <n v="33"/>
    <n v="52"/>
    <s v="LIMA"/>
    <s v="LIMA"/>
    <s v="VILLA MARIA DEL TRIUNFO"/>
    <x v="0"/>
    <x v="0"/>
    <s v="Escolarizada"/>
    <s v="Mixto"/>
    <x v="1"/>
    <n v="716"/>
    <n v="765"/>
    <n v="1481"/>
    <n v="94"/>
    <n v="52"/>
    <s v="DRE LIMA METROPOLITANA"/>
    <s v="UGEL 01 SAN JUAN DE MIRAFLORES"/>
  </r>
  <r>
    <n v="120"/>
    <s v="0481820"/>
    <s v="0"/>
    <s v="345144"/>
    <s v="FE Y ALEGRIA 17"/>
    <x v="0"/>
    <s v="Pública de gestión privada"/>
    <s v="A4"/>
    <s v="Convenio con Sector Educación"/>
    <s v="AVENIDA REVOLUCION S/N SECTOR 3"/>
    <s v="150142"/>
    <x v="13"/>
    <s v="LIMA"/>
    <s v="VILLA EL SALVADOR"/>
    <s v="150102"/>
    <s v="UGEL 01 SAN JUAN DE MIRAFLORES"/>
    <s v="DRE LIMA METROPOLITANA"/>
    <s v="VILLA EL SALVADOR"/>
    <s v="1"/>
    <s v="Urbana"/>
    <s v="No"/>
    <s v=""/>
    <n v="727"/>
    <n v="22"/>
    <n v="20"/>
    <s v="LIMA"/>
    <s v="LIMA"/>
    <s v="VILLA EL SALVADOR"/>
    <x v="0"/>
    <x v="0"/>
    <s v="Escolarizada"/>
    <s v="Mixto"/>
    <x v="1"/>
    <n v="374"/>
    <n v="353"/>
    <n v="727"/>
    <n v="38"/>
    <n v="20"/>
    <s v="DRE LIMA METROPOLITANA"/>
    <s v="UGEL 01 SAN JUAN DE MIRAFLORES"/>
  </r>
  <r>
    <n v="121"/>
    <s v="0582932"/>
    <s v="0"/>
    <s v="348411"/>
    <s v="FE Y ALEGRIA 24"/>
    <x v="0"/>
    <s v="Pública de gestión privada"/>
    <s v="A4"/>
    <s v="Convenio con Sector Educación"/>
    <s v="AVENIDA JOSE C MARIATEGUI CUADRA 28"/>
    <s v="150143"/>
    <x v="13"/>
    <s v="LIMA"/>
    <s v="VILLA MARIA DEL TRIUNFO"/>
    <s v="150102"/>
    <s v="UGEL 01 SAN JUAN DE MIRAFLORES"/>
    <s v="DRE LIMA METROPOLITANA"/>
    <s v="VILLA MARIA DEL TRIUNFO"/>
    <s v="1"/>
    <s v="Urbana"/>
    <s v="No"/>
    <s v=""/>
    <n v="649"/>
    <n v="9"/>
    <n v="20"/>
    <s v="LIMA"/>
    <s v="LIMA"/>
    <s v="VILLA MARIA DEL TRIUNFO"/>
    <x v="0"/>
    <x v="0"/>
    <s v="Escolarizada"/>
    <s v="Mixto"/>
    <x v="1"/>
    <n v="324"/>
    <n v="325"/>
    <n v="649"/>
    <n v="33"/>
    <n v="20"/>
    <s v="DRE LIMA METROPOLITANA"/>
    <s v="UGEL 01 SAN JUAN DE MIRAFLORES"/>
  </r>
  <r>
    <n v="122"/>
    <s v="0325498"/>
    <s v="0"/>
    <s v="329950"/>
    <s v="SAN JUAN"/>
    <x v="0"/>
    <s v="Pública de gestión directa"/>
    <s v="A1"/>
    <s v="Sector Educación"/>
    <s v="AVENIDA BILLINGHURSTH S/N"/>
    <s v="150133"/>
    <x v="13"/>
    <s v="LIMA"/>
    <s v="SAN JUAN DE MIRAFLORES"/>
    <s v="150102"/>
    <s v="UGEL 01 SAN JUAN DE MIRAFLORES"/>
    <s v="DRE LIMA METROPOLITANA"/>
    <s v="SAN JUAN DE MIRAFLORES"/>
    <s v="1"/>
    <s v="Urbana"/>
    <s v="No"/>
    <s v=""/>
    <n v="1347"/>
    <n v="32"/>
    <n v="50"/>
    <s v="LIMA"/>
    <s v="LIMA"/>
    <s v="SAN JUAN DE MIRAFLORES"/>
    <x v="0"/>
    <x v="0"/>
    <s v="Escolarizada"/>
    <s v="Mixto"/>
    <x v="1"/>
    <n v="722"/>
    <n v="625"/>
    <n v="1347"/>
    <n v="93"/>
    <n v="50"/>
    <s v="DRE LIMA METROPOLITANA"/>
    <s v="UGEL 01 SAN JUAN DE MIRAFLORES"/>
  </r>
  <r>
    <n v="123"/>
    <s v="0502435"/>
    <s v="0"/>
    <s v="343791"/>
    <s v="6066 VILLA EL SALVADOR"/>
    <x v="0"/>
    <s v="Pública de gestión directa"/>
    <s v="A1"/>
    <s v="Sector Educación"/>
    <s v="AVENIDA LOS ALAMOS S/N SECTOR 2"/>
    <s v="150142"/>
    <x v="13"/>
    <s v="LIMA"/>
    <s v="VILLA EL SALVADOR"/>
    <s v="150102"/>
    <s v="UGEL 01 SAN JUAN DE MIRAFLORES"/>
    <s v="DRE LIMA METROPOLITANA"/>
    <s v="VILLA EL SALVADOR"/>
    <s v="1"/>
    <s v="Urbana"/>
    <s v="No"/>
    <s v=""/>
    <n v="1254"/>
    <n v="26"/>
    <n v="40"/>
    <s v="LIMA"/>
    <s v="LIMA"/>
    <s v="VILLA EL SALVADOR"/>
    <x v="0"/>
    <x v="0"/>
    <s v="Escolarizada"/>
    <s v="Mixto"/>
    <x v="1"/>
    <n v="613"/>
    <n v="641"/>
    <n v="1254"/>
    <n v="58"/>
    <n v="40"/>
    <s v="DRE LIMA METROPOLITANA"/>
    <s v="UGEL 01 SAN JUAN DE MIRAFLORES"/>
  </r>
  <r>
    <n v="124"/>
    <s v="0583021"/>
    <s v="0"/>
    <s v="348388"/>
    <s v="FE Y ALEGRIA 23"/>
    <x v="0"/>
    <s v="Pública de gestión privada"/>
    <s v="A4"/>
    <s v="Convenio con Sector Educación"/>
    <s v="AVENIDA GARCILASO DE LA VEGA 156"/>
    <s v="150143"/>
    <x v="13"/>
    <s v="LIMA"/>
    <s v="VILLA MARIA DEL TRIUNFO"/>
    <s v="150102"/>
    <s v="UGEL 01 SAN JUAN DE MIRAFLORES"/>
    <s v="DRE LIMA METROPOLITANA"/>
    <s v="VILLA MARIA DEL TRIUNFO"/>
    <s v="1"/>
    <s v="Urbana"/>
    <s v="No"/>
    <s v=""/>
    <n v="619"/>
    <n v="11"/>
    <n v="20"/>
    <s v="LIMA"/>
    <s v="LIMA"/>
    <s v="VILLA MARIA DEL TRIUNFO"/>
    <x v="0"/>
    <x v="0"/>
    <s v="Escolarizada"/>
    <s v="Mixto"/>
    <x v="2"/>
    <n v="297"/>
    <n v="322"/>
    <n v="619"/>
    <n v="34"/>
    <n v="20"/>
    <s v="DRE LIMA METROPOLITANA"/>
    <s v="UGEL 01 SAN JUAN DE MIRAFLORES"/>
  </r>
  <r>
    <n v="125"/>
    <s v="1194265"/>
    <s v="0"/>
    <s v="329931"/>
    <s v="7221"/>
    <x v="0"/>
    <s v="Pública de gestión directa"/>
    <s v="A1"/>
    <s v="Sector Educación"/>
    <s v="AVENIDA EDILBERTO RAMOS JAVIER"/>
    <s v="150133"/>
    <x v="13"/>
    <s v="LIMA"/>
    <s v="SAN JUAN DE MIRAFLORES"/>
    <s v="150102"/>
    <s v="UGEL 01 SAN JUAN DE MIRAFLORES"/>
    <s v="DRE LIMA METROPOLITANA"/>
    <s v="SAN JUAN DE MIRAFLORES"/>
    <s v="1"/>
    <s v="Urbana"/>
    <s v="No"/>
    <s v=""/>
    <n v="433"/>
    <n v="10"/>
    <n v="18"/>
    <s v="LIMA"/>
    <s v="LIMA"/>
    <s v="SAN JUAN DE MIRAFLORES"/>
    <x v="0"/>
    <x v="0"/>
    <s v="Escolarizada"/>
    <s v="Mixto"/>
    <x v="1"/>
    <n v="221"/>
    <n v="212"/>
    <n v="433"/>
    <n v="32"/>
    <n v="18"/>
    <s v="DRE LIMA METROPOLITANA"/>
    <s v="UGEL 01 SAN JUAN DE MIRAFLORES"/>
  </r>
  <r>
    <n v="126"/>
    <s v="0583443"/>
    <s v="0"/>
    <s v="329709"/>
    <s v="7035"/>
    <x v="0"/>
    <s v="Pública de gestión directa"/>
    <s v="A1"/>
    <s v="Sector Educación"/>
    <s v="JIRON PUNO S/N MZ P LOTE 20 ZONA A"/>
    <s v="150133"/>
    <x v="13"/>
    <s v="LIMA"/>
    <s v="SAN JUAN DE MIRAFLORES"/>
    <s v="150102"/>
    <s v="UGEL 01 SAN JUAN DE MIRAFLORES"/>
    <s v="DRE LIMA METROPOLITANA"/>
    <s v="SAN JUAN DE MIRAFLORES"/>
    <s v="1"/>
    <s v="Urbana"/>
    <s v="No"/>
    <s v=""/>
    <n v="919"/>
    <n v="17"/>
    <n v="30"/>
    <s v="LIMA"/>
    <s v="LIMA"/>
    <s v="SAN JUAN DE MIRAFLORES"/>
    <x v="0"/>
    <x v="0"/>
    <s v="Escolarizada"/>
    <s v="Mixto"/>
    <x v="1"/>
    <n v="464"/>
    <n v="455"/>
    <n v="919"/>
    <n v="56"/>
    <n v="30"/>
    <s v="DRE LIMA METROPOLITANA"/>
    <s v="UGEL 01 SAN JUAN DE MIRAFLORES"/>
  </r>
  <r>
    <n v="127"/>
    <s v="0694596"/>
    <s v="0"/>
    <s v="343734"/>
    <s v="6004 SANTIAGO ANTUNEZ DE MAYOLO"/>
    <x v="0"/>
    <s v="Pública de gestión directa"/>
    <s v="A1"/>
    <s v="Sector Educación"/>
    <s v="MZ Ñ LOTE 03 SECTOR 5"/>
    <s v="150142"/>
    <x v="13"/>
    <s v="LIMA"/>
    <s v="VILLA EL SALVADOR"/>
    <s v="150102"/>
    <s v="UGEL 01 SAN JUAN DE MIRAFLORES"/>
    <s v="DRE LIMA METROPOLITANA"/>
    <s v="VILLA EL SALVADOR"/>
    <s v="1"/>
    <s v="Urbana"/>
    <s v="No"/>
    <s v=""/>
    <n v="518"/>
    <n v="9"/>
    <n v="17"/>
    <s v="LIMA"/>
    <s v="LIMA"/>
    <s v="VILLA EL SALVADOR"/>
    <x v="0"/>
    <x v="0"/>
    <s v="Escolarizada"/>
    <s v="Mixto"/>
    <x v="1"/>
    <n v="262"/>
    <n v="256"/>
    <n v="518"/>
    <n v="28"/>
    <n v="17"/>
    <s v="DRE LIMA METROPOLITANA"/>
    <s v="UGEL 01 SAN JUAN DE MIRAFLORES"/>
  </r>
  <r>
    <n v="128"/>
    <s v="0565267"/>
    <s v="0"/>
    <s v="305973"/>
    <s v="3056 GRAN BRETAÑA"/>
    <x v="0"/>
    <s v="Pública de gestión directa"/>
    <s v="A1"/>
    <s v="Sector Educación"/>
    <s v="AVENIDA CORICANCHA 465"/>
    <s v="150112"/>
    <x v="13"/>
    <s v="LIMA"/>
    <s v="INDEPENDENCIA"/>
    <s v="150103"/>
    <s v="UGEL 02 RÍMAC"/>
    <s v="DRE LIMA METROPOLITANA"/>
    <s v="INDEPENDENCIA"/>
    <s v="1"/>
    <s v="Urbana"/>
    <s v="No"/>
    <s v=""/>
    <n v="431"/>
    <n v="10"/>
    <n v="19"/>
    <s v="LIMA"/>
    <s v="LIMA"/>
    <s v="INDEPENDENCIA"/>
    <x v="0"/>
    <x v="0"/>
    <s v="Escolarizada"/>
    <s v="Mixto"/>
    <x v="1"/>
    <n v="238"/>
    <n v="193"/>
    <n v="431"/>
    <n v="35"/>
    <n v="19"/>
    <s v="DRE LIMA METROPOLITANA"/>
    <s v="UGEL 02 RÍMAC"/>
  </r>
  <r>
    <n v="129"/>
    <s v="0535823"/>
    <s v="0"/>
    <s v="306005"/>
    <s v="REPUBLICA DE COLOMBIA"/>
    <x v="0"/>
    <s v="Pública de gestión directa"/>
    <s v="A1"/>
    <s v="Sector Educación"/>
    <s v="AVENIDA INDOAMERICA S/N"/>
    <s v="150112"/>
    <x v="13"/>
    <s v="LIMA"/>
    <s v="INDEPENDENCIA"/>
    <s v="150103"/>
    <s v="UGEL 02 RÍMAC"/>
    <s v="DRE LIMA METROPOLITANA"/>
    <s v="INDEPENDENCIA"/>
    <s v="1"/>
    <s v="Urbana"/>
    <s v="No"/>
    <s v=""/>
    <n v="1364"/>
    <n v="24"/>
    <n v="41"/>
    <s v="LIMA"/>
    <s v="LIMA"/>
    <s v="INDEPENDENCIA"/>
    <x v="0"/>
    <x v="0"/>
    <s v="Escolarizada"/>
    <s v="Mixto"/>
    <x v="1"/>
    <n v="672"/>
    <n v="692"/>
    <n v="1364"/>
    <n v="72"/>
    <n v="41"/>
    <s v="DRE LIMA METROPOLITANA"/>
    <s v="UGEL 02 RÍMAC"/>
  </r>
  <r>
    <n v="130"/>
    <s v="0780759"/>
    <s v="0"/>
    <s v="305954"/>
    <s v="3052"/>
    <x v="0"/>
    <s v="Pública de gestión directa"/>
    <s v="A1"/>
    <s v="Sector Educación"/>
    <s v="JIRON LOS EUCALIPTOS 203"/>
    <s v="150112"/>
    <x v="13"/>
    <s v="LIMA"/>
    <s v="INDEPENDENCIA"/>
    <s v="150103"/>
    <s v="UGEL 02 RÍMAC"/>
    <s v="DRE LIMA METROPOLITANA"/>
    <s v="INDEPENDENCIA"/>
    <s v="1"/>
    <s v="Urbana"/>
    <s v="No"/>
    <s v=""/>
    <n v="537"/>
    <n v="11"/>
    <n v="18"/>
    <s v="LIMA"/>
    <s v="LIMA"/>
    <s v="INDEPENDENCIA"/>
    <x v="0"/>
    <x v="0"/>
    <s v="Escolarizada"/>
    <s v="Mixto"/>
    <x v="1"/>
    <n v="274"/>
    <n v="263"/>
    <n v="537"/>
    <n v="34"/>
    <n v="18"/>
    <s v="DRE LIMA METROPOLITANA"/>
    <s v="UGEL 02 RÍMAC"/>
  </r>
  <r>
    <n v="131"/>
    <s v="0437236"/>
    <s v="0"/>
    <s v="333513"/>
    <s v="JOSE GRANDA"/>
    <x v="0"/>
    <s v="Pública de gestión directa"/>
    <s v="A1"/>
    <s v="Sector Educación"/>
    <s v="AVENIDA UNIVERSITARIA S/N"/>
    <s v="150135"/>
    <x v="13"/>
    <s v="LIMA"/>
    <s v="SAN MARTIN DE PORRES"/>
    <s v="150103"/>
    <s v="UGEL 02 RÍMAC"/>
    <s v="DRE LIMA METROPOLITANA"/>
    <s v="SAN MARTIN DE PORRES"/>
    <s v="1"/>
    <s v="Urbana"/>
    <s v="Si"/>
    <s v="2016"/>
    <n v="1309"/>
    <n v="26"/>
    <n v="40"/>
    <s v="LIMA"/>
    <s v="LIMA"/>
    <s v="SAN MARTIN DE PORRES"/>
    <x v="0"/>
    <x v="0"/>
    <s v="Escolarizada"/>
    <s v="Mixto"/>
    <x v="0"/>
    <n v="696"/>
    <n v="613"/>
    <n v="1309"/>
    <n v="97"/>
    <n v="40"/>
    <s v="DRE LIMA METROPOLITANA"/>
    <s v="UGEL 02 RÍMAC"/>
  </r>
  <r>
    <n v="132"/>
    <s v="0488619"/>
    <s v="0"/>
    <s v="333424"/>
    <s v="3043 RAMON CASTILLA"/>
    <x v="0"/>
    <s v="Pública de gestión directa"/>
    <s v="A1"/>
    <s v="Sector Educación"/>
    <s v="JIRON JOSE MARIA CORDOVA 3500"/>
    <s v="150135"/>
    <x v="13"/>
    <s v="LIMA"/>
    <s v="SAN MARTIN DE PORRES"/>
    <s v="150103"/>
    <s v="UGEL 02 RÍMAC"/>
    <s v="DRE LIMA METROPOLITANA"/>
    <s v="SAN MARTIN DE PORRES"/>
    <s v="1"/>
    <s v="Urbana"/>
    <s v="No"/>
    <s v=""/>
    <n v="809"/>
    <n v="19"/>
    <n v="31"/>
    <s v="LIMA"/>
    <s v="LIMA"/>
    <s v="SAN MARTIN DE PORRES"/>
    <x v="0"/>
    <x v="0"/>
    <s v="Escolarizada"/>
    <s v="Mixto"/>
    <x v="1"/>
    <n v="420"/>
    <n v="389"/>
    <n v="809"/>
    <n v="55"/>
    <n v="31"/>
    <s v="DRE LIMA METROPOLITANA"/>
    <s v="UGEL 02 RÍMAC"/>
  </r>
  <r>
    <n v="133"/>
    <s v="0565200"/>
    <s v="0"/>
    <s v="305911"/>
    <s v="3048 SANTIAGO ANTUNEZ DE MAYOLO"/>
    <x v="0"/>
    <s v="Pública de gestión directa"/>
    <s v="A1"/>
    <s v="Sector Educación"/>
    <s v="AVENIDA LOS JAZMINES 385"/>
    <s v="150112"/>
    <x v="13"/>
    <s v="LIMA"/>
    <s v="INDEPENDENCIA"/>
    <s v="150103"/>
    <s v="UGEL 02 RÍMAC"/>
    <s v="DRE LIMA METROPOLITANA"/>
    <s v="INDEPENDENCIA"/>
    <s v="1"/>
    <s v="Urbana"/>
    <s v="No"/>
    <s v=""/>
    <n v="712"/>
    <n v="16"/>
    <n v="24"/>
    <s v="LIMA"/>
    <s v="LIMA"/>
    <s v="INDEPENDENCIA"/>
    <x v="0"/>
    <x v="0"/>
    <s v="Escolarizada"/>
    <s v="Mixto"/>
    <x v="1"/>
    <n v="360"/>
    <n v="352"/>
    <n v="712"/>
    <n v="42"/>
    <n v="24"/>
    <s v="DRE LIMA METROPOLITANA"/>
    <s v="UGEL 02 RÍMAC"/>
  </r>
  <r>
    <n v="134"/>
    <s v="0437244"/>
    <s v="0"/>
    <s v="320619"/>
    <s v="RICARDO BENTIN"/>
    <x v="0"/>
    <s v="Pública de gestión directa"/>
    <s v="A1"/>
    <s v="Sector Educación"/>
    <s v="AVENIDA RICARDO BENTIN 391"/>
    <s v="150128"/>
    <x v="13"/>
    <s v="LIMA"/>
    <s v="RIMAC"/>
    <s v="150103"/>
    <s v="UGEL 02 RÍMAC"/>
    <s v="DRE LIMA METROPOLITANA"/>
    <s v="RIMAC"/>
    <s v="1"/>
    <s v="Urbana"/>
    <s v="Si"/>
    <s v="2015"/>
    <n v="1376"/>
    <n v="28"/>
    <n v="46"/>
    <s v="LIMA"/>
    <s v="LIMA"/>
    <s v="RIMAC"/>
    <x v="0"/>
    <x v="0"/>
    <s v="Escolarizada"/>
    <s v="Mixto"/>
    <x v="0"/>
    <n v="1066"/>
    <n v="310"/>
    <n v="1376"/>
    <n v="109"/>
    <n v="46"/>
    <s v="DRE LIMA METROPOLITANA"/>
    <s v="UGEL 02 RÍMAC"/>
  </r>
  <r>
    <n v="135"/>
    <s v="0337568"/>
    <s v="0"/>
    <s v="288493"/>
    <s v="ARGENTINA"/>
    <x v="0"/>
    <s v="Pública de gestión directa"/>
    <s v="A1"/>
    <s v="Sector Educación"/>
    <s v="AVENIDA ALFONSO UGARTE 1011"/>
    <s v="150101"/>
    <x v="13"/>
    <s v="LIMA"/>
    <s v="LIMA"/>
    <s v="150104"/>
    <s v="UGEL 03 BREÑA"/>
    <s v="DRE LIMA METROPOLITANA"/>
    <s v="LIMA CERCADO"/>
    <s v="1"/>
    <s v="Urbana"/>
    <s v="No"/>
    <s v=""/>
    <n v="1438"/>
    <n v="17"/>
    <n v="51"/>
    <s v="LIMA"/>
    <s v="LIMA"/>
    <s v="LIMA"/>
    <x v="0"/>
    <x v="0"/>
    <s v="Escolarizada"/>
    <s v="Mujeres"/>
    <x v="1"/>
    <n v="0"/>
    <n v="1438"/>
    <n v="1438"/>
    <n v="86"/>
    <n v="51"/>
    <s v="DRE LIMA METROPOLITANA"/>
    <s v="UGEL 03 BREÑA"/>
  </r>
  <r>
    <n v="136"/>
    <s v="0334664"/>
    <s v="0"/>
    <s v="295747"/>
    <s v="MARIANO MELGAR"/>
    <x v="0"/>
    <s v="Pública de gestión directa"/>
    <s v="A1"/>
    <s v="Sector Educación"/>
    <s v="PASAJE MARIANO MELGAR CUADRA 12 S/N"/>
    <s v="150105"/>
    <x v="13"/>
    <s v="LIMA"/>
    <s v="BREÑA"/>
    <s v="150104"/>
    <s v="UGEL 03 BREÑA"/>
    <s v="DRE LIMA METROPOLITANA"/>
    <s v="BREÑA"/>
    <s v="1"/>
    <s v="Urbana"/>
    <s v="Si"/>
    <s v="2015"/>
    <n v="1331"/>
    <n v="21"/>
    <n v="40"/>
    <s v="LIMA"/>
    <s v="LIMA"/>
    <s v="BREÑA"/>
    <x v="0"/>
    <x v="0"/>
    <s v="Escolarizada"/>
    <s v="Mixto"/>
    <x v="0"/>
    <n v="950"/>
    <n v="381"/>
    <n v="1331"/>
    <n v="91"/>
    <n v="40"/>
    <s v="DRE LIMA METROPOLITANA"/>
    <s v="UGEL 03 BREÑA"/>
  </r>
  <r>
    <n v="137"/>
    <s v="0449827"/>
    <s v="0"/>
    <s v="308641"/>
    <s v="093 MANUELA FELICIA GOMEZ"/>
    <x v="0"/>
    <s v="Pública de gestión directa"/>
    <s v="A1"/>
    <s v="Sector Educación"/>
    <s v="JIRON MENDOZA MERINO 522"/>
    <s v="150115"/>
    <x v="13"/>
    <s v="LIMA"/>
    <s v="LA VICTORIA"/>
    <s v="150104"/>
    <s v="UGEL 03 BREÑA"/>
    <s v="DRE LIMA METROPOLITANA"/>
    <s v="LA VICTORIA"/>
    <s v="1"/>
    <s v="Urbana"/>
    <s v="No"/>
    <s v=""/>
    <n v="335"/>
    <n v="7"/>
    <n v="17"/>
    <s v="LIMA"/>
    <s v="LIMA"/>
    <s v="LA VICTORIA"/>
    <x v="0"/>
    <x v="0"/>
    <s v="Escolarizada"/>
    <s v="Mixto"/>
    <x v="1"/>
    <n v="193"/>
    <n v="142"/>
    <n v="335"/>
    <n v="35"/>
    <n v="17"/>
    <s v="DRE LIMA METROPOLITANA"/>
    <s v="UGEL 03 BREÑA"/>
  </r>
  <r>
    <n v="138"/>
    <s v="0245654"/>
    <s v="0"/>
    <s v="308759"/>
    <s v="1120 PEDRO ADOLFO LABARTHE EFFIO"/>
    <x v="0"/>
    <s v="Pública de gestión directa"/>
    <s v="A1"/>
    <s v="Sector Educación"/>
    <s v="AVENIDA MEXICO 2048"/>
    <s v="150115"/>
    <x v="13"/>
    <s v="LIMA"/>
    <s v="LA VICTORIA"/>
    <s v="150104"/>
    <s v="UGEL 03 BREÑA"/>
    <s v="DRE LIMA METROPOLITANA"/>
    <s v="LA VICTORIA"/>
    <s v="1"/>
    <s v="Urbana"/>
    <s v="No"/>
    <s v=""/>
    <n v="1133"/>
    <n v="26"/>
    <n v="42"/>
    <s v="LIMA"/>
    <s v="LIMA"/>
    <s v="LA VICTORIA"/>
    <x v="0"/>
    <x v="0"/>
    <s v="Escolarizada"/>
    <s v="Mixto"/>
    <x v="1"/>
    <n v="685"/>
    <n v="448"/>
    <n v="1133"/>
    <n v="77"/>
    <n v="42"/>
    <s v="DRE LIMA METROPOLITANA"/>
    <s v="UGEL 03 BREÑA"/>
  </r>
  <r>
    <n v="139"/>
    <s v="0436642"/>
    <s v="0"/>
    <s v="301705"/>
    <s v="2026 SIMON BOLIVAR"/>
    <x v="0"/>
    <s v="Pública de gestión directa"/>
    <s v="A1"/>
    <s v="Sector Educación"/>
    <s v="PASAJE ELIAS AGUIRRE S/N MZ Ñ-2 ETAPA II"/>
    <s v="150110"/>
    <x v="13"/>
    <s v="LIMA"/>
    <s v="COMAS"/>
    <s v="150105"/>
    <s v="UGEL 04 COMAS"/>
    <s v="DRE LIMA METROPOLITANA"/>
    <s v="COMAS"/>
    <s v="1"/>
    <s v="Urbana"/>
    <s v="No"/>
    <s v=""/>
    <n v="579"/>
    <n v="11"/>
    <n v="19"/>
    <s v="LIMA"/>
    <s v="LIMA"/>
    <s v="COMAS"/>
    <x v="0"/>
    <x v="0"/>
    <s v="Escolarizada"/>
    <s v="Mixto"/>
    <x v="0"/>
    <n v="286"/>
    <n v="293"/>
    <n v="579"/>
    <n v="37"/>
    <n v="19"/>
    <s v="DRE LIMA METROPOLITANA"/>
    <s v="UGEL 04 COMAS"/>
  </r>
  <r>
    <n v="140"/>
    <s v="0437269"/>
    <s v="0"/>
    <s v="319404"/>
    <s v="AUGUSTO B. LEGUIA"/>
    <x v="0"/>
    <s v="Pública de gestión directa"/>
    <s v="A1"/>
    <s v="Sector Educación"/>
    <s v="AVENIDA BUENOS AIRES S/N"/>
    <s v="150125"/>
    <x v="13"/>
    <s v="LIMA"/>
    <s v="PUENTE PIEDRA"/>
    <s v="150105"/>
    <s v="UGEL 04 COMAS"/>
    <s v="DRE LIMA METROPOLITANA"/>
    <s v="PUENTE PIEDRA"/>
    <s v="1"/>
    <s v="Urbana"/>
    <s v="No"/>
    <s v=""/>
    <n v="2642"/>
    <n v="41"/>
    <n v="70"/>
    <s v="LIMA"/>
    <s v="LIMA"/>
    <s v="PUENTE PIEDRA"/>
    <x v="0"/>
    <x v="0"/>
    <s v="Escolarizada"/>
    <s v="Mixto"/>
    <x v="1"/>
    <n v="1320"/>
    <n v="1322"/>
    <n v="2642"/>
    <n v="125"/>
    <n v="70"/>
    <s v="DRE LIMA METROPOLITANA"/>
    <s v="UGEL 04 COMAS"/>
  </r>
  <r>
    <n v="141"/>
    <s v="0437335"/>
    <s v="0"/>
    <s v="301791"/>
    <s v="CORONEL JOSE GALVEZ"/>
    <x v="0"/>
    <s v="Pública de gestión directa"/>
    <s v="A1"/>
    <s v="Sector Educación"/>
    <s v="JIRON MICAELA BASTIDAS 1199"/>
    <s v="150110"/>
    <x v="13"/>
    <s v="LIMA"/>
    <s v="COMAS"/>
    <s v="150105"/>
    <s v="UGEL 04 COMAS"/>
    <s v="DRE LIMA METROPOLITANA"/>
    <s v="COMAS"/>
    <s v="1"/>
    <s v="Urbana"/>
    <s v="Si"/>
    <s v="2015"/>
    <n v="390"/>
    <n v="7"/>
    <n v="14"/>
    <s v="LIMA"/>
    <s v="LIMA"/>
    <s v="COMAS"/>
    <x v="0"/>
    <x v="0"/>
    <s v="Escolarizada"/>
    <s v="Mixto"/>
    <x v="0"/>
    <n v="219"/>
    <n v="171"/>
    <n v="390"/>
    <n v="31"/>
    <n v="14"/>
    <s v="DRE LIMA METROPOLITANA"/>
    <s v="UGEL 04 COMAS"/>
  </r>
  <r>
    <n v="142"/>
    <s v="0437517"/>
    <s v="0"/>
    <s v="303752"/>
    <s v="FE Y ALEGRIA 10"/>
    <x v="0"/>
    <s v="Pública de gestión privada"/>
    <s v="A4"/>
    <s v="Convenio con Sector Educación"/>
    <s v="AVENIDA ALFONSO UGARTE S/N"/>
    <s v="150110"/>
    <x v="13"/>
    <s v="LIMA"/>
    <s v="COMAS"/>
    <s v="150105"/>
    <s v="UGEL 04 COMAS"/>
    <s v="DRE LIMA METROPOLITANA"/>
    <s v="COMAS"/>
    <s v="1"/>
    <s v="Urbana"/>
    <s v="No"/>
    <s v=""/>
    <n v="1000"/>
    <n v="19"/>
    <n v="30"/>
    <s v="LIMA"/>
    <s v="LIMA"/>
    <s v="COMAS"/>
    <x v="0"/>
    <x v="0"/>
    <s v="Escolarizada"/>
    <s v="Mixto"/>
    <x v="1"/>
    <n v="508"/>
    <n v="492"/>
    <n v="1000"/>
    <n v="53"/>
    <n v="30"/>
    <s v="DRE LIMA METROPOLITANA"/>
    <s v="UGEL 04 COMAS"/>
  </r>
  <r>
    <n v="143"/>
    <s v="0437525"/>
    <s v="0"/>
    <s v="320087"/>
    <s v="3711 FE Y ALEGRIA 12"/>
    <x v="0"/>
    <s v="Pública de gestión privada"/>
    <s v="A4"/>
    <s v="Convenio con Sector Educación"/>
    <s v="JIRON AYACUCHO S/N"/>
    <s v="150125"/>
    <x v="13"/>
    <s v="LIMA"/>
    <s v="PUENTE PIEDRA"/>
    <s v="150105"/>
    <s v="UGEL 04 COMAS"/>
    <s v="DRE LIMA METROPOLITANA"/>
    <s v="PUENTE PIEDRA"/>
    <s v="1"/>
    <s v="Urbana"/>
    <s v="No"/>
    <s v=""/>
    <n v="508"/>
    <n v="11"/>
    <n v="15"/>
    <s v="LIMA"/>
    <s v="LIMA"/>
    <s v="PUENTE PIEDRA"/>
    <x v="0"/>
    <x v="0"/>
    <s v="Escolarizada"/>
    <s v="Mixto"/>
    <x v="0"/>
    <n v="265"/>
    <n v="243"/>
    <n v="508"/>
    <n v="26"/>
    <n v="15"/>
    <s v="DRE LIMA METROPOLITANA"/>
    <s v="UGEL 04 COMAS"/>
  </r>
  <r>
    <n v="144"/>
    <s v="0437533"/>
    <s v="0"/>
    <s v="303554"/>
    <s v="FE Y ALEGRIA 11"/>
    <x v="0"/>
    <s v="Pública de gestión privada"/>
    <s v="A4"/>
    <s v="Convenio con Sector Educación"/>
    <s v="JIRON BERNARDO ALCEDO 400"/>
    <s v="150110"/>
    <x v="13"/>
    <s v="LIMA"/>
    <s v="COMAS"/>
    <s v="150105"/>
    <s v="UGEL 04 COMAS"/>
    <s v="DRE LIMA METROPOLITANA"/>
    <s v="COMAS"/>
    <s v="1"/>
    <s v="Urbana"/>
    <s v="No"/>
    <s v=""/>
    <n v="593"/>
    <n v="10"/>
    <n v="16"/>
    <s v="LIMA"/>
    <s v="LIMA"/>
    <s v="COMAS"/>
    <x v="0"/>
    <x v="0"/>
    <s v="Escolarizada"/>
    <s v="Mixto"/>
    <x v="1"/>
    <n v="286"/>
    <n v="307"/>
    <n v="593"/>
    <n v="29"/>
    <n v="16"/>
    <s v="DRE LIMA METROPOLITANA"/>
    <s v="UGEL 04 COMAS"/>
  </r>
  <r>
    <n v="145"/>
    <s v="0437731"/>
    <s v="0"/>
    <s v="301649"/>
    <s v="ESTADOS UNIDOS"/>
    <x v="0"/>
    <s v="Pública de gestión directa"/>
    <s v="A1"/>
    <s v="Sector Educación"/>
    <s v="AVENIDA EL MAESTRO PERUANO S/N"/>
    <s v="150110"/>
    <x v="13"/>
    <s v="LIMA"/>
    <s v="COMAS"/>
    <s v="150105"/>
    <s v="UGEL 04 COMAS"/>
    <s v="DRE LIMA METROPOLITANA"/>
    <s v="COMAS"/>
    <s v="1"/>
    <s v="Urbana"/>
    <s v="No"/>
    <s v=""/>
    <n v="1132"/>
    <n v="29"/>
    <n v="38"/>
    <s v="LIMA"/>
    <s v="LIMA"/>
    <s v="COMAS"/>
    <x v="0"/>
    <x v="0"/>
    <s v="Escolarizada"/>
    <s v="Mixto"/>
    <x v="0"/>
    <n v="712"/>
    <n v="420"/>
    <n v="1132"/>
    <n v="76"/>
    <n v="38"/>
    <s v="DRE LIMA METROPOLITANA"/>
    <s v="UGEL 04 COMAS"/>
  </r>
  <r>
    <n v="146"/>
    <s v="0437749"/>
    <s v="0"/>
    <s v="303733"/>
    <s v="PRESENTACION DE MARIA 41"/>
    <x v="0"/>
    <s v="Pública de gestión privada"/>
    <s v="A4"/>
    <s v="Convenio con Sector Educación"/>
    <s v="AVENIDA CANADA 095"/>
    <s v="150110"/>
    <x v="13"/>
    <s v="LIMA"/>
    <s v="COMAS"/>
    <s v="150105"/>
    <s v="UGEL 04 COMAS"/>
    <s v="DRE LIMA METROPOLITANA"/>
    <s v="COMAS"/>
    <s v="1"/>
    <s v="Urbana"/>
    <s v="No"/>
    <s v=""/>
    <n v="1352"/>
    <n v="29"/>
    <n v="32"/>
    <s v="LIMA"/>
    <s v="LIMA"/>
    <s v="COMAS"/>
    <x v="0"/>
    <x v="0"/>
    <s v="Escolarizada"/>
    <s v="Mixto"/>
    <x v="1"/>
    <n v="0"/>
    <n v="1352"/>
    <n v="1352"/>
    <n v="71"/>
    <n v="32"/>
    <s v="DRE LIMA METROPOLITANA"/>
    <s v="UGEL 04 COMAS"/>
  </r>
  <r>
    <n v="147"/>
    <s v="0495424"/>
    <s v="0"/>
    <s v="301630"/>
    <s v="3055 TUPAC AMARU"/>
    <x v="0"/>
    <s v="Pública de gestión directa"/>
    <s v="A1"/>
    <s v="Sector Educación"/>
    <s v="AVENIDA JOSE PARDO 100"/>
    <s v="150110"/>
    <x v="13"/>
    <s v="LIMA"/>
    <s v="COMAS"/>
    <s v="150105"/>
    <s v="UGEL 04 COMAS"/>
    <s v="DRE LIMA METROPOLITANA"/>
    <s v="COMAS"/>
    <s v="1"/>
    <s v="Urbana"/>
    <s v="No"/>
    <s v=""/>
    <n v="900"/>
    <n v="20"/>
    <n v="28"/>
    <s v="LIMA"/>
    <s v="LIMA"/>
    <s v="COMAS"/>
    <x v="0"/>
    <x v="0"/>
    <s v="Escolarizada"/>
    <s v="Mixto"/>
    <x v="0"/>
    <n v="494"/>
    <n v="406"/>
    <n v="900"/>
    <n v="55"/>
    <n v="28"/>
    <s v="DRE LIMA METROPOLITANA"/>
    <s v="UGEL 04 COMAS"/>
  </r>
  <r>
    <n v="148"/>
    <s v="0495762"/>
    <s v="0"/>
    <s v="303568"/>
    <s v="FE Y ALEGRIA 13"/>
    <x v="0"/>
    <s v="Pública de gestión privada"/>
    <s v="A4"/>
    <s v="Convenio con Sector Educación"/>
    <s v="AVENIDA REVOLUCION S/N ZONA V"/>
    <s v="150110"/>
    <x v="13"/>
    <s v="LIMA"/>
    <s v="COMAS"/>
    <s v="150105"/>
    <s v="UGEL 04 COMAS"/>
    <s v="DRE LIMA METROPOLITANA"/>
    <s v="COMAS"/>
    <s v="1"/>
    <s v="Urbana"/>
    <s v="No"/>
    <s v=""/>
    <n v="633"/>
    <n v="9"/>
    <n v="17"/>
    <s v="LIMA"/>
    <s v="LIMA"/>
    <s v="COMAS"/>
    <x v="0"/>
    <x v="0"/>
    <s v="Escolarizada"/>
    <s v="Mixto"/>
    <x v="1"/>
    <n v="309"/>
    <n v="324"/>
    <n v="633"/>
    <n v="31"/>
    <n v="17"/>
    <s v="DRE LIMA METROPOLITANA"/>
    <s v="UGEL 04 COMAS"/>
  </r>
  <r>
    <n v="149"/>
    <s v="0536128"/>
    <s v="0"/>
    <s v="301871"/>
    <s v="ANDRES AVELINO CACERES DORREGARAY"/>
    <x v="0"/>
    <s v="Pública de gestión directa"/>
    <s v="A1"/>
    <s v="Sector Educación"/>
    <s v="JIRON CIRO ALEGRIA S/N MZ Z ZONA I"/>
    <s v="150110"/>
    <x v="13"/>
    <s v="LIMA"/>
    <s v="COMAS"/>
    <s v="150105"/>
    <s v="UGEL 04 COMAS"/>
    <s v="DRE LIMA METROPOLITANA"/>
    <s v="COMAS"/>
    <s v="1"/>
    <s v="Urbana"/>
    <s v="Si"/>
    <s v="2017"/>
    <n v="762"/>
    <n v="14"/>
    <n v="25"/>
    <s v="LIMA"/>
    <s v="LIMA"/>
    <s v="COMAS"/>
    <x v="0"/>
    <x v="0"/>
    <s v="Escolarizada"/>
    <s v="Mixto"/>
    <x v="0"/>
    <n v="385"/>
    <n v="377"/>
    <n v="762"/>
    <n v="58"/>
    <n v="25"/>
    <s v="DRE LIMA METROPOLITANA"/>
    <s v="UGEL 04 COMAS"/>
  </r>
  <r>
    <n v="150"/>
    <s v="0639922"/>
    <s v="0"/>
    <s v="303747"/>
    <s v="JESUS OBRERO"/>
    <x v="0"/>
    <s v="Pública de gestión privada"/>
    <s v="A4"/>
    <s v="Convenio con Sector Educación"/>
    <s v="AVENIDA REPUBLICA DEL PERU 862"/>
    <s v="150110"/>
    <x v="13"/>
    <s v="LIMA"/>
    <s v="COMAS"/>
    <s v="150105"/>
    <s v="UGEL 04 COMAS"/>
    <s v="DRE LIMA METROPOLITANA"/>
    <s v="COMAS"/>
    <s v="1"/>
    <s v="Urbana"/>
    <s v="No"/>
    <s v=""/>
    <n v="630"/>
    <n v="22"/>
    <n v="20"/>
    <s v="LIMA"/>
    <s v="LIMA"/>
    <s v="COMAS"/>
    <x v="0"/>
    <x v="0"/>
    <s v="Escolarizada"/>
    <s v="Mixto"/>
    <x v="0"/>
    <n v="588"/>
    <n v="42"/>
    <n v="630"/>
    <n v="48"/>
    <n v="20"/>
    <s v="DRE LIMA METROPOLITANA"/>
    <s v="UGEL 04 COMAS"/>
  </r>
  <r>
    <n v="151"/>
    <s v="0703751"/>
    <s v="0"/>
    <s v="301668"/>
    <s v="2075 CRISTO HIJO DE DIOS"/>
    <x v="0"/>
    <s v="Pública de gestión directa"/>
    <s v="A1"/>
    <s v="Sector Educación"/>
    <s v="AVENIDA MILAGRO DE JESUS S/N"/>
    <s v="150110"/>
    <x v="13"/>
    <s v="LIMA"/>
    <s v="COMAS"/>
    <s v="150105"/>
    <s v="UGEL 04 COMAS"/>
    <s v="DRE LIMA METROPOLITANA"/>
    <s v="COMAS"/>
    <s v="1"/>
    <s v="Urbana"/>
    <s v="Si"/>
    <s v="2017"/>
    <n v="219"/>
    <n v="5"/>
    <n v="8"/>
    <s v="LIMA"/>
    <s v="LIMA"/>
    <s v="COMAS"/>
    <x v="0"/>
    <x v="0"/>
    <s v="Escolarizada"/>
    <s v="Mixto"/>
    <x v="0"/>
    <n v="122"/>
    <n v="97"/>
    <n v="219"/>
    <n v="21"/>
    <n v="8"/>
    <s v="DRE LIMA METROPOLITANA"/>
    <s v="UGEL 04 COMAS"/>
  </r>
  <r>
    <n v="152"/>
    <s v="0725861"/>
    <s v="0"/>
    <s v="296921"/>
    <s v="SANTIAGO ANTUNEZ DE MAYOLO"/>
    <x v="0"/>
    <s v="Pública de gestión directa"/>
    <s v="A1"/>
    <s v="Sector Educación"/>
    <s v="JIRON BUSTAMANTE Y RIVERO S/N"/>
    <s v="150106"/>
    <x v="13"/>
    <s v="LIMA"/>
    <s v="CARABAYLLO"/>
    <s v="150105"/>
    <s v="UGEL 04 COMAS"/>
    <s v="DRE LIMA METROPOLITANA"/>
    <s v="CARABAYLLO"/>
    <s v="1"/>
    <s v="Urbana"/>
    <s v="No"/>
    <s v=""/>
    <n v="628"/>
    <n v="17"/>
    <n v="20"/>
    <s v="LIMA"/>
    <s v="LIMA"/>
    <s v="CARABAYLLO"/>
    <x v="0"/>
    <x v="0"/>
    <s v="Escolarizada"/>
    <s v="Mixto"/>
    <x v="1"/>
    <n v="307"/>
    <n v="321"/>
    <n v="628"/>
    <n v="38"/>
    <n v="20"/>
    <s v="DRE LIMA METROPOLITANA"/>
    <s v="UGEL 04 COMAS"/>
  </r>
  <r>
    <n v="153"/>
    <s v="0832279"/>
    <s v="0"/>
    <s v="301885"/>
    <s v="LA ALBORADA FRANCESA"/>
    <x v="0"/>
    <s v="Pública de gestión directa"/>
    <s v="A1"/>
    <s v="Sector Educación"/>
    <s v="CALLE LAS FRESAS S/N MZ B2 ZONA B"/>
    <s v="150110"/>
    <x v="13"/>
    <s v="LIMA"/>
    <s v="COMAS"/>
    <s v="150105"/>
    <s v="UGEL 04 COMAS"/>
    <s v="DRE LIMA METROPOLITANA"/>
    <s v="COMAS"/>
    <s v="1"/>
    <s v="Urbana"/>
    <s v="No"/>
    <s v=""/>
    <n v="590"/>
    <n v="11"/>
    <n v="18"/>
    <s v="LIMA"/>
    <s v="LIMA"/>
    <s v="COMAS"/>
    <x v="0"/>
    <x v="0"/>
    <s v="Escolarizada"/>
    <s v="Mixto"/>
    <x v="1"/>
    <n v="305"/>
    <n v="285"/>
    <n v="590"/>
    <n v="37"/>
    <n v="18"/>
    <s v="DRE LIMA METROPOLITANA"/>
    <s v="UGEL 04 COMAS"/>
  </r>
  <r>
    <n v="154"/>
    <s v="0832287"/>
    <s v="0"/>
    <s v="296902"/>
    <s v="LUCYANA"/>
    <x v="0"/>
    <s v="Pública de gestión directa"/>
    <s v="A1"/>
    <s v="Sector Educación"/>
    <s v="JIRON VICTOR HUMAREDA S/N MZ I LOTE 20"/>
    <s v="150106"/>
    <x v="13"/>
    <s v="LIMA"/>
    <s v="CARABAYLLO"/>
    <s v="150105"/>
    <s v="UGEL 04 COMAS"/>
    <s v="DRE LIMA METROPOLITANA"/>
    <s v="CARABAYLLO"/>
    <s v="1"/>
    <s v="Urbana"/>
    <s v="No"/>
    <s v=""/>
    <n v="669"/>
    <n v="15"/>
    <n v="21"/>
    <s v="LIMA"/>
    <s v="LIMA"/>
    <s v="CARABAYLLO"/>
    <x v="0"/>
    <x v="0"/>
    <s v="Escolarizada"/>
    <s v="Mixto"/>
    <x v="1"/>
    <n v="365"/>
    <n v="304"/>
    <n v="669"/>
    <n v="39"/>
    <n v="21"/>
    <s v="DRE LIMA METROPOLITANA"/>
    <s v="UGEL 04 COMAS"/>
  </r>
  <r>
    <n v="155"/>
    <s v="0832303"/>
    <s v="0"/>
    <s v="301786"/>
    <s v="3096 FRANZ TAMAYO SOLARES"/>
    <x v="0"/>
    <s v="Pública de gestión directa"/>
    <s v="A1"/>
    <s v="Sector Educación"/>
    <s v="CALLE 7 MZ E-1 S/N"/>
    <s v="150110"/>
    <x v="13"/>
    <s v="LIMA"/>
    <s v="COMAS"/>
    <s v="150105"/>
    <s v="UGEL 04 COMAS"/>
    <s v="DRE LIMA METROPOLITANA"/>
    <s v="COMAS"/>
    <s v="1"/>
    <s v="Urbana"/>
    <s v="No"/>
    <s v=""/>
    <n v="329"/>
    <n v="7"/>
    <n v="12"/>
    <s v="LIMA"/>
    <s v="LIMA"/>
    <s v="COMAS"/>
    <x v="0"/>
    <x v="0"/>
    <s v="Escolarizada"/>
    <s v="Mixto"/>
    <x v="2"/>
    <n v="155"/>
    <n v="174"/>
    <n v="329"/>
    <n v="21"/>
    <n v="12"/>
    <s v="DRE LIMA METROPOLITANA"/>
    <s v="UGEL 04 COMAS"/>
  </r>
  <r>
    <n v="156"/>
    <s v="1194810"/>
    <s v="0"/>
    <s v="291283"/>
    <s v="3069 GENERALISIMO JOSE DE SAN MARTIN"/>
    <x v="0"/>
    <s v="Pública de gestión directa"/>
    <s v="A1"/>
    <s v="Sector Educación"/>
    <s v="AVENIDA JULIO C TELLO 1RA CUADRA S/N"/>
    <s v="150102"/>
    <x v="13"/>
    <s v="LIMA"/>
    <s v="ANCON"/>
    <s v="150105"/>
    <s v="UGEL 04 COMAS"/>
    <s v="DRE LIMA METROPOLITANA"/>
    <s v="ANCON"/>
    <s v="1"/>
    <s v="Urbana"/>
    <s v="No"/>
    <s v=""/>
    <n v="528"/>
    <n v="10"/>
    <n v="17"/>
    <s v="LIMA"/>
    <s v="LIMA"/>
    <s v="ANCON"/>
    <x v="0"/>
    <x v="0"/>
    <s v="Escolarizada"/>
    <s v="Mixto"/>
    <x v="2"/>
    <n v="273"/>
    <n v="255"/>
    <n v="528"/>
    <n v="30"/>
    <n v="17"/>
    <s v="DRE LIMA METROPOLITANA"/>
    <s v="UGEL 04 COMAS"/>
  </r>
  <r>
    <n v="157"/>
    <s v="1495944"/>
    <s v="0"/>
    <s v="319442"/>
    <s v="8183 PITAGORAS"/>
    <x v="0"/>
    <s v="Pública de gestión directa"/>
    <s v="A1"/>
    <s v="Sector Educación"/>
    <s v="CALLE 6 MZ Y1 S/N"/>
    <s v="150125"/>
    <x v="13"/>
    <s v="LIMA"/>
    <s v="PUENTE PIEDRA"/>
    <s v="150105"/>
    <s v="UGEL 04 COMAS"/>
    <s v="DRE LIMA METROPOLITANA"/>
    <s v="PUENTE PIEDRA"/>
    <s v="1"/>
    <s v="Urbana"/>
    <s v="No"/>
    <s v=""/>
    <n v="703"/>
    <n v="9"/>
    <n v="21"/>
    <s v="LIMA"/>
    <s v="LIMA"/>
    <s v="PUENTE PIEDRA"/>
    <x v="0"/>
    <x v="0"/>
    <s v="Escolarizada"/>
    <s v="Mixto"/>
    <x v="0"/>
    <n v="343"/>
    <n v="360"/>
    <n v="703"/>
    <n v="36"/>
    <n v="21"/>
    <s v="DRE LIMA METROPOLITANA"/>
    <s v="UGEL 04 COMAS"/>
  </r>
  <r>
    <n v="158"/>
    <s v="0535724"/>
    <s v="0"/>
    <s v="326819"/>
    <s v="FE Y ALEGRIA 25"/>
    <x v="0"/>
    <s v="Pública de gestión privada"/>
    <s v="A4"/>
    <s v="Convenio con Sector Educación"/>
    <s v="HUASCAR S/N"/>
    <s v="150132"/>
    <x v="13"/>
    <s v="LIMA"/>
    <s v="SAN JUAN DE LURIGANCHO"/>
    <s v="150106"/>
    <s v="UGEL 05 SAN JUAN DE LURIGANCHO"/>
    <s v="DRE LIMA METROPOLITANA"/>
    <s v="SAN JUAN DE LURIGANCHO"/>
    <s v="1"/>
    <s v="Urbana"/>
    <s v="No"/>
    <s v=""/>
    <n v="691"/>
    <n v="11"/>
    <n v="20"/>
    <s v="LIMA"/>
    <s v="LIMA"/>
    <s v="SAN JUAN DE LURIGANCHO"/>
    <x v="0"/>
    <x v="0"/>
    <s v="Escolarizada"/>
    <s v="Mixto"/>
    <x v="1"/>
    <n v="344"/>
    <n v="347"/>
    <n v="691"/>
    <n v="36"/>
    <n v="20"/>
    <s v="DRE LIMA METROPOLITANA"/>
    <s v="UGEL 05 SAN JUAN DE LURIGANCHO"/>
  </r>
  <r>
    <n v="159"/>
    <s v="0728337"/>
    <s v="0"/>
    <s v="324721"/>
    <s v="0145 INDEPENDENCIA AMERICANA"/>
    <x v="0"/>
    <s v="Pública de gestión directa"/>
    <s v="A1"/>
    <s v="Sector Educación"/>
    <s v="AVENIDA LOS NARDOS SECTOR B GRUPO 18"/>
    <s v="150132"/>
    <x v="13"/>
    <s v="LIMA"/>
    <s v="SAN JUAN DE LURIGANCHO"/>
    <s v="150106"/>
    <s v="UGEL 05 SAN JUAN DE LURIGANCHO"/>
    <s v="DRE LIMA METROPOLITANA"/>
    <s v="SAN JUAN DE LURIGANCHO"/>
    <s v="1"/>
    <s v="Urbana"/>
    <s v="No"/>
    <s v=""/>
    <n v="798"/>
    <n v="14"/>
    <n v="26"/>
    <s v="LIMA"/>
    <s v="LIMA"/>
    <s v="SAN JUAN DE LURIGANCHO"/>
    <x v="0"/>
    <x v="0"/>
    <s v="Escolarizada"/>
    <s v="Mixto"/>
    <x v="2"/>
    <n v="434"/>
    <n v="364"/>
    <n v="798"/>
    <n v="44"/>
    <n v="26"/>
    <s v="DRE LIMA METROPOLITANA"/>
    <s v="UGEL 05 SAN JUAN DE LURIGANCHO"/>
  </r>
  <r>
    <n v="160"/>
    <s v="0336628"/>
    <s v="0"/>
    <s v="325259"/>
    <s v="ANTENOR ORREGO ESPINOZA"/>
    <x v="0"/>
    <s v="Pública de gestión directa"/>
    <s v="A1"/>
    <s v="Sector Educación"/>
    <s v="AVENIDA GRAN CHIMU S/N"/>
    <s v="150132"/>
    <x v="13"/>
    <s v="LIMA"/>
    <s v="SAN JUAN DE LURIGANCHO"/>
    <s v="150106"/>
    <s v="UGEL 05 SAN JUAN DE LURIGANCHO"/>
    <s v="DRE LIMA METROPOLITANA"/>
    <s v="SAN JUAN DE LURIGANCHO"/>
    <s v="1"/>
    <s v="Urbana"/>
    <s v="No"/>
    <s v=""/>
    <n v="1500"/>
    <n v="24"/>
    <n v="49"/>
    <s v="LIMA"/>
    <s v="LIMA"/>
    <s v="SAN JUAN DE LURIGANCHO"/>
    <x v="0"/>
    <x v="0"/>
    <s v="Escolarizada"/>
    <s v="Mixto"/>
    <x v="1"/>
    <n v="769"/>
    <n v="731"/>
    <n v="1500"/>
    <n v="79"/>
    <n v="49"/>
    <s v="DRE LIMA METROPOLITANA"/>
    <s v="UGEL 05 SAN JUAN DE LURIGANCHO"/>
  </r>
  <r>
    <n v="161"/>
    <s v="1070036"/>
    <s v="0"/>
    <s v="324877"/>
    <s v="0162 SAN JOSE OBRERO"/>
    <x v="0"/>
    <s v="Pública de gestión directa"/>
    <s v="A1"/>
    <s v="Sector Educación"/>
    <s v="AVENIDA AMPLIACION S/N"/>
    <s v="150132"/>
    <x v="13"/>
    <s v="LIMA"/>
    <s v="SAN JUAN DE LURIGANCHO"/>
    <s v="150106"/>
    <s v="UGEL 05 SAN JUAN DE LURIGANCHO"/>
    <s v="DRE LIMA METROPOLITANA"/>
    <s v="SAN JUAN DE LURIGANCHO"/>
    <s v="1"/>
    <s v="Urbana"/>
    <s v="No"/>
    <s v=""/>
    <n v="595"/>
    <n v="12"/>
    <n v="21"/>
    <s v="LIMA"/>
    <s v="LIMA"/>
    <s v="SAN JUAN DE LURIGANCHO"/>
    <x v="0"/>
    <x v="0"/>
    <s v="Escolarizada"/>
    <s v="Mixto"/>
    <x v="2"/>
    <n v="317"/>
    <n v="278"/>
    <n v="595"/>
    <n v="36"/>
    <n v="21"/>
    <s v="DRE LIMA METROPOLITANA"/>
    <s v="UGEL 05 SAN JUAN DE LURIGANCHO"/>
  </r>
  <r>
    <n v="162"/>
    <s v="0778795"/>
    <s v="0"/>
    <s v="324882"/>
    <s v="0163 CORONEL NESTOR ESCUDERO OTERO"/>
    <x v="0"/>
    <s v="Pública de gestión directa"/>
    <s v="A1"/>
    <s v="Sector Educación"/>
    <s v="AVENIDA PROLONGACION WIESSE S/N"/>
    <s v="150132"/>
    <x v="13"/>
    <s v="LIMA"/>
    <s v="SAN JUAN DE LURIGANCHO"/>
    <s v="150106"/>
    <s v="UGEL 05 SAN JUAN DE LURIGANCHO"/>
    <s v="DRE LIMA METROPOLITANA"/>
    <s v="SAN JUAN DE LURIGANCHO"/>
    <s v="1"/>
    <s v="Urbana"/>
    <s v="No"/>
    <s v=""/>
    <n v="937"/>
    <n v="12"/>
    <n v="29"/>
    <s v="LIMA"/>
    <s v="LIMA"/>
    <s v="SAN JUAN DE LURIGANCHO"/>
    <x v="0"/>
    <x v="0"/>
    <s v="Escolarizada"/>
    <s v="Mixto"/>
    <x v="2"/>
    <n v="444"/>
    <n v="493"/>
    <n v="937"/>
    <n v="45"/>
    <n v="29"/>
    <s v="DRE LIMA METROPOLITANA"/>
    <s v="UGEL 05 SAN JUAN DE LURIGANCHO"/>
  </r>
  <r>
    <n v="163"/>
    <s v="0556340"/>
    <s v="0"/>
    <s v="324981"/>
    <s v="0071 NUESTRA SEÑORA DE LA MERCED"/>
    <x v="0"/>
    <s v="Pública de gestión directa"/>
    <s v="A1"/>
    <s v="Sector Educación"/>
    <s v="AVENIDA CANTO GRANDE S/N"/>
    <s v="150132"/>
    <x v="13"/>
    <s v="LIMA"/>
    <s v="SAN JUAN DE LURIGANCHO"/>
    <s v="150106"/>
    <s v="UGEL 05 SAN JUAN DE LURIGANCHO"/>
    <s v="DRE LIMA METROPOLITANA"/>
    <s v="SAN JUAN DE LURIGANCHO"/>
    <s v="1"/>
    <s v="Urbana"/>
    <s v="Si"/>
    <s v="2017"/>
    <n v="365"/>
    <n v="6"/>
    <n v="13"/>
    <s v="LIMA"/>
    <s v="LIMA"/>
    <s v="SAN JUAN DE LURIGANCHO"/>
    <x v="0"/>
    <x v="0"/>
    <s v="Escolarizada"/>
    <s v="Mixto"/>
    <x v="0"/>
    <n v="188"/>
    <n v="177"/>
    <n v="365"/>
    <n v="29"/>
    <n v="13"/>
    <s v="DRE LIMA METROPOLITANA"/>
    <s v="UGEL 05 SAN JUAN DE LURIGANCHO"/>
  </r>
  <r>
    <n v="164"/>
    <s v="0900829"/>
    <s v="0"/>
    <s v="324995"/>
    <s v="0143 SOLIDARIDAD II"/>
    <x v="0"/>
    <s v="Pública de gestión directa"/>
    <s v="A1"/>
    <s v="Sector Educación"/>
    <s v="CAMPOY MZ G ZONA III"/>
    <s v="150132"/>
    <x v="13"/>
    <s v="LIMA"/>
    <s v="SAN JUAN DE LURIGANCHO"/>
    <s v="150106"/>
    <s v="UGEL 05 SAN JUAN DE LURIGANCHO"/>
    <s v="DRE LIMA METROPOLITANA"/>
    <s v="SAN JUAN DE LURIGANCHO"/>
    <s v="1"/>
    <s v="Urbana"/>
    <s v="Si"/>
    <s v="2015"/>
    <n v="473"/>
    <n v="16"/>
    <n v="15"/>
    <s v="LIMA"/>
    <s v="LIMA"/>
    <s v="SAN JUAN DE LURIGANCHO"/>
    <x v="0"/>
    <x v="0"/>
    <s v="Escolarizada"/>
    <s v="Mixto"/>
    <x v="0"/>
    <n v="231"/>
    <n v="242"/>
    <n v="473"/>
    <n v="39"/>
    <n v="15"/>
    <s v="DRE LIMA METROPOLITANA"/>
    <s v="UGEL 05 SAN JUAN DE LURIGANCHO"/>
  </r>
  <r>
    <n v="165"/>
    <s v="1063262"/>
    <s v="0"/>
    <s v="304959"/>
    <s v="1044 MARIA REICHE NEWMANN"/>
    <x v="0"/>
    <s v="Pública de gestión directa"/>
    <s v="A1"/>
    <s v="Sector Educación"/>
    <s v="CALLE 21 MZ H4"/>
    <s v="150111"/>
    <x v="13"/>
    <s v="LIMA"/>
    <s v="EL AGUSTINO"/>
    <s v="150106"/>
    <s v="UGEL 05 SAN JUAN DE LURIGANCHO"/>
    <s v="DRE LIMA METROPOLITANA"/>
    <s v="EL AGUSTINO"/>
    <s v="1"/>
    <s v="Urbana"/>
    <s v="Si"/>
    <s v="2017"/>
    <n v="198"/>
    <n v="3"/>
    <n v="8"/>
    <s v="LIMA"/>
    <s v="LIMA"/>
    <s v="EL AGUSTINO"/>
    <x v="0"/>
    <x v="0"/>
    <s v="Escolarizada"/>
    <s v="Mixto"/>
    <x v="0"/>
    <n v="104"/>
    <n v="94"/>
    <n v="198"/>
    <n v="16"/>
    <n v="8"/>
    <s v="DRE LIMA METROPOLITANA"/>
    <s v="UGEL 05 SAN JUAN DE LURIGANCHO"/>
  </r>
  <r>
    <n v="166"/>
    <s v="1063221"/>
    <s v="0"/>
    <s v="304935"/>
    <s v="134 RAMIRO PRIALE"/>
    <x v="0"/>
    <s v="Pública de gestión directa"/>
    <s v="A1"/>
    <s v="Sector Educación"/>
    <s v="CALLE 7 DE JUNIO MZ A LOTE 49"/>
    <s v="150111"/>
    <x v="13"/>
    <s v="LIMA"/>
    <s v="EL AGUSTINO"/>
    <s v="150106"/>
    <s v="UGEL 05 SAN JUAN DE LURIGANCHO"/>
    <s v="DRE LIMA METROPOLITANA"/>
    <s v="EL AGUSTINO"/>
    <s v="1"/>
    <s v="Urbana"/>
    <s v="No"/>
    <s v=""/>
    <n v="140"/>
    <n v="4"/>
    <n v="5"/>
    <s v="LIMA"/>
    <s v="LIMA"/>
    <s v="EL AGUSTINO"/>
    <x v="0"/>
    <x v="0"/>
    <s v="Escolarizada"/>
    <s v="Mixto"/>
    <x v="0"/>
    <n v="65"/>
    <n v="75"/>
    <n v="140"/>
    <n v="10"/>
    <n v="5"/>
    <s v="DRE LIMA METROPOLITANA"/>
    <s v="UGEL 05 SAN JUAN DE LURIGANCHO"/>
  </r>
  <r>
    <n v="167"/>
    <s v="0691931"/>
    <s v="0"/>
    <s v="292126"/>
    <s v="MANUEL GONZALEZ PRADA"/>
    <x v="0"/>
    <s v="Pública de gestión directa"/>
    <s v="A1"/>
    <s v="Sector Educación"/>
    <s v="AVENIDA ANDRES A . CACERES S/N SECTOR O"/>
    <s v="150103"/>
    <x v="13"/>
    <s v="LIMA"/>
    <s v="ATE"/>
    <s v="150107"/>
    <s v="UGEL 06 ATE"/>
    <s v="DRE LIMA METROPOLITANA"/>
    <s v="VITARTE"/>
    <s v="1"/>
    <s v="Urbana"/>
    <s v="No"/>
    <s v=""/>
    <n v="1604"/>
    <n v="26"/>
    <n v="50"/>
    <s v="LIMA"/>
    <s v="LIMA"/>
    <s v="ATE"/>
    <x v="0"/>
    <x v="0"/>
    <s v="Escolarizada"/>
    <s v="Mixto"/>
    <x v="1"/>
    <n v="799"/>
    <n v="805"/>
    <n v="1604"/>
    <n v="67"/>
    <n v="50"/>
    <s v="DRE LIMA METROPOLITANA"/>
    <s v="UGEL 06 ATE"/>
  </r>
  <r>
    <n v="168"/>
    <s v="0340422"/>
    <s v="0"/>
    <s v="313652"/>
    <s v="PLANTELES DE APLICACION DE UNE"/>
    <x v="0"/>
    <s v="Pública de gestión directa"/>
    <s v="A1"/>
    <s v="Sector Educación"/>
    <s v="AVENIDA ENRIQUE GUZMAN Y VALLE S/N"/>
    <s v="150118"/>
    <x v="13"/>
    <s v="LIMA"/>
    <s v="LURIGANCHO"/>
    <s v="150107"/>
    <s v="UGEL 06 ATE"/>
    <s v="DRE LIMA METROPOLITANA"/>
    <s v="LURIGANCHO"/>
    <s v="1"/>
    <s v="Urbana"/>
    <s v="Si"/>
    <s v="2016"/>
    <n v="655"/>
    <n v="15"/>
    <n v="25"/>
    <s v="LIMA"/>
    <s v="LIMA"/>
    <s v="LURIGANCHO"/>
    <x v="0"/>
    <x v="0"/>
    <s v="Escolarizada"/>
    <s v="Mixto"/>
    <x v="1"/>
    <n v="337"/>
    <n v="318"/>
    <n v="655"/>
    <n v="51"/>
    <n v="25"/>
    <s v="DRE LIMA METROPOLITANA"/>
    <s v="UGEL 06 ATE"/>
  </r>
  <r>
    <n v="169"/>
    <s v="1074459"/>
    <s v="0"/>
    <s v="291565"/>
    <s v="1252 SANTA ISABEL"/>
    <x v="0"/>
    <s v="Pública de gestión directa"/>
    <s v="A1"/>
    <s v="Sector Educación"/>
    <s v="AVENIDA 1O DE ABRIL MZ A LOTE 1"/>
    <s v="150103"/>
    <x v="13"/>
    <s v="LIMA"/>
    <s v="ATE"/>
    <s v="150107"/>
    <s v="UGEL 06 ATE"/>
    <s v="DRE LIMA METROPOLITANA"/>
    <s v="VITARTE"/>
    <s v="1"/>
    <s v="Urbana"/>
    <s v="No"/>
    <s v=""/>
    <n v="296"/>
    <n v="4"/>
    <n v="10"/>
    <s v="LIMA"/>
    <s v="LIMA"/>
    <s v="ATE"/>
    <x v="0"/>
    <x v="0"/>
    <s v="Escolarizada"/>
    <s v="Mixto"/>
    <x v="0"/>
    <n v="163"/>
    <n v="133"/>
    <n v="296"/>
    <n v="16"/>
    <n v="10"/>
    <s v="DRE LIMA METROPOLITANA"/>
    <s v="UGEL 06 ATE"/>
  </r>
  <r>
    <n v="170"/>
    <s v="0643817"/>
    <s v="0"/>
    <s v="313765"/>
    <s v="0065 MARISCAL ANDRES A. CACERES"/>
    <x v="0"/>
    <s v="Pública de gestión directa"/>
    <s v="A1"/>
    <s v="Sector Educación"/>
    <s v="AVENIDA JOSE SANTOS CHOCANO S/N"/>
    <s v="150118"/>
    <x v="13"/>
    <s v="LIMA"/>
    <s v="LURIGANCHO"/>
    <s v="150107"/>
    <s v="UGEL 06 ATE"/>
    <s v="DRE LIMA METROPOLITANA"/>
    <s v="LURIGANCHO"/>
    <s v="1"/>
    <s v="Urbana"/>
    <s v="No"/>
    <s v=""/>
    <n v="134"/>
    <n v="4"/>
    <n v="6"/>
    <s v="LIMA"/>
    <s v="LIMA"/>
    <s v="LURIGANCHO"/>
    <x v="0"/>
    <x v="0"/>
    <s v="Escolarizada"/>
    <s v="Mixto"/>
    <x v="2"/>
    <n v="71"/>
    <n v="63"/>
    <n v="134"/>
    <n v="13"/>
    <n v="6"/>
    <s v="DRE LIMA METROPOLITANA"/>
    <s v="UGEL 06 ATE"/>
  </r>
  <r>
    <n v="171"/>
    <s v="0449868"/>
    <s v="0"/>
    <s v="292254"/>
    <s v="046 VICTOR RAUL HAYA DE LA TORRE"/>
    <x v="0"/>
    <s v="Pública de gestión directa"/>
    <s v="A1"/>
    <s v="Sector Educación"/>
    <s v="CALLE PRINCIPAL S/N"/>
    <s v="150103"/>
    <x v="13"/>
    <s v="LIMA"/>
    <s v="ATE"/>
    <s v="150107"/>
    <s v="UGEL 06 ATE"/>
    <s v="DRE LIMA METROPOLITANA"/>
    <s v="VITARTE"/>
    <s v="1"/>
    <s v="Urbana"/>
    <s v="No"/>
    <s v=""/>
    <n v="1204"/>
    <n v="31"/>
    <n v="42"/>
    <s v="LIMA"/>
    <s v="LIMA"/>
    <s v="ATE"/>
    <x v="0"/>
    <x v="0"/>
    <s v="Escolarizada"/>
    <s v="Varones"/>
    <x v="1"/>
    <n v="1204"/>
    <n v="0"/>
    <n v="1204"/>
    <n v="81"/>
    <n v="42"/>
    <s v="DRE LIMA METROPOLITANA"/>
    <s v="UGEL 06 ATE"/>
  </r>
  <r>
    <n v="172"/>
    <s v="1066026"/>
    <s v="0"/>
    <s v="291848"/>
    <s v="1251 PERUANO SUIZO"/>
    <x v="0"/>
    <s v="Pública de gestión directa"/>
    <s v="A1"/>
    <s v="Sector Educación"/>
    <s v="HIJOS DE APURIMAC"/>
    <s v="150103"/>
    <x v="13"/>
    <s v="LIMA"/>
    <s v="ATE"/>
    <s v="150107"/>
    <s v="UGEL 06 ATE"/>
    <s v="DRE LIMA METROPOLITANA"/>
    <s v="VITARTE"/>
    <s v="1"/>
    <s v="Urbana"/>
    <s v="No"/>
    <s v=""/>
    <n v="583"/>
    <n v="11"/>
    <n v="18"/>
    <s v="LIMA"/>
    <s v="LIMA"/>
    <s v="ATE"/>
    <x v="0"/>
    <x v="0"/>
    <s v="Escolarizada"/>
    <s v="Mixto"/>
    <x v="1"/>
    <n v="290"/>
    <n v="293"/>
    <n v="583"/>
    <n v="34"/>
    <n v="18"/>
    <s v="DRE LIMA METROPOLITANA"/>
    <s v="UGEL 06 ATE"/>
  </r>
  <r>
    <n v="173"/>
    <s v="0762781"/>
    <s v="0"/>
    <s v="338775"/>
    <s v="133 JULIO CESAR TELLO"/>
    <x v="0"/>
    <s v="Pública de gestión directa"/>
    <s v="A1"/>
    <s v="Sector Educación"/>
    <s v="AVENIDA FRANCISCO BOLOGNESI 1082"/>
    <s v="150137"/>
    <x v="13"/>
    <s v="LIMA"/>
    <s v="SANTA ANITA"/>
    <s v="150107"/>
    <s v="UGEL 06 ATE"/>
    <s v="DRE LIMA METROPOLITANA"/>
    <s v="SANTA ANITA"/>
    <s v="1"/>
    <s v="Urbana"/>
    <s v="No"/>
    <s v=""/>
    <n v="583"/>
    <n v="11"/>
    <n v="18"/>
    <s v="LIMA"/>
    <s v="LIMA"/>
    <s v="SANTA ANITA"/>
    <x v="0"/>
    <x v="0"/>
    <s v="Escolarizada"/>
    <s v="Mixto"/>
    <x v="2"/>
    <n v="286"/>
    <n v="297"/>
    <n v="583"/>
    <n v="35"/>
    <n v="18"/>
    <s v="DRE LIMA METROPOLITANA"/>
    <s v="UGEL 06 ATE"/>
  </r>
  <r>
    <n v="174"/>
    <s v="0664920"/>
    <s v="0"/>
    <s v="338761"/>
    <s v="129 YAMAGUCHI"/>
    <x v="0"/>
    <s v="Pública de gestión directa"/>
    <s v="A1"/>
    <s v="Sector Educación"/>
    <s v="JIRON LOS CEDROS CDRA 3 S/N"/>
    <s v="150137"/>
    <x v="13"/>
    <s v="LIMA"/>
    <s v="SANTA ANITA"/>
    <s v="150107"/>
    <s v="UGEL 06 ATE"/>
    <s v="DRE LIMA METROPOLITANA"/>
    <s v="SANTA ANITA"/>
    <s v="1"/>
    <s v="Urbana"/>
    <s v="No"/>
    <s v=""/>
    <n v="595"/>
    <n v="16"/>
    <n v="23"/>
    <s v="LIMA"/>
    <s v="LIMA"/>
    <s v="SANTA ANITA"/>
    <x v="0"/>
    <x v="0"/>
    <s v="Escolarizada"/>
    <s v="Mixto"/>
    <x v="2"/>
    <n v="293"/>
    <n v="302"/>
    <n v="595"/>
    <n v="43"/>
    <n v="23"/>
    <s v="DRE LIMA METROPOLITANA"/>
    <s v="UGEL 06 ATE"/>
  </r>
  <r>
    <n v="175"/>
    <s v="0325449"/>
    <s v="0"/>
    <s v="299024"/>
    <s v="JOSE DE LA RIVA AGUERO Y OSMA"/>
    <x v="0"/>
    <s v="Pública de gestión directa"/>
    <s v="A1"/>
    <s v="Sector Educación"/>
    <s v="AVENIDA CARLOS ALCORTA 251"/>
    <s v="150108"/>
    <x v="13"/>
    <s v="LIMA"/>
    <s v="CHORRILLOS"/>
    <s v="150108"/>
    <s v="UGEL 07 SAN BORJA"/>
    <s v="DRE LIMA METROPOLITANA"/>
    <s v="CHORRILLOS"/>
    <s v="1"/>
    <s v="Urbana"/>
    <s v="No"/>
    <s v=""/>
    <n v="423"/>
    <n v="8"/>
    <n v="15"/>
    <s v="LIMA"/>
    <s v="LIMA"/>
    <s v="CHORRILLOS"/>
    <x v="0"/>
    <x v="0"/>
    <s v="Escolarizada"/>
    <s v="Varones"/>
    <x v="0"/>
    <n v="370"/>
    <n v="53"/>
    <n v="423"/>
    <n v="29"/>
    <n v="15"/>
    <s v="DRE LIMA METROPOLITANA"/>
    <s v="UGEL 07 SAN BORJA"/>
  </r>
  <r>
    <n v="176"/>
    <s v="0305656"/>
    <s v="0"/>
    <s v="295097"/>
    <s v="7047 TACNA"/>
    <x v="0"/>
    <s v="Pública de gestión directa"/>
    <s v="A1"/>
    <s v="Sector Educación"/>
    <s v="CALLE GARCIA Y GARCIA 140"/>
    <s v="150104"/>
    <x v="13"/>
    <s v="LIMA"/>
    <s v="BARRANCO"/>
    <s v="150108"/>
    <s v="UGEL 07 SAN BORJA"/>
    <s v="DRE LIMA METROPOLITANA"/>
    <s v="BARRANCO"/>
    <s v="1"/>
    <s v="Urbana"/>
    <s v="Si"/>
    <s v="2017"/>
    <n v="506"/>
    <n v="12"/>
    <n v="21"/>
    <s v="LIMA"/>
    <s v="LIMA"/>
    <s v="BARRANCO"/>
    <x v="0"/>
    <x v="0"/>
    <s v="Escolarizada"/>
    <s v="Mujeres"/>
    <x v="1"/>
    <n v="0"/>
    <n v="506"/>
    <n v="506"/>
    <n v="53"/>
    <n v="21"/>
    <s v="DRE LIMA METROPOLITANA"/>
    <s v="UGEL 07 SAN BORJA"/>
  </r>
  <r>
    <n v="177"/>
    <s v="0325555"/>
    <s v="0"/>
    <s v="342999"/>
    <s v="NUESTRA SEÑORA DE LOURDES"/>
    <x v="0"/>
    <s v="Pública de gestión directa"/>
    <s v="A1"/>
    <s v="Sector Educación"/>
    <s v="AVENIDA ANGAMOS ESTE 1957"/>
    <s v="150141"/>
    <x v="13"/>
    <s v="LIMA"/>
    <s v="SURQUILLO"/>
    <s v="150108"/>
    <s v="UGEL 07 SAN BORJA"/>
    <s v="DRE LIMA METROPOLITANA"/>
    <s v="SURQUILLO"/>
    <s v="1"/>
    <s v="Urbana"/>
    <s v="No"/>
    <s v=""/>
    <n v="716"/>
    <n v="15"/>
    <n v="25"/>
    <s v="LIMA"/>
    <s v="LIMA"/>
    <s v="SURQUILLO"/>
    <x v="0"/>
    <x v="0"/>
    <s v="Escolarizada"/>
    <s v="Mujeres"/>
    <x v="1"/>
    <n v="349"/>
    <n v="367"/>
    <n v="716"/>
    <n v="46"/>
    <n v="25"/>
    <s v="DRE LIMA METROPOLITANA"/>
    <s v="UGEL 07 SAN BORJA"/>
  </r>
  <r>
    <n v="178"/>
    <s v="0325472"/>
    <s v="0"/>
    <s v="316641"/>
    <s v="6050 JUANA ALARCO DE DAMMERT"/>
    <x v="0"/>
    <s v="Pública de gestión directa"/>
    <s v="A1"/>
    <s v="Sector Educación"/>
    <s v="AVENIDA BENAVIDES 2315"/>
    <s v="150122"/>
    <x v="13"/>
    <s v="LIMA"/>
    <s v="MIRAFLORES"/>
    <s v="150108"/>
    <s v="UGEL 07 SAN BORJA"/>
    <s v="DRE LIMA METROPOLITANA"/>
    <s v="MIRAFLORES"/>
    <s v="1"/>
    <s v="Urbana"/>
    <s v="No"/>
    <s v=""/>
    <n v="1977"/>
    <n v="22"/>
    <n v="58"/>
    <s v="LIMA"/>
    <s v="LIMA"/>
    <s v="MIRAFLORES"/>
    <x v="0"/>
    <x v="0"/>
    <s v="Escolarizada"/>
    <s v="Mujeres"/>
    <x v="1"/>
    <n v="0"/>
    <n v="1977"/>
    <n v="1977"/>
    <n v="100"/>
    <n v="58"/>
    <s v="DRE LIMA METROPOLITANA"/>
    <s v="UGEL 07 SAN BORJA"/>
  </r>
  <r>
    <n v="179"/>
    <s v="0693655"/>
    <s v="0"/>
    <s v="340288"/>
    <s v="6097 MATEO PUMACAHUA"/>
    <x v="0"/>
    <s v="Pública de gestión directa"/>
    <s v="A1"/>
    <s v="Sector Educación"/>
    <s v="AVENIDA SANTA ROSA S/N"/>
    <s v="150140"/>
    <x v="13"/>
    <s v="LIMA"/>
    <s v="SANTIAGO DE SURCO"/>
    <s v="150108"/>
    <s v="UGEL 07 SAN BORJA"/>
    <s v="DRE LIMA METROPOLITANA"/>
    <s v="MATEO PUMACAHUA"/>
    <s v="1"/>
    <s v="Urbana"/>
    <s v="No"/>
    <s v=""/>
    <n v="909"/>
    <n v="16"/>
    <n v="27"/>
    <s v="LIMA"/>
    <s v="LIMA"/>
    <s v="SANTIAGO DE SURCO"/>
    <x v="0"/>
    <x v="0"/>
    <s v="Escolarizada"/>
    <s v="Mixto"/>
    <x v="1"/>
    <n v="448"/>
    <n v="461"/>
    <n v="909"/>
    <n v="50"/>
    <n v="27"/>
    <s v="DRE LIMA METROPOLITANA"/>
    <s v="UGEL 07 SAN BORJA"/>
  </r>
  <r>
    <n v="180"/>
    <s v="0325464"/>
    <s v="0"/>
    <s v="342843"/>
    <s v="6049 RICARDO PALMA"/>
    <x v="0"/>
    <s v="Pública de gestión directa"/>
    <s v="A1"/>
    <s v="Sector Educación"/>
    <s v="AVENIDA ANGAMOS ESTE S/N"/>
    <s v="150141"/>
    <x v="13"/>
    <s v="LIMA"/>
    <s v="SURQUILLO"/>
    <s v="150108"/>
    <s v="UGEL 07 SAN BORJA"/>
    <s v="DRE LIMA METROPOLITANA"/>
    <s v="SURQUILLO"/>
    <s v="1"/>
    <s v="Urbana"/>
    <s v="Si"/>
    <s v="2015"/>
    <n v="968"/>
    <n v="21"/>
    <n v="34"/>
    <s v="LIMA"/>
    <s v="LIMA"/>
    <s v="SURQUILLO"/>
    <x v="0"/>
    <x v="0"/>
    <s v="Escolarizada"/>
    <s v="Mixto"/>
    <x v="4"/>
    <n v="545"/>
    <n v="423"/>
    <n v="968"/>
    <n v="77"/>
    <n v="34"/>
    <s v="DRE LIMA METROPOLITANA"/>
    <s v="UGEL 07 SAN BORJA"/>
  </r>
  <r>
    <n v="181"/>
    <s v="0329805"/>
    <s v="0"/>
    <s v="342956"/>
    <s v="LA DIVINA PROVIDENCIA"/>
    <x v="0"/>
    <s v="Pública de gestión directa"/>
    <s v="A1"/>
    <s v="Sector Educación"/>
    <s v="AVENIDA ANGAMOS ESTE 2296"/>
    <s v="150141"/>
    <x v="13"/>
    <s v="LIMA"/>
    <s v="SURQUILLO"/>
    <s v="150108"/>
    <s v="UGEL 07 SAN BORJA"/>
    <s v="DRE LIMA METROPOLITANA"/>
    <s v="SURQUILLO"/>
    <s v="1"/>
    <s v="Urbana"/>
    <s v="Si"/>
    <s v="2017"/>
    <n v="682"/>
    <n v="16"/>
    <n v="26"/>
    <s v="LIMA"/>
    <s v="LIMA"/>
    <s v="SURQUILLO"/>
    <x v="0"/>
    <x v="0"/>
    <s v="Escolarizada"/>
    <s v="Mujeres"/>
    <x v="1"/>
    <n v="283"/>
    <n v="399"/>
    <n v="682"/>
    <n v="51"/>
    <n v="26"/>
    <s v="DRE LIMA METROPOLITANA"/>
    <s v="UGEL 07 SAN BORJA"/>
  </r>
  <r>
    <n v="182"/>
    <s v="0769190"/>
    <s v="0"/>
    <s v="354138"/>
    <s v="20176"/>
    <x v="0"/>
    <s v="Pública de gestión directa"/>
    <s v="A1"/>
    <s v="Sector Educación"/>
    <s v="ANEXO EL TIGRE - QUILMANA"/>
    <s v="150512"/>
    <x v="13"/>
    <s v="CAÑETE"/>
    <s v="QUILMANA"/>
    <s v="150201"/>
    <s v="UGEL 08 CAÑETE"/>
    <s v="DRE LIMA PROVINCIAS"/>
    <s v="EL TIGRE"/>
    <s v="2"/>
    <s v="Rural"/>
    <s v="No"/>
    <s v=""/>
    <n v="115"/>
    <n v="3"/>
    <n v="5"/>
    <s v="LIMA"/>
    <s v="CAÑETE"/>
    <s v="QUILMANA"/>
    <x v="1"/>
    <x v="0"/>
    <s v="Escolarizada"/>
    <s v="Mixto"/>
    <x v="2"/>
    <n v="62"/>
    <n v="53"/>
    <n v="115"/>
    <n v="9"/>
    <n v="5"/>
    <s v="DRE LIMA PROVINCIAS"/>
    <s v="UGEL 08 CAÑETE"/>
  </r>
  <r>
    <n v="183"/>
    <s v="0286369"/>
    <s v="0"/>
    <s v="730211"/>
    <s v="GERARDO SALOMON MEJIA SACO"/>
    <x v="0"/>
    <s v="Pública de gestión directa"/>
    <s v="A1"/>
    <s v="Sector Educación"/>
    <s v="AVENIDA LAS AMERICAS S/N"/>
    <s v="150504"/>
    <x v="13"/>
    <s v="CAÑETE"/>
    <s v="CERRO AZUL"/>
    <s v="150201"/>
    <s v="UGEL 08 CAÑETE"/>
    <s v="DRE LIMA PROVINCIAS"/>
    <s v="CERRO AZUL"/>
    <s v="1"/>
    <s v="Urbana"/>
    <s v="Si"/>
    <s v="2015"/>
    <n v="365"/>
    <n v="8"/>
    <n v="15"/>
    <s v="LIMA"/>
    <s v="CAÑETE"/>
    <s v="CERRO AZUL"/>
    <x v="0"/>
    <x v="0"/>
    <s v="Escolarizada"/>
    <s v="Mixto"/>
    <x v="0"/>
    <n v="195"/>
    <n v="170"/>
    <n v="365"/>
    <n v="34"/>
    <n v="15"/>
    <s v="DRE LIMA PROVINCIAS"/>
    <s v="UGEL 08 CAÑETE"/>
  </r>
  <r>
    <n v="184"/>
    <s v="0285783"/>
    <s v="0"/>
    <s v="352002"/>
    <s v="JOSE BUENAVENTURA SEPULVEDA"/>
    <x v="0"/>
    <s v="Pública de gestión directa"/>
    <s v="A1"/>
    <s v="Sector Educación"/>
    <s v="AVENIDA O'HIGGINS 398"/>
    <s v="150501"/>
    <x v="13"/>
    <s v="CAÑETE"/>
    <s v="SAN VICENTE DE CAÑETE"/>
    <s v="150201"/>
    <s v="UGEL 08 CAÑETE"/>
    <s v="DRE LIMA PROVINCIAS"/>
    <s v="SAN VICENTE DE CAÑETE"/>
    <s v="1"/>
    <s v="Urbana"/>
    <s v="No"/>
    <s v=""/>
    <n v="1296"/>
    <n v="21"/>
    <n v="50"/>
    <s v="LIMA"/>
    <s v="CAÑETE"/>
    <s v="SAN VICENTE DE CAÑETE"/>
    <x v="0"/>
    <x v="0"/>
    <s v="Escolarizada"/>
    <s v="Varones"/>
    <x v="1"/>
    <n v="1296"/>
    <n v="0"/>
    <n v="1296"/>
    <n v="85"/>
    <n v="50"/>
    <s v="DRE LIMA PROVINCIAS"/>
    <s v="UGEL 08 CAÑETE"/>
  </r>
  <r>
    <n v="185"/>
    <s v="0600221"/>
    <s v="0"/>
    <s v="359777"/>
    <s v="20311 NUESTRA SEÑORA DE LA ASUNCION"/>
    <x v="0"/>
    <s v="Pública de gestión directa"/>
    <s v="A1"/>
    <s v="Sector Educación"/>
    <s v="PARQUE PLAZA DE ARMAS"/>
    <s v="150802"/>
    <x v="13"/>
    <s v="HUAURA"/>
    <s v="AMBAR"/>
    <s v="150202"/>
    <s v="UGEL 09 HUAURA"/>
    <s v="DRE LIMA PROVINCIAS"/>
    <s v="AMBAR"/>
    <s v="1"/>
    <s v="Urbana"/>
    <s v="No"/>
    <s v=""/>
    <n v="77"/>
    <n v="2"/>
    <n v="5"/>
    <s v="LIMA"/>
    <s v="HUAURA"/>
    <s v="AMBAR"/>
    <x v="0"/>
    <x v="0"/>
    <s v="Escolarizada"/>
    <s v="Mixto"/>
    <x v="0"/>
    <n v="48"/>
    <n v="29"/>
    <n v="77"/>
    <n v="8"/>
    <n v="5"/>
    <s v="DRE LIMA PROVINCIAS"/>
    <s v="UGEL 09 HUAURA"/>
  </r>
  <r>
    <n v="186"/>
    <s v="1019777"/>
    <s v="0"/>
    <s v="359027"/>
    <s v="20325 SAN JOSE DE MANZANARES"/>
    <x v="0"/>
    <s v="Pública de gestión directa"/>
    <s v="A1"/>
    <s v="Sector Educación"/>
    <s v="CALLE LIMA 452 ETAPA I"/>
    <s v="150801"/>
    <x v="13"/>
    <s v="HUAURA"/>
    <s v="HUACHO"/>
    <s v="150202"/>
    <s v="UGEL 09 HUAURA"/>
    <s v="DRE LIMA PROVINCIAS"/>
    <s v="MANZANARES"/>
    <s v="1"/>
    <s v="Urbana"/>
    <s v="No"/>
    <s v=""/>
    <n v="102"/>
    <n v="4"/>
    <n v="7"/>
    <s v="LIMA"/>
    <s v="HUAURA"/>
    <s v="HUACHO"/>
    <x v="0"/>
    <x v="0"/>
    <s v="Escolarizada"/>
    <s v="Mixto"/>
    <x v="0"/>
    <n v="62"/>
    <n v="40"/>
    <n v="102"/>
    <n v="13"/>
    <n v="7"/>
    <s v="DRE LIMA PROVINCIAS"/>
    <s v="UGEL 09 HUAURA"/>
  </r>
  <r>
    <n v="187"/>
    <s v="0600254"/>
    <s v="0"/>
    <s v="360295"/>
    <s v="20332 REINO DE SUECIA"/>
    <x v="0"/>
    <s v="Pública de gestión directa"/>
    <s v="A1"/>
    <s v="Sector Educación"/>
    <s v="AVENIDA SAN MARTIN S/N"/>
    <s v="150806"/>
    <x v="13"/>
    <s v="HUAURA"/>
    <s v="HUAURA"/>
    <s v="150202"/>
    <s v="UGEL 09 HUAURA"/>
    <s v="DRE LIMA PROVINCIAS"/>
    <s v="HUMAYA"/>
    <s v="1"/>
    <s v="Urbana"/>
    <s v="No"/>
    <s v=""/>
    <n v="255"/>
    <n v="8"/>
    <n v="14"/>
    <s v="LIMA"/>
    <s v="HUAURA"/>
    <s v="HUAURA"/>
    <x v="0"/>
    <x v="0"/>
    <s v="Escolarizada"/>
    <s v="Mixto"/>
    <x v="1"/>
    <n v="137"/>
    <n v="118"/>
    <n v="255"/>
    <n v="25"/>
    <n v="14"/>
    <s v="DRE LIMA PROVINCIAS"/>
    <s v="UGEL 09 HUAURA"/>
  </r>
  <r>
    <n v="188"/>
    <s v="1020239"/>
    <s v="0"/>
    <s v="360276"/>
    <s v="20334 GENERALISIMO DON JOSE DE SAN MARTIN"/>
    <x v="0"/>
    <s v="Pública de gestión directa"/>
    <s v="A1"/>
    <s v="Sector Educación"/>
    <s v="AVENIDA SAN FRANCISCO 250"/>
    <s v="150806"/>
    <x v="13"/>
    <s v="HUAURA"/>
    <s v="HUAURA"/>
    <s v="150202"/>
    <s v="UGEL 09 HUAURA"/>
    <s v="DRE LIMA PROVINCIAS"/>
    <s v="HUAURA"/>
    <s v="1"/>
    <s v="Urbana"/>
    <s v="No"/>
    <s v=""/>
    <n v="379"/>
    <n v="12"/>
    <n v="12"/>
    <s v="LIMA"/>
    <s v="HUAURA"/>
    <s v="HUAURA"/>
    <x v="0"/>
    <x v="0"/>
    <s v="Escolarizada"/>
    <s v="Mixto"/>
    <x v="1"/>
    <n v="243"/>
    <n v="136"/>
    <n v="379"/>
    <n v="24"/>
    <n v="12"/>
    <s v="DRE LIMA PROVINCIAS"/>
    <s v="UGEL 09 HUAURA"/>
  </r>
  <r>
    <n v="189"/>
    <s v="1019397"/>
    <s v="0"/>
    <s v="360827"/>
    <s v="20341 MADRE TERESA DE CALCUTA"/>
    <x v="0"/>
    <s v="Pública de gestión directa"/>
    <s v="A1"/>
    <s v="Sector Educación"/>
    <s v="CALLE 28 DE JULIO 1754"/>
    <s v="150810"/>
    <x v="13"/>
    <s v="HUAURA"/>
    <s v="SANTA MARIA"/>
    <s v="150202"/>
    <s v="UGEL 09 HUAURA"/>
    <s v="DRE LIMA PROVINCIAS"/>
    <s v="CHONTA"/>
    <s v="1"/>
    <s v="Urbana"/>
    <s v="No"/>
    <s v=""/>
    <n v="102"/>
    <n v="3"/>
    <n v="7"/>
    <s v="LIMA"/>
    <s v="HUAURA"/>
    <s v="SANTA MARIA"/>
    <x v="0"/>
    <x v="0"/>
    <s v="Escolarizada"/>
    <s v="Mixto"/>
    <x v="0"/>
    <n v="68"/>
    <n v="34"/>
    <n v="102"/>
    <n v="12"/>
    <n v="7"/>
    <s v="DRE LIMA PROVINCIAS"/>
    <s v="UGEL 09 HUAURA"/>
  </r>
  <r>
    <n v="190"/>
    <s v="1019405"/>
    <s v="0"/>
    <s v="360790"/>
    <s v="20346"/>
    <x v="0"/>
    <s v="Pública de gestión directa"/>
    <s v="A1"/>
    <s v="Sector Educación"/>
    <s v="AVENIDA CENTENARIO 1270 SECTOR SAN LORENZ0"/>
    <s v="150810"/>
    <x v="13"/>
    <s v="HUAURA"/>
    <s v="SANTA MARIA"/>
    <s v="150202"/>
    <s v="UGEL 09 HUAURA"/>
    <s v="DRE LIMA PROVINCIAS"/>
    <s v="SAN LORENZO"/>
    <s v="1"/>
    <s v="Urbana"/>
    <s v="No"/>
    <s v=""/>
    <n v="143"/>
    <n v="5"/>
    <n v="6"/>
    <s v="LIMA"/>
    <s v="HUAURA"/>
    <s v="SANTA MARIA"/>
    <x v="0"/>
    <x v="0"/>
    <s v="Escolarizada"/>
    <s v="Mixto"/>
    <x v="2"/>
    <n v="72"/>
    <n v="71"/>
    <n v="143"/>
    <n v="13"/>
    <n v="6"/>
    <s v="DRE LIMA PROVINCIAS"/>
    <s v="UGEL 09 HUAURA"/>
  </r>
  <r>
    <n v="191"/>
    <s v="1020247"/>
    <s v="0"/>
    <s v="360238"/>
    <s v="20335 NUESTRA SEÑORA DEL CARMEN"/>
    <x v="0"/>
    <s v="Pública de gestión directa"/>
    <s v="A1"/>
    <s v="Sector Educación"/>
    <s v="AVENIDA SAN MARTIN 410"/>
    <s v="150806"/>
    <x v="13"/>
    <s v="HUAURA"/>
    <s v="HUAURA"/>
    <s v="150202"/>
    <s v="UGEL 09 HUAURA"/>
    <s v="DRE LIMA PROVINCIAS"/>
    <s v="HUAURA"/>
    <s v="1"/>
    <s v="Urbana"/>
    <s v="No"/>
    <s v=""/>
    <n v="267"/>
    <n v="5"/>
    <n v="12"/>
    <s v="LIMA"/>
    <s v="HUAURA"/>
    <s v="HUAURA"/>
    <x v="0"/>
    <x v="0"/>
    <s v="Escolarizada"/>
    <s v="Mixto"/>
    <x v="1"/>
    <n v="0"/>
    <n v="267"/>
    <n v="267"/>
    <n v="18"/>
    <n v="12"/>
    <s v="DRE LIMA PROVINCIAS"/>
    <s v="UGEL 09 HUAURA"/>
  </r>
  <r>
    <n v="192"/>
    <s v="0815696"/>
    <s v="0"/>
    <s v="361389"/>
    <s v="20357 CESAR VALLEJO MENDOZA"/>
    <x v="0"/>
    <s v="Pública de gestión directa"/>
    <s v="A1"/>
    <s v="Sector Educación"/>
    <s v="AVENIDA MIGUEL GRAU 361"/>
    <s v="150812"/>
    <x v="13"/>
    <s v="HUAURA"/>
    <s v="VEGUETA"/>
    <s v="150202"/>
    <s v="UGEL 09 HUAURA"/>
    <s v="DRE LIMA PROVINCIAS"/>
    <s v="PRIMAVERA"/>
    <s v="1"/>
    <s v="Urbana"/>
    <s v="No"/>
    <s v=""/>
    <n v="117"/>
    <n v="3"/>
    <n v="6"/>
    <s v="LIMA"/>
    <s v="HUAURA"/>
    <s v="VEGUETA"/>
    <x v="0"/>
    <x v="0"/>
    <s v="Escolarizada"/>
    <s v="Mixto"/>
    <x v="2"/>
    <n v="74"/>
    <n v="43"/>
    <n v="117"/>
    <n v="12"/>
    <n v="6"/>
    <s v="DRE LIMA PROVINCIAS"/>
    <s v="UGEL 09 HUAURA"/>
  </r>
  <r>
    <n v="193"/>
    <s v="0522615"/>
    <s v="0"/>
    <s v="359862"/>
    <s v="JOSE OLAYA BALANDRA"/>
    <x v="0"/>
    <s v="Pública de gestión directa"/>
    <s v="A1"/>
    <s v="Sector Educación"/>
    <s v="CALLE JOSE CARLOS MARIATEGUI S/N"/>
    <s v="150803"/>
    <x v="13"/>
    <s v="HUAURA"/>
    <s v="CALETA DE CARQUIN"/>
    <s v="150202"/>
    <s v="UGEL 09 HUAURA"/>
    <s v="DRE LIMA PROVINCIAS"/>
    <s v="CALETA DE CARQUIN"/>
    <s v="1"/>
    <s v="Urbana"/>
    <s v="No"/>
    <s v=""/>
    <n v="100"/>
    <n v="4"/>
    <n v="5"/>
    <s v="LIMA"/>
    <s v="HUAURA"/>
    <s v="CALETA DE CARQUIN"/>
    <x v="0"/>
    <x v="0"/>
    <s v="Escolarizada"/>
    <s v="Mixto"/>
    <x v="0"/>
    <n v="55"/>
    <n v="45"/>
    <n v="100"/>
    <n v="12"/>
    <n v="5"/>
    <s v="DRE LIMA PROVINCIAS"/>
    <s v="UGEL 09 HUAURA"/>
  </r>
  <r>
    <n v="194"/>
    <s v="0536623"/>
    <s v="0"/>
    <s v="360021"/>
    <s v="20320 DOMINGO MANDAMIENTO SIPAN"/>
    <x v="0"/>
    <s v="Pública de gestión directa"/>
    <s v="A1"/>
    <s v="Sector Educación"/>
    <s v="CALLE MARIA PARADO DE BELLIDO S/N"/>
    <s v="150805"/>
    <x v="13"/>
    <s v="HUAURA"/>
    <s v="HUALMAY"/>
    <s v="150202"/>
    <s v="UGEL 09 HUAURA"/>
    <s v="DRE LIMA PROVINCIAS"/>
    <s v="CAMPO ALEGRE"/>
    <s v="1"/>
    <s v="Urbana"/>
    <s v="No"/>
    <s v=""/>
    <n v="330"/>
    <n v="16"/>
    <n v="18"/>
    <s v="LIMA"/>
    <s v="HUAURA"/>
    <s v="HUALMAY"/>
    <x v="0"/>
    <x v="0"/>
    <s v="Escolarizada"/>
    <s v="Mixto"/>
    <x v="1"/>
    <n v="165"/>
    <n v="165"/>
    <n v="330"/>
    <n v="39"/>
    <n v="18"/>
    <s v="DRE LIMA PROVINCIAS"/>
    <s v="UGEL 09 HUAURA"/>
  </r>
  <r>
    <n v="195"/>
    <s v="0600882"/>
    <s v="0"/>
    <s v="359013"/>
    <s v="PEDRO E. PAULET"/>
    <x v="0"/>
    <s v="Pública de gestión directa"/>
    <s v="A1"/>
    <s v="Sector Educación"/>
    <s v="JIRON LA MERCED 400-450"/>
    <s v="150801"/>
    <x v="13"/>
    <s v="HUAURA"/>
    <s v="HUACHO"/>
    <s v="150202"/>
    <s v="UGEL 09 HUAURA"/>
    <s v="DRE LIMA PROVINCIAS"/>
    <s v="HUACHO"/>
    <s v="1"/>
    <s v="Urbana"/>
    <s v="No"/>
    <s v=""/>
    <n v="1294"/>
    <n v="36"/>
    <n v="49"/>
    <s v="LIMA"/>
    <s v="HUAURA"/>
    <s v="HUACHO"/>
    <x v="0"/>
    <x v="0"/>
    <s v="Escolarizada"/>
    <s v="Mixto"/>
    <x v="2"/>
    <n v="796"/>
    <n v="498"/>
    <n v="1294"/>
    <n v="100"/>
    <n v="49"/>
    <s v="DRE LIMA PROVINCIAS"/>
    <s v="UGEL 09 HUAURA"/>
  </r>
  <r>
    <n v="196"/>
    <s v="1019439"/>
    <s v="0"/>
    <s v="360771"/>
    <s v="21007 FELIX B. CARDENAS"/>
    <x v="0"/>
    <s v="Pública de gestión directa"/>
    <s v="A1"/>
    <s v="Sector Educación"/>
    <s v="AVENIDA CRUZ BLANCA 2030"/>
    <s v="150810"/>
    <x v="13"/>
    <s v="HUAURA"/>
    <s v="SANTA MARIA"/>
    <s v="150202"/>
    <s v="UGEL 09 HUAURA"/>
    <s v="DRE LIMA PROVINCIAS"/>
    <s v="CRUZ BLANCA"/>
    <s v="1"/>
    <s v="Urbana"/>
    <s v="No"/>
    <s v=""/>
    <n v="259"/>
    <n v="6"/>
    <n v="13"/>
    <s v="LIMA"/>
    <s v="HUAURA"/>
    <s v="SANTA MARIA"/>
    <x v="0"/>
    <x v="0"/>
    <s v="Escolarizada"/>
    <s v="Mixto"/>
    <x v="0"/>
    <n v="132"/>
    <n v="127"/>
    <n v="259"/>
    <n v="25"/>
    <n v="13"/>
    <s v="DRE LIMA PROVINCIAS"/>
    <s v="UGEL 09 HUAURA"/>
  </r>
  <r>
    <n v="197"/>
    <s v="1019462"/>
    <s v="0"/>
    <s v="360610"/>
    <s v="20085"/>
    <x v="0"/>
    <s v="Pública de gestión directa"/>
    <s v="A1"/>
    <s v="Sector Educación"/>
    <s v="CALLE SAN MARTIN S/N"/>
    <s v="150808"/>
    <x v="13"/>
    <s v="HUAURA"/>
    <s v="PACCHO"/>
    <s v="150202"/>
    <s v="UGEL 09 HUAURA"/>
    <s v="DRE LIMA PROVINCIAS"/>
    <s v="PACCHO"/>
    <s v="1"/>
    <s v="Urbana"/>
    <s v="No"/>
    <s v=""/>
    <n v="26"/>
    <n v="1"/>
    <n v="5"/>
    <s v="LIMA"/>
    <s v="HUAURA"/>
    <s v="PACCHO"/>
    <x v="0"/>
    <x v="0"/>
    <s v="Escolarizada"/>
    <s v="Mixto"/>
    <x v="0"/>
    <n v="11"/>
    <n v="15"/>
    <n v="26"/>
    <n v="8"/>
    <n v="5"/>
    <s v="DRE LIMA PROVINCIAS"/>
    <s v="UGEL 09 HUAURA"/>
  </r>
  <r>
    <n v="198"/>
    <s v="0286484"/>
    <s v="0"/>
    <s v="361186"/>
    <s v="MANUEL TOVAR"/>
    <x v="0"/>
    <s v="Pública de gestión directa"/>
    <s v="A1"/>
    <s v="Sector Educación"/>
    <s v="AVENIDA TUPAC AMARU S/N"/>
    <s v="150811"/>
    <x v="13"/>
    <s v="HUAURA"/>
    <s v="SAYAN"/>
    <s v="150202"/>
    <s v="UGEL 09 HUAURA"/>
    <s v="DRE LIMA PROVINCIAS"/>
    <s v="SAYAN"/>
    <s v="1"/>
    <s v="Urbana"/>
    <s v="No"/>
    <s v=""/>
    <n v="427"/>
    <n v="11"/>
    <n v="24"/>
    <s v="LIMA"/>
    <s v="HUAURA"/>
    <s v="SAYAN"/>
    <x v="0"/>
    <x v="0"/>
    <s v="Escolarizada"/>
    <s v="Mixto"/>
    <x v="0"/>
    <n v="221"/>
    <n v="206"/>
    <n v="427"/>
    <n v="39"/>
    <n v="24"/>
    <s v="DRE LIMA PROVINCIAS"/>
    <s v="UGEL 09 HUAURA"/>
  </r>
  <r>
    <n v="199"/>
    <s v="0501783"/>
    <s v="0"/>
    <s v="360200"/>
    <s v="CORONEL PEDRO PORTILLO SILVA"/>
    <x v="0"/>
    <s v="Pública de gestión directa"/>
    <s v="A1"/>
    <s v="Sector Educación"/>
    <s v="AVENIDA BLAS DE LA CARRERA S/N"/>
    <s v="150806"/>
    <x v="13"/>
    <s v="HUAURA"/>
    <s v="HUAURA"/>
    <s v="150202"/>
    <s v="UGEL 09 HUAURA"/>
    <s v="DRE LIMA PROVINCIAS"/>
    <s v="HUAURA"/>
    <s v="1"/>
    <s v="Urbana"/>
    <s v="No"/>
    <s v=""/>
    <n v="755"/>
    <n v="16"/>
    <n v="26"/>
    <s v="LIMA"/>
    <s v="HUAURA"/>
    <s v="HUAURA"/>
    <x v="0"/>
    <x v="0"/>
    <s v="Escolarizada"/>
    <s v="Mixto"/>
    <x v="1"/>
    <n v="439"/>
    <n v="316"/>
    <n v="755"/>
    <n v="46"/>
    <n v="26"/>
    <s v="DRE LIMA PROVINCIAS"/>
    <s v="UGEL 09 HUAURA"/>
  </r>
  <r>
    <n v="200"/>
    <s v="1055466"/>
    <s v="0"/>
    <s v="339925"/>
    <s v="20050"/>
    <x v="0"/>
    <s v="Pública de gestión directa"/>
    <s v="A1"/>
    <s v="Sector Educación"/>
    <s v="SAN JUAN DE YARUCAYA"/>
    <s v="150904"/>
    <x v="13"/>
    <s v="OYON"/>
    <s v="COCHAMARCA"/>
    <s v="150202"/>
    <s v="UGEL 09 HUAURA"/>
    <s v="DRE LIMA PROVINCIAS"/>
    <s v="SAN JUAN DE TARUCAYA"/>
    <s v="2"/>
    <s v="Rural"/>
    <s v="No"/>
    <s v=""/>
    <n v="19"/>
    <n v="2"/>
    <n v="5"/>
    <s v="LIMA"/>
    <s v="OYON"/>
    <s v="COCHAMARCA"/>
    <x v="1"/>
    <x v="0"/>
    <s v="Escolarizada"/>
    <s v="Mixto"/>
    <x v="0"/>
    <n v="8"/>
    <n v="11"/>
    <n v="19"/>
    <n v="7"/>
    <n v="5"/>
    <s v="DRE LIMA PROVINCIAS"/>
    <s v="UGEL 09 HUAURA"/>
  </r>
  <r>
    <n v="201"/>
    <s v="1050905"/>
    <s v="0"/>
    <s v="360035"/>
    <s v="20983 JULIO C. TELLO"/>
    <x v="0"/>
    <s v="Pública de gestión directa"/>
    <s v="A1"/>
    <s v="Sector Educación"/>
    <s v="AVENIDA PROLONGACION SANTA ROSA 480"/>
    <s v="150805"/>
    <x v="13"/>
    <s v="HUAURA"/>
    <s v="HUALMAY"/>
    <s v="150202"/>
    <s v="UGEL 09 HUAURA"/>
    <s v="DRE LIMA PROVINCIAS"/>
    <s v="LA ESPERANZA"/>
    <s v="1"/>
    <s v="Urbana"/>
    <s v="Si"/>
    <s v="2017"/>
    <n v="216"/>
    <n v="10"/>
    <n v="13"/>
    <s v="LIMA"/>
    <s v="HUAURA"/>
    <s v="HUALMAY"/>
    <x v="0"/>
    <x v="0"/>
    <s v="Escolarizada"/>
    <s v="Mixto"/>
    <x v="1"/>
    <n v="114"/>
    <n v="102"/>
    <n v="216"/>
    <n v="26"/>
    <n v="13"/>
    <s v="DRE LIMA PROVINCIAS"/>
    <s v="UGEL 09 HUAURA"/>
  </r>
  <r>
    <n v="202"/>
    <s v="0591347"/>
    <s v="0"/>
    <s v="354992"/>
    <s v="LOS NATURALES"/>
    <x v="0"/>
    <s v="Pública de gestión directa"/>
    <s v="A1"/>
    <s v="Sector Educación"/>
    <s v="AVENIDA LOS NATURALES S/N"/>
    <s v="150601"/>
    <x v="13"/>
    <s v="HUARAL"/>
    <s v="HUARAL"/>
    <s v="150203"/>
    <s v="UGEL 10 HUARAL"/>
    <s v="DRE LIMA PROVINCIAS"/>
    <s v="GARCIA ALONSO"/>
    <s v="1"/>
    <s v="Urbana"/>
    <s v="No"/>
    <s v=""/>
    <n v="754"/>
    <n v="21"/>
    <n v="31"/>
    <s v="LIMA"/>
    <s v="HUARAL"/>
    <s v="HUARAL"/>
    <x v="0"/>
    <x v="0"/>
    <s v="Escolarizada"/>
    <s v="Mixto"/>
    <x v="1"/>
    <n v="428"/>
    <n v="326"/>
    <n v="754"/>
    <n v="56"/>
    <n v="31"/>
    <s v="DRE LIMA PROVINCIAS"/>
    <s v="UGEL 10 HUARAL"/>
  </r>
  <r>
    <n v="203"/>
    <s v="0877787"/>
    <s v="0"/>
    <s v="355883"/>
    <s v="21568 SANTA ROSA DE LIMA"/>
    <x v="0"/>
    <s v="Pública de gestión directa"/>
    <s v="A1"/>
    <s v="Sector Educación"/>
    <s v="AUTOPISTA PANAMERICANA NORTE KM 85.5"/>
    <s v="150605"/>
    <x v="13"/>
    <s v="HUARAL"/>
    <s v="CHANCAY"/>
    <s v="150203"/>
    <s v="UGEL 10 HUARAL"/>
    <s v="DRE LIMA PROVINCIAS"/>
    <s v="LOS LAURELES"/>
    <s v="2"/>
    <s v="Rural"/>
    <s v="No"/>
    <s v=""/>
    <n v="20"/>
    <n v="2"/>
    <n v="5"/>
    <s v="LIMA"/>
    <s v="HUARAL"/>
    <s v="CHANCAY"/>
    <x v="1"/>
    <x v="0"/>
    <s v="Escolarizada"/>
    <s v="Mixto"/>
    <x v="0"/>
    <n v="14"/>
    <n v="6"/>
    <n v="20"/>
    <n v="8"/>
    <n v="5"/>
    <s v="DRE LIMA PROVINCIAS"/>
    <s v="UGEL 10 HUARAL"/>
  </r>
  <r>
    <n v="204"/>
    <s v="1090828"/>
    <s v="0"/>
    <s v="355878"/>
    <s v="VIRGEN DE LA CANDELARIA"/>
    <x v="0"/>
    <s v="Pública de gestión directa"/>
    <s v="A1"/>
    <s v="Sector Educación"/>
    <s v="CALLE LOS ARENALES 91.5"/>
    <s v="150605"/>
    <x v="13"/>
    <s v="HUARAL"/>
    <s v="CHANCAY"/>
    <s v="150203"/>
    <s v="UGEL 10 HUARAL"/>
    <s v="DRE LIMA PROVINCIAS"/>
    <s v="LA CANDELARIA"/>
    <s v="1"/>
    <s v="Urbana"/>
    <s v="No"/>
    <s v=""/>
    <n v="216"/>
    <n v="5"/>
    <n v="9"/>
    <s v="LIMA"/>
    <s v="HUARAL"/>
    <s v="CHANCAY"/>
    <x v="0"/>
    <x v="0"/>
    <s v="Escolarizada"/>
    <s v="Mixto"/>
    <x v="1"/>
    <n v="107"/>
    <n v="109"/>
    <n v="216"/>
    <n v="16"/>
    <n v="9"/>
    <s v="DRE LIMA PROVINCIAS"/>
    <s v="UGEL 10 HUARAL"/>
  </r>
  <r>
    <n v="205"/>
    <s v="0245548"/>
    <s v="0"/>
    <s v="355053"/>
    <s v="100"/>
    <x v="0"/>
    <s v="Pública de gestión directa"/>
    <s v="A1"/>
    <s v="Sector Educación"/>
    <s v="CARRETERA HUARAL - LIMA KM 1"/>
    <s v="150601"/>
    <x v="13"/>
    <s v="HUARAL"/>
    <s v="HUARAL"/>
    <s v="150203"/>
    <s v="UGEL 10 HUARAL"/>
    <s v="DRE LIMA PROVINCIAS"/>
    <s v="JESUS DEL VALLE"/>
    <s v="2"/>
    <s v="Rural"/>
    <s v="No"/>
    <s v=""/>
    <n v="286"/>
    <n v="5"/>
    <n v="13"/>
    <s v="LIMA"/>
    <s v="HUARAL"/>
    <s v="HUARAL"/>
    <x v="1"/>
    <x v="0"/>
    <s v="Escolarizada"/>
    <s v="Mixto"/>
    <x v="1"/>
    <n v="136"/>
    <n v="150"/>
    <n v="286"/>
    <n v="20"/>
    <n v="13"/>
    <s v="DRE LIMA PROVINCIAS"/>
    <s v="UGEL 10 HUARAL"/>
  </r>
  <r>
    <n v="206"/>
    <s v="0245621"/>
    <s v="0"/>
    <s v="355963"/>
    <s v="CET 34"/>
    <x v="0"/>
    <s v="Pública de gestión directa"/>
    <s v="A1"/>
    <s v="Sector Educación"/>
    <s v="CALLE MARISCAL CACERES 162"/>
    <s v="150605"/>
    <x v="13"/>
    <s v="HUARAL"/>
    <s v="CHANCAY"/>
    <s v="150203"/>
    <s v="UGEL 10 HUARAL"/>
    <s v="DRE LIMA PROVINCIAS"/>
    <s v="CHANCAY"/>
    <s v="1"/>
    <s v="Urbana"/>
    <s v="No"/>
    <s v=""/>
    <n v="1503"/>
    <n v="37"/>
    <n v="51"/>
    <s v="LIMA"/>
    <s v="HUARAL"/>
    <s v="CHANCAY"/>
    <x v="0"/>
    <x v="0"/>
    <s v="Escolarizada"/>
    <s v="Mixto"/>
    <x v="1"/>
    <n v="820"/>
    <n v="683"/>
    <n v="1503"/>
    <n v="102"/>
    <n v="51"/>
    <s v="DRE LIMA PROVINCIAS"/>
    <s v="UGEL 10 HUARAL"/>
  </r>
  <r>
    <n v="207"/>
    <s v="0600205"/>
    <s v="0"/>
    <s v="362440"/>
    <s v="NUESTRA SEÑORA DEL ROSARIO"/>
    <x v="0"/>
    <s v="Pública de gestión directa"/>
    <s v="A1"/>
    <s v="Sector Educación"/>
    <s v="JIRON EL SABER 325"/>
    <s v="151004"/>
    <x v="13"/>
    <s v="YAUYOS"/>
    <s v="AYAVIRI"/>
    <s v="150206"/>
    <s v="UGEL 13 YAUYOS"/>
    <s v="DRE LIMA PROVINCIAS"/>
    <s v="AYAVIRI"/>
    <s v="1"/>
    <s v="Urbana"/>
    <s v="No"/>
    <s v=""/>
    <n v="55"/>
    <n v="2"/>
    <n v="6"/>
    <s v="LIMA"/>
    <s v="YAUYOS"/>
    <s v="AYAVIRI"/>
    <x v="0"/>
    <x v="0"/>
    <s v="Escolarizada"/>
    <s v="Mixto"/>
    <x v="0"/>
    <n v="33"/>
    <n v="22"/>
    <n v="55"/>
    <n v="10"/>
    <n v="6"/>
    <s v="DRE LIMA PROVINCIAS"/>
    <s v="UGEL 13 YAUYOS"/>
  </r>
  <r>
    <n v="208"/>
    <s v="0751065"/>
    <s v="0"/>
    <s v="363190"/>
    <s v="JULIO JIMENEZ PORRAS"/>
    <x v="0"/>
    <s v="Pública de gestión directa"/>
    <s v="A1"/>
    <s v="Sector Educación"/>
    <s v="CARRETERA AREQUIPA S/N"/>
    <s v="151017"/>
    <x v="13"/>
    <s v="YAUYOS"/>
    <s v="HUAÑEC"/>
    <s v="150206"/>
    <s v="UGEL 13 YAUYOS"/>
    <s v="DRE LIMA PROVINCIAS"/>
    <s v="HUAÑEC"/>
    <s v="1"/>
    <s v="Urbana"/>
    <s v="No"/>
    <s v=""/>
    <n v="20"/>
    <n v="2"/>
    <n v="5"/>
    <s v="LIMA"/>
    <s v="YAUYOS"/>
    <s v="HUAÑEC"/>
    <x v="0"/>
    <x v="0"/>
    <s v="Escolarizada"/>
    <s v="Mixto"/>
    <x v="0"/>
    <n v="15"/>
    <n v="5"/>
    <n v="20"/>
    <n v="8"/>
    <n v="5"/>
    <s v="DRE LIMA PROVINCIAS"/>
    <s v="UGEL 13 YAUYOS"/>
  </r>
  <r>
    <n v="209"/>
    <s v="0599936"/>
    <s v="0"/>
    <s v="363468"/>
    <s v="20725 SAN LORENZO DE PUTINZA"/>
    <x v="0"/>
    <s v="Pública de gestión directa"/>
    <s v="A1"/>
    <s v="Sector Educación"/>
    <s v="AVENIDA LA CANTUTA S/N"/>
    <s v="151023"/>
    <x v="13"/>
    <s v="YAUYOS"/>
    <s v="PUTINZA"/>
    <s v="150206"/>
    <s v="UGEL 13 YAUYOS"/>
    <s v="DRE LIMA PROVINCIAS"/>
    <s v="PUTINZA"/>
    <s v="1"/>
    <s v="Urbana"/>
    <s v="No"/>
    <s v=""/>
    <n v="45"/>
    <n v="2"/>
    <n v="5"/>
    <s v="LIMA"/>
    <s v="YAUYOS"/>
    <s v="PUTINZA"/>
    <x v="0"/>
    <x v="0"/>
    <s v="Escolarizada"/>
    <s v="Mixto"/>
    <x v="0"/>
    <n v="21"/>
    <n v="24"/>
    <n v="45"/>
    <n v="8"/>
    <n v="5"/>
    <s v="DRE LIMA PROVINCIAS"/>
    <s v="UGEL 13 YAUYOS"/>
  </r>
  <r>
    <n v="210"/>
    <s v="1189539"/>
    <s v="0"/>
    <s v="362317"/>
    <s v="SAN LORENZO"/>
    <x v="0"/>
    <s v="Pública de gestión directa"/>
    <s v="A1"/>
    <s v="Sector Educación"/>
    <s v="CARRETERA CAÑETE - HUANCAYO"/>
    <s v="151002"/>
    <x v="13"/>
    <s v="YAUYOS"/>
    <s v="ALIS"/>
    <s v="150206"/>
    <s v="UGEL 13 YAUYOS"/>
    <s v="DRE LIMA PROVINCIAS"/>
    <s v="ALIS"/>
    <s v="1"/>
    <s v="Urbana"/>
    <s v="No"/>
    <s v=""/>
    <n v="36"/>
    <n v="2"/>
    <n v="5"/>
    <s v="LIMA"/>
    <s v="YAUYOS"/>
    <s v="ALIS"/>
    <x v="0"/>
    <x v="0"/>
    <s v="Escolarizada"/>
    <s v="Mixto"/>
    <x v="0"/>
    <n v="18"/>
    <n v="18"/>
    <n v="36"/>
    <n v="8"/>
    <n v="5"/>
    <s v="DRE LIMA PROVINCIAS"/>
    <s v="UGEL 13 YAUYOS"/>
  </r>
  <r>
    <n v="211"/>
    <s v="0286542"/>
    <s v="0"/>
    <s v="362237"/>
    <s v="SANTO DOMINGO"/>
    <x v="0"/>
    <s v="Pública de gestión directa"/>
    <s v="A1"/>
    <s v="Sector Educación"/>
    <s v="AVENIDA JORGE CHAVEZ 243"/>
    <s v="151001"/>
    <x v="13"/>
    <s v="YAUYOS"/>
    <s v="YAUYOS"/>
    <s v="150206"/>
    <s v="UGEL 13 YAUYOS"/>
    <s v="DRE LIMA PROVINCIAS"/>
    <s v="YAUYOS"/>
    <s v="1"/>
    <s v="Urbana"/>
    <s v="No"/>
    <s v=""/>
    <n v="108"/>
    <n v="5"/>
    <n v="8"/>
    <s v="LIMA"/>
    <s v="YAUYOS"/>
    <s v="YAUYOS"/>
    <x v="0"/>
    <x v="0"/>
    <s v="Escolarizada"/>
    <s v="Mixto"/>
    <x v="0"/>
    <n v="62"/>
    <n v="46"/>
    <n v="108"/>
    <n v="13"/>
    <n v="8"/>
    <s v="DRE LIMA PROVINCIAS"/>
    <s v="UGEL 13 YAUYOS"/>
  </r>
  <r>
    <n v="212"/>
    <s v="1523307"/>
    <s v="0"/>
    <s v="362845"/>
    <s v="20717 SAN PEDRO DE CUSI"/>
    <x v="0"/>
    <s v="Pública de gestión directa"/>
    <s v="A1"/>
    <s v="Sector Educación"/>
    <s v="JIRON TUPAC AMARU 190"/>
    <s v="151011"/>
    <x v="13"/>
    <s v="YAUYOS"/>
    <s v="COLONIA"/>
    <s v="150206"/>
    <s v="UGEL 13 YAUYOS"/>
    <s v="DRE LIMA PROVINCIAS"/>
    <s v="CUSI"/>
    <s v="2"/>
    <s v="Rural"/>
    <s v="No"/>
    <s v=""/>
    <n v="17"/>
    <n v="2"/>
    <n v="5"/>
    <s v="LIMA"/>
    <s v="YAUYOS"/>
    <s v="COLONIA"/>
    <x v="1"/>
    <x v="0"/>
    <s v="Escolarizada"/>
    <s v="Mixto"/>
    <x v="0"/>
    <n v="8"/>
    <n v="9"/>
    <n v="17"/>
    <n v="7"/>
    <n v="5"/>
    <s v="DRE LIMA PROVINCIAS"/>
    <s v="UGEL 13 YAUYOS"/>
  </r>
  <r>
    <n v="213"/>
    <s v="1523406"/>
    <s v="0"/>
    <s v="736449"/>
    <s v="20728 ESPERANZA RAMOS VDA DE MENDOZA"/>
    <x v="0"/>
    <s v="Pública de gestión directa"/>
    <s v="A1"/>
    <s v="Sector Educación"/>
    <s v="PLAZA PRINCIPAL"/>
    <s v="151025"/>
    <x v="13"/>
    <s v="YAUYOS"/>
    <s v="QUINOCAY"/>
    <s v="150206"/>
    <s v="UGEL 13 YAUYOS"/>
    <s v="DRE LIMA PROVINCIAS"/>
    <s v="VISCAS"/>
    <s v="2"/>
    <s v="Rural"/>
    <s v="No"/>
    <s v=""/>
    <n v="28"/>
    <n v="2"/>
    <n v="5"/>
    <s v="LIMA"/>
    <s v="YAUYOS"/>
    <s v="QUINOCAY"/>
    <x v="1"/>
    <x v="0"/>
    <s v="Escolarizada"/>
    <s v="Mixto"/>
    <x v="0"/>
    <n v="15"/>
    <n v="13"/>
    <n v="28"/>
    <n v="8"/>
    <n v="5"/>
    <s v="DRE LIMA PROVINCIAS"/>
    <s v="UGEL 13 YAUYOS"/>
  </r>
  <r>
    <n v="214"/>
    <s v="0685552"/>
    <s v="0"/>
    <s v="358301"/>
    <s v="JOSE OBRERO"/>
    <x v="0"/>
    <s v="Pública de gestión privada"/>
    <s v="A4"/>
    <s v="Convenio con Sector Educación"/>
    <s v="JIRON LIMA 700"/>
    <s v="150722"/>
    <x v="13"/>
    <s v="HUAROCHIRI"/>
    <s v="SAN MATEO"/>
    <s v="150208"/>
    <s v="UGEL 15 HUAROCHIRÍ"/>
    <s v="DRE LIMA PROVINCIAS"/>
    <s v="SAN MATEO"/>
    <s v="1"/>
    <s v="Urbana"/>
    <s v="No"/>
    <s v=""/>
    <n v="170"/>
    <n v="6"/>
    <n v="10"/>
    <s v="LIMA"/>
    <s v="HUAROCHIRI"/>
    <s v="SAN MATEO"/>
    <x v="0"/>
    <x v="0"/>
    <s v="Escolarizada"/>
    <s v="Mixto"/>
    <x v="0"/>
    <n v="88"/>
    <n v="82"/>
    <n v="170"/>
    <n v="18"/>
    <n v="10"/>
    <s v="DRE LIMA PROVINCIAS"/>
    <s v="UGEL 15 HUAROCHIRÍ"/>
  </r>
  <r>
    <n v="215"/>
    <s v="0584052"/>
    <s v="0"/>
    <s v="358594"/>
    <s v="20602 JOSE MARIA ARGUEDAS"/>
    <x v="0"/>
    <s v="Pública de gestión directa"/>
    <s v="A1"/>
    <s v="Sector Educación"/>
    <s v="AVENIDA TUPAC AMARU 109"/>
    <s v="150727"/>
    <x v="13"/>
    <s v="HUAROCHIRI"/>
    <s v="SANTA CRUZ DE COCACHACRA"/>
    <s v="150208"/>
    <s v="UGEL 15 HUAROCHIRÍ"/>
    <s v="DRE LIMA PROVINCIAS"/>
    <s v="COCACHACRA"/>
    <s v="1"/>
    <s v="Urbana"/>
    <s v="No"/>
    <s v=""/>
    <n v="140"/>
    <n v="3"/>
    <n v="6"/>
    <s v="LIMA"/>
    <s v="HUAROCHIRI"/>
    <s v="SANTA CRUZ DE COCACHACRA"/>
    <x v="0"/>
    <x v="0"/>
    <s v="Escolarizada"/>
    <s v="Mixto"/>
    <x v="0"/>
    <n v="76"/>
    <n v="64"/>
    <n v="140"/>
    <n v="15"/>
    <n v="6"/>
    <s v="DRE LIMA PROVINCIAS"/>
    <s v="UGEL 15 HUAROCHIRÍ"/>
  </r>
  <r>
    <n v="216"/>
    <s v="0584110"/>
    <s v="0"/>
    <s v="358730"/>
    <s v="SIMON BOLIVAR"/>
    <x v="0"/>
    <s v="Pública de gestión directa"/>
    <s v="A1"/>
    <s v="Sector Educación"/>
    <s v="AVENIDA SAN MARTIN 2183"/>
    <s v="150728"/>
    <x v="13"/>
    <s v="HUAROCHIRI"/>
    <s v="SANTA EULALIA"/>
    <s v="150208"/>
    <s v="UGEL 15 HUAROCHIRÍ"/>
    <s v="DRE LIMA PROVINCIAS"/>
    <s v="SANTA EULALIA"/>
    <s v="1"/>
    <s v="Urbana"/>
    <s v="Si"/>
    <s v="2015"/>
    <n v="311"/>
    <n v="7"/>
    <n v="12"/>
    <s v="LIMA"/>
    <s v="HUAROCHIRI"/>
    <s v="SANTA EULALIA"/>
    <x v="0"/>
    <x v="0"/>
    <s v="Escolarizada"/>
    <s v="Mixto"/>
    <x v="1"/>
    <n v="159"/>
    <n v="152"/>
    <n v="311"/>
    <n v="26"/>
    <n v="12"/>
    <s v="DRE LIMA PROVINCIAS"/>
    <s v="UGEL 15 HUAROCHIRÍ"/>
  </r>
  <r>
    <n v="217"/>
    <s v="0286534"/>
    <s v="0"/>
    <s v="357245"/>
    <s v="SANTA CRUZ"/>
    <x v="0"/>
    <s v="Pública de gestión directa"/>
    <s v="A1"/>
    <s v="Sector Educación"/>
    <s v="JIRON LIMA S/N"/>
    <s v="150709"/>
    <x v="13"/>
    <s v="HUAROCHIRI"/>
    <s v="HUAROCHIRI"/>
    <s v="150208"/>
    <s v="UGEL 15 HUAROCHIRÍ"/>
    <s v="DRE LIMA PROVINCIAS"/>
    <s v="HUAROCHIRI"/>
    <s v="1"/>
    <s v="Urbana"/>
    <s v="Si"/>
    <s v="2016"/>
    <n v="111"/>
    <n v="2"/>
    <n v="6"/>
    <s v="LIMA"/>
    <s v="HUAROCHIRI"/>
    <s v="HUAROCHIRI"/>
    <x v="0"/>
    <x v="0"/>
    <s v="Escolarizada"/>
    <s v="Mixto"/>
    <x v="0"/>
    <n v="49"/>
    <n v="62"/>
    <n v="111"/>
    <n v="14"/>
    <n v="6"/>
    <s v="DRE LIMA PROVINCIAS"/>
    <s v="UGEL 15 HUAROCHIRÍ"/>
  </r>
  <r>
    <n v="218"/>
    <s v="0685560"/>
    <s v="0"/>
    <s v="356830"/>
    <s v="SAN JUAN BAUTISTA"/>
    <x v="0"/>
    <s v="Pública de gestión privada"/>
    <s v="A4"/>
    <s v="Convenio con Sector Educación"/>
    <s v="AVENIDA RICARDO BENTIN 156"/>
    <s v="150701"/>
    <x v="13"/>
    <s v="HUAROCHIRI"/>
    <s v="MATUCANA"/>
    <s v="150208"/>
    <s v="UGEL 15 HUAROCHIRÍ"/>
    <s v="DRE LIMA PROVINCIAS"/>
    <s v="MATUCANA"/>
    <s v="1"/>
    <s v="Urbana"/>
    <s v="No"/>
    <s v=""/>
    <n v="211"/>
    <n v="7"/>
    <n v="10"/>
    <s v="LIMA"/>
    <s v="HUAROCHIRI"/>
    <s v="MATUCANA"/>
    <x v="0"/>
    <x v="0"/>
    <s v="Escolarizada"/>
    <s v="Mixto"/>
    <x v="1"/>
    <n v="118"/>
    <n v="93"/>
    <n v="211"/>
    <n v="19"/>
    <n v="10"/>
    <s v="DRE LIMA PROVINCIAS"/>
    <s v="UGEL 15 HUAROCHIRÍ"/>
  </r>
  <r>
    <n v="219"/>
    <s v="0584086"/>
    <s v="0"/>
    <s v="358438"/>
    <s v="20544 JOSE CARLOS MARIATEGUI"/>
    <x v="0"/>
    <s v="Pública de gestión directa"/>
    <s v="A1"/>
    <s v="Sector Educación"/>
    <s v="PASAJE LOS ANGELES 103"/>
    <s v="150724"/>
    <x v="13"/>
    <s v="HUAROCHIRI"/>
    <s v="SAN PEDRO DE CASTA"/>
    <s v="150208"/>
    <s v="UGEL 15 HUAROCHIRÍ"/>
    <s v="DRE LIMA PROVINCIAS"/>
    <s v="SAN PEDRO DE CASTA"/>
    <s v="1"/>
    <s v="Urbana"/>
    <s v="No"/>
    <s v=""/>
    <n v="72"/>
    <n v="2"/>
    <n v="5"/>
    <s v="LIMA"/>
    <s v="HUAROCHIRI"/>
    <s v="SAN PEDRO DE CASTA"/>
    <x v="0"/>
    <x v="0"/>
    <s v="Escolarizada"/>
    <s v="Mixto"/>
    <x v="0"/>
    <n v="38"/>
    <n v="34"/>
    <n v="72"/>
    <n v="9"/>
    <n v="5"/>
    <s v="DRE LIMA PROVINCIAS"/>
    <s v="UGEL 15 HUAROCHIRÍ"/>
  </r>
  <r>
    <n v="220"/>
    <s v="0523316"/>
    <s v="0"/>
    <s v="357919"/>
    <s v="20581 SAN BARTOLOME"/>
    <x v="0"/>
    <s v="Pública de gestión directa"/>
    <s v="A1"/>
    <s v="Sector Educación"/>
    <s v="JIRON SANTA ROSA 101"/>
    <s v="150717"/>
    <x v="13"/>
    <s v="HUAROCHIRI"/>
    <s v="SAN BARTOLOME"/>
    <s v="150208"/>
    <s v="UGEL 15 HUAROCHIRÍ"/>
    <s v="DRE LIMA PROVINCIAS"/>
    <s v="SAN BARTOLOME"/>
    <s v="1"/>
    <s v="Urbana"/>
    <s v="No"/>
    <s v=""/>
    <n v="51"/>
    <n v="2"/>
    <n v="5"/>
    <s v="LIMA"/>
    <s v="HUAROCHIRI"/>
    <s v="SAN BARTOLOME"/>
    <x v="0"/>
    <x v="0"/>
    <s v="Escolarizada"/>
    <s v="Mixto"/>
    <x v="0"/>
    <n v="24"/>
    <n v="27"/>
    <n v="51"/>
    <n v="9"/>
    <n v="5"/>
    <s v="DRE LIMA PROVINCIAS"/>
    <s v="UGEL 15 HUAROCHIRÍ"/>
  </r>
  <r>
    <n v="221"/>
    <s v="0707117"/>
    <s v="0"/>
    <s v="350239"/>
    <s v="21586 ANDRES AVELINO CACERES"/>
    <x v="0"/>
    <s v="Pública de gestión directa"/>
    <s v="A1"/>
    <s v="Sector Educación"/>
    <s v="CALLE LAS MORAS S/N"/>
    <s v="150204"/>
    <x v="13"/>
    <s v="BARRANCA"/>
    <s v="SUPE"/>
    <s v="150209"/>
    <s v="UGEL 16 BARRANCA"/>
    <s v="DRE LIMA PROVINCIAS"/>
    <s v="HACIENDA CARAL"/>
    <s v="1"/>
    <s v="Urbana"/>
    <s v="No"/>
    <s v=""/>
    <n v="104"/>
    <n v="4"/>
    <n v="6"/>
    <s v="LIMA"/>
    <s v="BARRANCA"/>
    <s v="SUPE"/>
    <x v="0"/>
    <x v="0"/>
    <s v="Escolarizada"/>
    <s v="Mixto"/>
    <x v="0"/>
    <n v="60"/>
    <n v="44"/>
    <n v="104"/>
    <n v="12"/>
    <n v="6"/>
    <s v="DRE LIMA PROVINCIAS"/>
    <s v="UGEL 16 BARRANCA"/>
  </r>
  <r>
    <n v="222"/>
    <s v="0522813"/>
    <s v="0"/>
    <s v="350376"/>
    <s v="JOSE OLAYA BALANDRA"/>
    <x v="0"/>
    <s v="Pública de gestión directa"/>
    <s v="A1"/>
    <s v="Sector Educación"/>
    <s v="JIRON OLAYA 150"/>
    <s v="150205"/>
    <x v="13"/>
    <s v="BARRANCA"/>
    <s v="SUPE PUERTO"/>
    <s v="150209"/>
    <s v="UGEL 16 BARRANCA"/>
    <s v="DRE LIMA PROVINCIAS"/>
    <s v="JOSE OLAYA"/>
    <s v="1"/>
    <s v="Urbana"/>
    <s v="Si"/>
    <s v="2015"/>
    <n v="187"/>
    <n v="6"/>
    <n v="11"/>
    <s v="LIMA"/>
    <s v="BARRANCA"/>
    <s v="SUPE PUERTO"/>
    <x v="0"/>
    <x v="0"/>
    <s v="Escolarizada"/>
    <s v="Mixto"/>
    <x v="0"/>
    <n v="94"/>
    <n v="93"/>
    <n v="187"/>
    <n v="27"/>
    <n v="11"/>
    <s v="DRE LIMA PROVINCIAS"/>
    <s v="UGEL 16 BARRANCA"/>
  </r>
  <r>
    <n v="223"/>
    <s v="0302885"/>
    <s v="0"/>
    <s v="367065"/>
    <s v="COLEGIO NACIONAL IQUITOS"/>
    <x v="0"/>
    <s v="Pública de gestión directa"/>
    <s v="A1"/>
    <s v="Sector Educación"/>
    <s v="AVENIDA ABELARDO QUIÑONES KM 1.5"/>
    <s v="160113"/>
    <x v="14"/>
    <s v="MAYNAS"/>
    <s v="SAN JUAN BAUTISTA"/>
    <s v="160001"/>
    <s v="UGEL MAYNAS"/>
    <s v="DRE LORETO"/>
    <s v="SAN JUAN"/>
    <s v="1"/>
    <s v="Urbana"/>
    <s v="No"/>
    <s v=""/>
    <n v="2107"/>
    <n v="93"/>
    <n v="70"/>
    <s v="LORETO"/>
    <s v="MAYNAS"/>
    <s v="SAN JUAN BAUTISTA"/>
    <x v="0"/>
    <x v="0"/>
    <s v="Escolarizada"/>
    <s v="Mixto"/>
    <x v="1"/>
    <n v="1262"/>
    <n v="845"/>
    <n v="2107"/>
    <n v="154"/>
    <n v="70"/>
    <s v="DRE LORETO"/>
    <s v="UGEL MAYNAS"/>
  </r>
  <r>
    <n v="224"/>
    <s v="0304444"/>
    <s v="0"/>
    <s v="365900"/>
    <s v="MARISCAL OSCAR R. BENAVIDES"/>
    <x v="0"/>
    <s v="Pública de gestión directa"/>
    <s v="A1"/>
    <s v="Sector Educación"/>
    <s v="AVENIDA MARISCAL CACERES 1459"/>
    <s v="160101"/>
    <x v="14"/>
    <s v="MAYNAS"/>
    <s v="IQUITOS"/>
    <s v="160001"/>
    <s v="UGEL MAYNAS"/>
    <s v="DRE LORETO"/>
    <s v="IQUITOS"/>
    <s v="1"/>
    <s v="Urbana"/>
    <s v="No"/>
    <s v=""/>
    <n v="2384"/>
    <n v="42"/>
    <n v="81"/>
    <s v="LORETO"/>
    <s v="MAYNAS"/>
    <s v="IQUITOS"/>
    <x v="0"/>
    <x v="0"/>
    <s v="Escolarizada"/>
    <s v="Mixto"/>
    <x v="1"/>
    <n v="1261"/>
    <n v="1123"/>
    <n v="2384"/>
    <n v="177"/>
    <n v="81"/>
    <s v="DRE LORETO"/>
    <s v="UGEL MAYNAS"/>
  </r>
  <r>
    <n v="225"/>
    <s v="0266668"/>
    <s v="0"/>
    <s v="376593"/>
    <s v="INDUSTRIAL 029"/>
    <x v="0"/>
    <s v="Pública de gestión directa"/>
    <s v="A1"/>
    <s v="Sector Educación"/>
    <s v="AVENIDA ALFONSO UGARTE 916"/>
    <s v="160201"/>
    <x v="14"/>
    <s v="ALTO AMAZONAS"/>
    <s v="YURIMAGUAS"/>
    <s v="160002"/>
    <s v="UGEL ALTO AMAZONAS-YURIMAGUAS"/>
    <s v="DRE LORETO"/>
    <s v="YURIMAGUAS"/>
    <s v="1"/>
    <s v="Urbana"/>
    <s v="No"/>
    <s v=""/>
    <n v="1024"/>
    <n v="30"/>
    <n v="38"/>
    <s v="LORETO"/>
    <s v="ALTO AMAZONAS"/>
    <s v="YURIMAGUAS"/>
    <x v="0"/>
    <x v="0"/>
    <s v="Escolarizada"/>
    <s v="Mixto"/>
    <x v="1"/>
    <n v="529"/>
    <n v="495"/>
    <n v="1024"/>
    <n v="66"/>
    <n v="38"/>
    <s v="DRE LORETO"/>
    <s v="UGEL ALTO AMAZONAS-YURIMAGUAS"/>
  </r>
  <r>
    <n v="226"/>
    <s v="0579086"/>
    <s v="0"/>
    <s v="375466"/>
    <s v="AGROPECUARIO 110"/>
    <x v="0"/>
    <s v="Pública de gestión directa"/>
    <s v="A1"/>
    <s v="Sector Educación"/>
    <s v="AVENIDA LAS AMERICAS 5TA CUADRA"/>
    <s v="160201"/>
    <x v="14"/>
    <s v="ALTO AMAZONAS"/>
    <s v="YURIMAGUAS"/>
    <s v="160002"/>
    <s v="UGEL ALTO AMAZONAS-YURIMAGUAS"/>
    <s v="DRE LORETO"/>
    <s v="YURIMAGUAS"/>
    <s v="1"/>
    <s v="Urbana"/>
    <s v="No"/>
    <s v=""/>
    <n v="424"/>
    <n v="10"/>
    <n v="15"/>
    <s v="LORETO"/>
    <s v="ALTO AMAZONAS"/>
    <s v="YURIMAGUAS"/>
    <x v="0"/>
    <x v="0"/>
    <s v="Escolarizada"/>
    <s v="Mixto"/>
    <x v="0"/>
    <n v="210"/>
    <n v="214"/>
    <n v="424"/>
    <n v="29"/>
    <n v="15"/>
    <s v="DRE LORETO"/>
    <s v="UGEL ALTO AMAZONAS-YURIMAGUAS"/>
  </r>
  <r>
    <n v="227"/>
    <s v="1150101"/>
    <s v="0"/>
    <s v="383188"/>
    <s v="61023 ROSA LICENIA VELA PINEDO DE COSTA"/>
    <x v="0"/>
    <s v="Pública de gestión directa"/>
    <s v="A1"/>
    <s v="Sector Educación"/>
    <s v="CALLE TACNA 750"/>
    <s v="160301"/>
    <x v="14"/>
    <s v="LORETO"/>
    <s v="NAUTA"/>
    <s v="160004"/>
    <s v="UGEL LORETO - NAUTA"/>
    <s v="DRE LORETO"/>
    <s v="NAUTA"/>
    <s v="1"/>
    <s v="Urbana"/>
    <s v="No"/>
    <s v=""/>
    <n v="387"/>
    <n v="2"/>
    <n v="14"/>
    <s v="LORETO"/>
    <s v="LORETO"/>
    <s v="NAUTA"/>
    <x v="0"/>
    <x v="0"/>
    <s v="Escolarizada"/>
    <s v="Mixto"/>
    <x v="1"/>
    <n v="182"/>
    <n v="205"/>
    <n v="387"/>
    <n v="19"/>
    <n v="14"/>
    <s v="DRE LORETO"/>
    <s v="UGEL LORETO - NAUTA"/>
  </r>
  <r>
    <n v="228"/>
    <s v="0304402"/>
    <s v="0"/>
    <s v="386115"/>
    <s v="ELZEARIO MAC DONALD"/>
    <x v="0"/>
    <s v="Pública de gestión directa"/>
    <s v="A1"/>
    <s v="Sector Educación"/>
    <s v="CALLE PEVAS S/N"/>
    <s v="160402"/>
    <x v="14"/>
    <s v="MARISCAL RAMON CASTILLA"/>
    <s v="PEBAS"/>
    <s v="160005"/>
    <s v="UGEL RAMÓN CASTILLA-CABALLOCOCHA"/>
    <s v="DRE LORETO"/>
    <s v="PEBAS"/>
    <s v="1"/>
    <s v="Urbana"/>
    <s v="Si"/>
    <s v="2017"/>
    <n v="182"/>
    <n v="1"/>
    <n v="7"/>
    <s v="LORETO"/>
    <s v="MARISCAL RAMON CASTILLA"/>
    <s v="PEBAS"/>
    <x v="0"/>
    <x v="0"/>
    <s v="Escolarizada"/>
    <s v="Mixto"/>
    <x v="1"/>
    <n v="97"/>
    <n v="85"/>
    <n v="182"/>
    <n v="15"/>
    <n v="7"/>
    <s v="DRE LORETO"/>
    <s v="UGEL RAMÓN CASTILLA-CABALLOCOCHA"/>
  </r>
  <r>
    <n v="229"/>
    <s v="0238642"/>
    <s v="0"/>
    <s v="391640"/>
    <s v="GENARO HERRERA"/>
    <x v="0"/>
    <s v="Pública de gestión directa"/>
    <s v="A1"/>
    <s v="Sector Educación"/>
    <s v="CALLE MOISES RENGIFO 601"/>
    <s v="160601"/>
    <x v="14"/>
    <s v="UCAYALI"/>
    <s v="CONTAMANA"/>
    <s v="160007"/>
    <s v="UGEL UCAYALI-CONTAMANA"/>
    <s v="DRE LORETO"/>
    <s v="CONTAMANA"/>
    <s v="1"/>
    <s v="Urbana"/>
    <s v="No"/>
    <s v=""/>
    <n v="880"/>
    <n v="4"/>
    <n v="31"/>
    <s v="LORETO"/>
    <s v="UCAYALI"/>
    <s v="CONTAMANA"/>
    <x v="0"/>
    <x v="0"/>
    <s v="Escolarizada"/>
    <s v="Mixto"/>
    <x v="1"/>
    <n v="448"/>
    <n v="432"/>
    <n v="880"/>
    <n v="47"/>
    <n v="31"/>
    <s v="DRE LORETO"/>
    <s v="UGEL UCAYALI-CONTAMANA"/>
  </r>
  <r>
    <n v="230"/>
    <s v="0621037"/>
    <s v="0"/>
    <s v="391715"/>
    <s v="VALENTIN DE URIARTE"/>
    <x v="0"/>
    <s v="Pública de gestión directa"/>
    <s v="A1"/>
    <s v="Sector Educación"/>
    <s v="CONTAMANA"/>
    <s v="160601"/>
    <x v="14"/>
    <s v="UCAYALI"/>
    <s v="CONTAMANA"/>
    <s v="160007"/>
    <s v="UGEL UCAYALI-CONTAMANA"/>
    <s v="DRE LORETO"/>
    <s v="CONTAMANA"/>
    <s v="1"/>
    <s v="Urbana"/>
    <s v="No"/>
    <s v=""/>
    <n v="766"/>
    <n v="3"/>
    <n v="26"/>
    <s v="LORETO"/>
    <s v="UCAYALI"/>
    <s v="CONTAMANA"/>
    <x v="0"/>
    <x v="0"/>
    <s v="Escolarizada"/>
    <s v="Mixto"/>
    <x v="1"/>
    <n v="391"/>
    <n v="375"/>
    <n v="766"/>
    <n v="36"/>
    <n v="26"/>
    <s v="DRE LORETO"/>
    <s v="UGEL UCAYALI-CONTAMANA"/>
  </r>
  <r>
    <n v="231"/>
    <s v="0720292"/>
    <s v="0"/>
    <s v="374513"/>
    <s v="601060"/>
    <x v="0"/>
    <s v="Pública de gestión directa"/>
    <s v="A1"/>
    <s v="Sector Educación"/>
    <s v="RIO YUBINETO"/>
    <s v="160803"/>
    <x v="14"/>
    <s v="PUTUMAYO"/>
    <s v="TENIENTE MANUEL CLAVERO"/>
    <s v="160008"/>
    <s v="UGEL PUTUMAYO"/>
    <s v="DRE LORETO"/>
    <s v="BELLAVISTA"/>
    <s v="2"/>
    <s v="Rural"/>
    <s v="No"/>
    <s v=""/>
    <n v="84"/>
    <s v="n.d."/>
    <n v="5"/>
    <s v="LORETO"/>
    <s v="PUTUMAYO"/>
    <s v="TENIENTE MANUEL CLAVERO"/>
    <x v="1"/>
    <x v="0"/>
    <s v="Escolarizada"/>
    <s v="Mixto"/>
    <x v="0"/>
    <n v="41"/>
    <n v="43"/>
    <n v="84"/>
    <n v="17"/>
    <n v="5"/>
    <s v="DRE LORETO"/>
    <s v="UGEL PUTUMAYO"/>
  </r>
  <r>
    <n v="232"/>
    <s v="0524637"/>
    <s v="0"/>
    <s v="397010"/>
    <s v="CORONEL MANUEL C. DE LA TORRE"/>
    <x v="0"/>
    <s v="Pública de gestión directa"/>
    <s v="A1"/>
    <s v="Sector Educación"/>
    <s v="AVENIDA DANIEL BECERRA OCAMPO S/N"/>
    <s v="180101"/>
    <x v="15"/>
    <s v="MARISCAL NIETO"/>
    <s v="MOQUEGUA"/>
    <s v="180001"/>
    <s v="UGEL MARISCAL NIETO"/>
    <s v="DRE MOQUEGUA"/>
    <s v="SAN FRANCISCO"/>
    <s v="1"/>
    <s v="Urbana"/>
    <s v="Si"/>
    <s v="2015"/>
    <n v="462"/>
    <n v="15"/>
    <n v="23"/>
    <s v="MOQUEGUA"/>
    <s v="MARISCAL NIETO"/>
    <s v="MOQUEGUA"/>
    <x v="0"/>
    <x v="0"/>
    <s v="Escolarizada"/>
    <s v="Mixto"/>
    <x v="1"/>
    <n v="270"/>
    <n v="192"/>
    <n v="462"/>
    <n v="55"/>
    <n v="23"/>
    <s v="DRE MOQUEGUA"/>
    <s v="UGEL MARISCAL NIETO"/>
  </r>
  <r>
    <n v="233"/>
    <s v="0310490"/>
    <s v="0"/>
    <s v="758568"/>
    <s v="TECNICO AGROPECUARIO DE MOQUEGUA"/>
    <x v="0"/>
    <s v="Pública de gestión directa"/>
    <s v="A1"/>
    <s v="Sector Educación"/>
    <s v="CARRETERA LA PAZ"/>
    <s v="180101"/>
    <x v="15"/>
    <s v="MARISCAL NIETO"/>
    <s v="MOQUEGUA"/>
    <s v="180001"/>
    <s v="UGEL MARISCAL NIETO"/>
    <s v="DRE MOQUEGUA"/>
    <s v="YAROVICO/FUNDO YAROVICO"/>
    <s v="2"/>
    <s v="Rural"/>
    <s v="No"/>
    <s v=""/>
    <n v="29"/>
    <s v="n.d."/>
    <n v="5"/>
    <s v="MOQUEGUA"/>
    <s v="MARISCAL NIETO"/>
    <s v="MOQUEGUA"/>
    <x v="1"/>
    <x v="0"/>
    <s v="Escolarizada"/>
    <s v="Mixto"/>
    <x v="0"/>
    <n v="23"/>
    <n v="6"/>
    <n v="29"/>
    <n v="8"/>
    <n v="5"/>
    <s v="DRE MOQUEGUA"/>
    <s v="UGEL MARISCAL NIETO"/>
  </r>
  <r>
    <n v="234"/>
    <s v="0427922"/>
    <s v="0"/>
    <s v="406175"/>
    <s v="53 SAN FRANCISCO DE ASIS"/>
    <x v="0"/>
    <s v="Pública de gestión directa"/>
    <s v="A1"/>
    <s v="Sector Educación"/>
    <s v="CARRETERA MIRAFLORES KM 3.5"/>
    <s v="190301"/>
    <x v="16"/>
    <s v="OXAPAMPA"/>
    <s v="OXAPAMPA"/>
    <s v="190003"/>
    <s v="UGEL OXAPAMPA"/>
    <s v="DRE PASCO"/>
    <s v="MIRAFLORES"/>
    <s v="2"/>
    <s v="Rural"/>
    <s v="No"/>
    <s v=""/>
    <n v="233"/>
    <n v="4"/>
    <n v="9"/>
    <s v="PASCO"/>
    <s v="OXAPAMPA"/>
    <s v="OXAPAMPA"/>
    <x v="1"/>
    <x v="0"/>
    <s v="Escolarizada"/>
    <s v="Mixto"/>
    <x v="0"/>
    <n v="130"/>
    <n v="103"/>
    <n v="233"/>
    <n v="14"/>
    <n v="9"/>
    <s v="DRE PASCO"/>
    <s v="UGEL OXAPAMPA"/>
  </r>
  <r>
    <n v="235"/>
    <s v="1251271"/>
    <s v="0"/>
    <s v="405977"/>
    <s v="35005 RVDO. PADRE BARDO BAYERLE"/>
    <x v="0"/>
    <s v="Pública de gestión directa"/>
    <s v="A1"/>
    <s v="Sector Educación"/>
    <s v="JIRON MULLEMBRUCK CUADRA 6"/>
    <s v="190301"/>
    <x v="16"/>
    <s v="OXAPAMPA"/>
    <s v="OXAPAMPA"/>
    <s v="190003"/>
    <s v="UGEL OXAPAMPA"/>
    <s v="DRE PASCO"/>
    <s v="OXAPAMPA"/>
    <s v="1"/>
    <s v="Urbana"/>
    <s v="Si"/>
    <s v="2016"/>
    <n v="330"/>
    <n v="5"/>
    <n v="13"/>
    <s v="PASCO"/>
    <s v="OXAPAMPA"/>
    <s v="OXAPAMPA"/>
    <x v="0"/>
    <x v="0"/>
    <s v="Escolarizada"/>
    <s v="Mixto"/>
    <x v="0"/>
    <n v="155"/>
    <n v="175"/>
    <n v="330"/>
    <n v="26"/>
    <n v="13"/>
    <s v="DRE PASCO"/>
    <s v="UGEL OXAPAMPA"/>
  </r>
  <r>
    <n v="236"/>
    <s v="1160845"/>
    <s v="0"/>
    <s v="409838"/>
    <s v="34300 MIGUEL SEBASTIAN LOPEZ"/>
    <x v="0"/>
    <s v="Pública de gestión directa"/>
    <s v="A1"/>
    <s v="Sector Educación"/>
    <s v="CARRETERA MARGINAL KM 13"/>
    <s v="190307"/>
    <x v="16"/>
    <s v="OXAPAMPA"/>
    <s v="VILLA RICA"/>
    <s v="190003"/>
    <s v="UGEL OXAPAMPA"/>
    <s v="DRE PASCO"/>
    <s v="ÑAGAZU"/>
    <s v="2"/>
    <s v="Rural"/>
    <s v="No"/>
    <s v=""/>
    <n v="64"/>
    <n v="3"/>
    <n v="5"/>
    <s v="PASCO"/>
    <s v="OXAPAMPA"/>
    <s v="VILLA RICA"/>
    <x v="1"/>
    <x v="0"/>
    <s v="Escolarizada"/>
    <s v="Mixto"/>
    <x v="0"/>
    <n v="31"/>
    <n v="33"/>
    <n v="64"/>
    <n v="8"/>
    <n v="5"/>
    <s v="DRE PASCO"/>
    <s v="UGEL OXAPAMPA"/>
  </r>
  <r>
    <n v="237"/>
    <s v="1161736"/>
    <s v="0"/>
    <s v="409433"/>
    <s v="34232 PEDRO RUIZ GALLO"/>
    <x v="0"/>
    <s v="Pública de gestión directa"/>
    <s v="A1"/>
    <s v="Sector Educación"/>
    <s v="AVENIDA PUERTO BERMUDEZ 618"/>
    <s v="190307"/>
    <x v="16"/>
    <s v="OXAPAMPA"/>
    <s v="VILLA RICA"/>
    <s v="190003"/>
    <s v="UGEL OXAPAMPA"/>
    <s v="DRE PASCO"/>
    <s v="VILLA RICA"/>
    <s v="1"/>
    <s v="Urbana"/>
    <s v="Si"/>
    <s v="2016"/>
    <n v="261"/>
    <n v="5"/>
    <n v="13"/>
    <s v="PASCO"/>
    <s v="OXAPAMPA"/>
    <s v="VILLA RICA"/>
    <x v="0"/>
    <x v="0"/>
    <s v="Escolarizada"/>
    <s v="Mixto"/>
    <x v="0"/>
    <n v="139"/>
    <n v="122"/>
    <n v="261"/>
    <n v="26"/>
    <n v="13"/>
    <s v="DRE PASCO"/>
    <s v="UGEL OXAPAMPA"/>
  </r>
  <r>
    <n v="238"/>
    <s v="0427799"/>
    <s v="0"/>
    <s v="408792"/>
    <s v="34618 REMIGIO MORALES BERMUDEZ"/>
    <x v="0"/>
    <s v="Pública de gestión directa"/>
    <s v="A1"/>
    <s v="Sector Educación"/>
    <s v="AVENIDA REMIGIO MORALES BERMUDEZ S/N"/>
    <s v="190306"/>
    <x v="16"/>
    <s v="OXAPAMPA"/>
    <s v="PUERTO BERMUDEZ"/>
    <s v="190003"/>
    <s v="UGEL OXAPAMPA"/>
    <s v="DRE PASCO"/>
    <s v="PUERTO BERMUDEZ"/>
    <s v="1"/>
    <s v="Urbana"/>
    <s v="Si"/>
    <s v="2015"/>
    <n v="287"/>
    <n v="4"/>
    <n v="11"/>
    <s v="PASCO"/>
    <s v="OXAPAMPA"/>
    <s v="PUERTO BERMUDEZ"/>
    <x v="0"/>
    <x v="0"/>
    <s v="Escolarizada"/>
    <s v="Mixto"/>
    <x v="0"/>
    <n v="144"/>
    <n v="143"/>
    <n v="287"/>
    <n v="22"/>
    <n v="11"/>
    <s v="DRE PASCO"/>
    <s v="UGEL PUERTO BERMÚDEZ"/>
  </r>
  <r>
    <n v="239"/>
    <s v="0356626"/>
    <s v="0"/>
    <s v="424476"/>
    <s v="AGROPECUARIO 13"/>
    <x v="0"/>
    <s v="Pública de gestión directa"/>
    <s v="A1"/>
    <s v="Sector Educación"/>
    <s v="CALLE CENTENARIO S/N"/>
    <s v="200301"/>
    <x v="17"/>
    <s v="HUANCABAMBA"/>
    <s v="HUANCABAMBA"/>
    <s v="200006"/>
    <s v="UGEL HUANCABAMBA"/>
    <s v="DRE PIURA"/>
    <s v="HUANCABAMBA"/>
    <s v="1"/>
    <s v="Urbana"/>
    <s v="Si"/>
    <s v="2015"/>
    <n v="413"/>
    <n v="5"/>
    <n v="15"/>
    <s v="PIURA"/>
    <s v="HUANCABAMBA"/>
    <s v="HUANCABAMBA"/>
    <x v="0"/>
    <x v="0"/>
    <s v="Escolarizada"/>
    <s v="Varones"/>
    <x v="0"/>
    <n v="413"/>
    <n v="0"/>
    <n v="413"/>
    <n v="29"/>
    <n v="15"/>
    <s v="DRE PIURA"/>
    <s v="UGEL HUANCABAMBA"/>
  </r>
  <r>
    <n v="240"/>
    <s v="0635664"/>
    <s v="0"/>
    <s v="424481"/>
    <s v="JAVIER PEREZ DE CUELLAR"/>
    <x v="0"/>
    <s v="Pública de gestión directa"/>
    <s v="A1"/>
    <s v="Sector Educación"/>
    <s v="JICATE"/>
    <s v="200301"/>
    <x v="17"/>
    <s v="HUANCABAMBA"/>
    <s v="HUANCABAMBA"/>
    <s v="200006"/>
    <s v="UGEL HUANCABAMBA"/>
    <s v="DRE PIURA"/>
    <s v="JICATE"/>
    <s v="1"/>
    <s v="Urbana"/>
    <s v="Si"/>
    <s v="2017"/>
    <n v="140"/>
    <n v="2"/>
    <n v="6"/>
    <s v="PIURA"/>
    <s v="HUANCABAMBA"/>
    <s v="HUANCABAMBA"/>
    <x v="0"/>
    <x v="0"/>
    <s v="Escolarizada"/>
    <s v="Mixto"/>
    <x v="0"/>
    <n v="86"/>
    <n v="54"/>
    <n v="140"/>
    <n v="13"/>
    <n v="6"/>
    <s v="DRE PIURA"/>
    <s v="UGEL HUANCABAMBA"/>
  </r>
  <r>
    <n v="241"/>
    <s v="0571042"/>
    <s v="0"/>
    <s v="429214"/>
    <s v="SAN JUAN BAUTISTA"/>
    <x v="0"/>
    <s v="Pública de gestión directa"/>
    <s v="A1"/>
    <s v="Sector Educación"/>
    <s v="AVENIDA SANTUARIO S/N"/>
    <s v="200308"/>
    <x v="17"/>
    <s v="HUANCABAMBA"/>
    <s v="SONDORILLO"/>
    <s v="200006"/>
    <s v="UGEL HUANCABAMBA"/>
    <s v="DRE PIURA"/>
    <s v="SONDORILLO"/>
    <s v="1"/>
    <s v="Urbana"/>
    <s v="Si"/>
    <s v="2016"/>
    <n v="253"/>
    <n v="8"/>
    <n v="10"/>
    <s v="PIURA"/>
    <s v="HUANCABAMBA"/>
    <s v="SONDORILLO"/>
    <x v="0"/>
    <x v="0"/>
    <s v="Escolarizada"/>
    <s v="Mixto"/>
    <x v="0"/>
    <n v="131"/>
    <n v="122"/>
    <n v="253"/>
    <n v="20"/>
    <n v="10"/>
    <s v="DRE PIURA"/>
    <s v="UGEL HUANCABAMBA"/>
  </r>
  <r>
    <n v="242"/>
    <s v="0635672"/>
    <s v="0"/>
    <s v="429209"/>
    <s v="PEDRO POTENCIANO CHOQUEHUANCA"/>
    <x v="0"/>
    <s v="Pública de gestión directa"/>
    <s v="A1"/>
    <s v="Sector Educación"/>
    <s v="ULPAMACHE"/>
    <s v="200308"/>
    <x v="17"/>
    <s v="HUANCABAMBA"/>
    <s v="SONDORILLO"/>
    <s v="200006"/>
    <s v="UGEL HUANCABAMBA"/>
    <s v="DRE PIURA"/>
    <s v="ULPAMACHE"/>
    <s v="1"/>
    <s v="Urbana"/>
    <s v="Si"/>
    <s v="2015"/>
    <n v="186"/>
    <n v="4"/>
    <n v="8"/>
    <s v="PIURA"/>
    <s v="HUANCABAMBA"/>
    <s v="SONDORILLO"/>
    <x v="0"/>
    <x v="0"/>
    <s v="Escolarizada"/>
    <s v="Mixto"/>
    <x v="0"/>
    <n v="101"/>
    <n v="85"/>
    <n v="186"/>
    <n v="17"/>
    <n v="8"/>
    <s v="DRE PIURA"/>
    <s v="UGEL HUANCABAMBA"/>
  </r>
  <r>
    <n v="243"/>
    <s v="0513747"/>
    <s v="0"/>
    <s v="425796"/>
    <s v="ALMIRANTE MIGUEL GRAU Y SEMINARIO"/>
    <x v="0"/>
    <s v="Pública de gestión directa"/>
    <s v="A1"/>
    <s v="Sector Educación"/>
    <s v="SAPALACHE"/>
    <s v="200303"/>
    <x v="17"/>
    <s v="HUANCABAMBA"/>
    <s v="EL CARMEN DE LA FRONTERA"/>
    <s v="200006"/>
    <s v="UGEL HUANCABAMBA"/>
    <s v="DRE PIURA"/>
    <s v="SAPALACHE"/>
    <s v="1"/>
    <s v="Urbana"/>
    <s v="Si"/>
    <s v="2015"/>
    <n v="185"/>
    <n v="6"/>
    <n v="10"/>
    <s v="PIURA"/>
    <s v="HUANCABAMBA"/>
    <s v="EL CARMEN DE LA FRONTERA"/>
    <x v="0"/>
    <x v="0"/>
    <s v="Escolarizada"/>
    <s v="Mixto"/>
    <x v="0"/>
    <n v="104"/>
    <n v="81"/>
    <n v="185"/>
    <n v="22"/>
    <n v="10"/>
    <s v="DRE PIURA"/>
    <s v="UGEL HUANCABAMBA"/>
  </r>
  <r>
    <n v="244"/>
    <s v="0621490"/>
    <s v="0"/>
    <s v="424495"/>
    <s v="NUESTRA.SEÑORA.DEL PERPETUO SOCORRO"/>
    <x v="0"/>
    <s v="Pública de gestión directa"/>
    <s v="A1"/>
    <s v="Sector Educación"/>
    <s v="ÑANGALI S/N"/>
    <s v="200301"/>
    <x v="17"/>
    <s v="HUANCABAMBA"/>
    <s v="HUANCABAMBA"/>
    <s v="200006"/>
    <s v="UGEL HUANCABAMBA"/>
    <s v="DRE PIURA"/>
    <s v="ÑANGALI"/>
    <s v="1"/>
    <s v="Urbana"/>
    <s v="No"/>
    <s v=""/>
    <n v="77"/>
    <n v="1"/>
    <n v="5"/>
    <s v="PIURA"/>
    <s v="HUANCABAMBA"/>
    <s v="HUANCABAMBA"/>
    <x v="0"/>
    <x v="0"/>
    <s v="Escolarizada"/>
    <s v="Mixto"/>
    <x v="0"/>
    <n v="39"/>
    <n v="38"/>
    <n v="77"/>
    <n v="7"/>
    <n v="5"/>
    <s v="DRE PIURA"/>
    <s v="UGEL HUANCABAMBA"/>
  </r>
  <r>
    <n v="245"/>
    <s v="0915215"/>
    <s v="0"/>
    <s v="424202"/>
    <s v="JOSE CARLOS MARIATEGUI"/>
    <x v="0"/>
    <s v="Pública de gestión directa"/>
    <s v="A1"/>
    <s v="Sector Educación"/>
    <s v="JUZGARA"/>
    <s v="200301"/>
    <x v="17"/>
    <s v="HUANCABAMBA"/>
    <s v="HUANCABAMBA"/>
    <s v="200006"/>
    <s v="UGEL HUANCABAMBA"/>
    <s v="DRE PIURA"/>
    <s v="JUZGARA"/>
    <s v="1"/>
    <s v="Urbana"/>
    <s v="Si"/>
    <s v="2016"/>
    <n v="239"/>
    <n v="3"/>
    <n v="10"/>
    <s v="PIURA"/>
    <s v="HUANCABAMBA"/>
    <s v="HUANCABAMBA"/>
    <x v="0"/>
    <x v="0"/>
    <s v="Escolarizada"/>
    <s v="Mixto"/>
    <x v="0"/>
    <n v="117"/>
    <n v="122"/>
    <n v="239"/>
    <n v="21"/>
    <n v="10"/>
    <s v="DRE PIURA"/>
    <s v="UGEL HUANCABAMBA"/>
  </r>
  <r>
    <n v="246"/>
    <s v="0915249"/>
    <s v="0"/>
    <s v="425414"/>
    <s v="14458 SAN ANTONIO DE PADUA"/>
    <x v="0"/>
    <s v="Pública de gestión directa"/>
    <s v="A1"/>
    <s v="Sector Educación"/>
    <s v="SAN ANTONIO"/>
    <s v="200303"/>
    <x v="17"/>
    <s v="HUANCABAMBA"/>
    <s v="EL CARMEN DE LA FRONTERA"/>
    <s v="200006"/>
    <s v="UGEL HUANCABAMBA"/>
    <s v="DRE PIURA"/>
    <s v="SAN ANTONIO"/>
    <s v="1"/>
    <s v="Urbana"/>
    <s v="Si"/>
    <s v="2016"/>
    <n v="97"/>
    <n v="3"/>
    <n v="5"/>
    <s v="PIURA"/>
    <s v="HUANCABAMBA"/>
    <s v="EL CARMEN DE LA FRONTERA"/>
    <x v="0"/>
    <x v="0"/>
    <s v="Escolarizada"/>
    <s v="Mixto"/>
    <x v="0"/>
    <n v="52"/>
    <n v="45"/>
    <n v="97"/>
    <n v="11"/>
    <n v="5"/>
    <s v="DRE PIURA"/>
    <s v="UGEL HUANCABAMBA"/>
  </r>
  <r>
    <n v="247"/>
    <s v="0915181"/>
    <s v="0"/>
    <s v="425536"/>
    <s v="14472 VIRGEN DE LAS MERCEDES"/>
    <x v="0"/>
    <s v="Pública de gestión directa"/>
    <s v="A1"/>
    <s v="Sector Educación"/>
    <s v="SHAPAYA"/>
    <s v="200303"/>
    <x v="17"/>
    <s v="HUANCABAMBA"/>
    <s v="EL CARMEN DE LA FRONTERA"/>
    <s v="200006"/>
    <s v="UGEL HUANCABAMBA"/>
    <s v="DRE PIURA"/>
    <s v="SHAPAYA"/>
    <s v="1"/>
    <s v="Urbana"/>
    <s v="No"/>
    <s v=""/>
    <n v="109"/>
    <n v="3"/>
    <n v="5"/>
    <s v="PIURA"/>
    <s v="HUANCABAMBA"/>
    <s v="EL CARMEN DE LA FRONTERA"/>
    <x v="0"/>
    <x v="0"/>
    <s v="Escolarizada"/>
    <s v="Mixto"/>
    <x v="0"/>
    <n v="53"/>
    <n v="56"/>
    <n v="109"/>
    <n v="8"/>
    <n v="5"/>
    <s v="DRE PIURA"/>
    <s v="UGEL HUANCABAMBA"/>
  </r>
  <r>
    <n v="248"/>
    <s v="1096221"/>
    <s v="0"/>
    <s v="425503"/>
    <s v="14469"/>
    <x v="0"/>
    <s v="Pública de gestión directa"/>
    <s v="A1"/>
    <s v="Sector Educación"/>
    <s v="SICCE QUISTERIOS"/>
    <s v="200303"/>
    <x v="17"/>
    <s v="HUANCABAMBA"/>
    <s v="EL CARMEN DE LA FRONTERA"/>
    <s v="200006"/>
    <s v="UGEL HUANCABAMBA"/>
    <s v="DRE PIURA"/>
    <s v="SICCE QUISTERIOS"/>
    <s v="1"/>
    <s v="Urbana"/>
    <s v="Si"/>
    <s v="2017"/>
    <n v="105"/>
    <n v="2"/>
    <n v="5"/>
    <s v="PIURA"/>
    <s v="HUANCABAMBA"/>
    <s v="EL CARMEN DE LA FRONTERA"/>
    <x v="0"/>
    <x v="0"/>
    <s v="Escolarizada"/>
    <s v="Mixto"/>
    <x v="0"/>
    <n v="50"/>
    <n v="55"/>
    <n v="105"/>
    <n v="11"/>
    <n v="5"/>
    <s v="DRE PIURA"/>
    <s v="UGEL HUANCABAMBA"/>
  </r>
  <r>
    <n v="249"/>
    <s v="1400605"/>
    <s v="0"/>
    <s v="425428"/>
    <s v="14460 JUAN VELASCO ALVARADO"/>
    <x v="0"/>
    <s v="Pública de gestión directa"/>
    <s v="A1"/>
    <s v="Sector Educación"/>
    <s v="TALANEO"/>
    <s v="200303"/>
    <x v="17"/>
    <s v="HUANCABAMBA"/>
    <s v="EL CARMEN DE LA FRONTERA"/>
    <s v="200006"/>
    <s v="UGEL HUANCABAMBA"/>
    <s v="DRE PIURA"/>
    <s v="TALANEO"/>
    <s v="1"/>
    <s v="Urbana"/>
    <s v="Si"/>
    <s v="2017"/>
    <n v="168"/>
    <n v="3"/>
    <n v="7"/>
    <s v="PIURA"/>
    <s v="HUANCABAMBA"/>
    <s v="EL CARMEN DE LA FRONTERA"/>
    <x v="0"/>
    <x v="0"/>
    <s v="Escolarizada"/>
    <s v="Mixto"/>
    <x v="0"/>
    <n v="82"/>
    <n v="86"/>
    <n v="168"/>
    <n v="15"/>
    <n v="7"/>
    <s v="DRE PIURA"/>
    <s v="UGEL HUANCABAMBA"/>
  </r>
  <r>
    <n v="250"/>
    <s v="0356642"/>
    <s v="0"/>
    <s v="430298"/>
    <s v="AGROPECUARIO 33 AMAUTA"/>
    <x v="0"/>
    <s v="Pública de gestión directa"/>
    <s v="A1"/>
    <s v="Sector Educación"/>
    <s v="CHULUCANAS"/>
    <s v="200401"/>
    <x v="17"/>
    <s v="MORROPON"/>
    <s v="CHULUCANAS"/>
    <s v="200007"/>
    <s v="UGEL CHULUCANAS"/>
    <s v="DRE PIURA"/>
    <s v="CHULUCANAS"/>
    <s v="1"/>
    <s v="Urbana"/>
    <s v="Si"/>
    <s v="2015"/>
    <n v="403"/>
    <n v="8"/>
    <n v="21"/>
    <s v="PIURA"/>
    <s v="MORROPON"/>
    <s v="CHULUCANAS"/>
    <x v="0"/>
    <x v="0"/>
    <s v="Escolarizada"/>
    <s v="Varones"/>
    <x v="0"/>
    <n v="403"/>
    <n v="0"/>
    <n v="403"/>
    <n v="40"/>
    <n v="21"/>
    <s v="DRE PIURA"/>
    <s v="UGEL CHULUCANAS"/>
  </r>
  <r>
    <n v="251"/>
    <s v="0356808"/>
    <s v="0"/>
    <s v="430302"/>
    <s v="INIF 40 ISOLINA BACA HAZ"/>
    <x v="0"/>
    <s v="Pública de gestión directa"/>
    <s v="A1"/>
    <s v="Sector Educación"/>
    <s v="CALLE LIBERTDAD 101"/>
    <s v="200401"/>
    <x v="17"/>
    <s v="MORROPON"/>
    <s v="CHULUCANAS"/>
    <s v="200007"/>
    <s v="UGEL CHULUCANAS"/>
    <s v="DRE PIURA"/>
    <s v="CHULUCANAS"/>
    <s v="1"/>
    <s v="Urbana"/>
    <s v="No"/>
    <s v=""/>
    <n v="736"/>
    <n v="4"/>
    <n v="23"/>
    <s v="PIURA"/>
    <s v="MORROPON"/>
    <s v="CHULUCANAS"/>
    <x v="0"/>
    <x v="0"/>
    <s v="Escolarizada"/>
    <s v="Mujeres"/>
    <x v="1"/>
    <n v="0"/>
    <n v="736"/>
    <n v="736"/>
    <n v="33"/>
    <n v="23"/>
    <s v="DRE PIURA"/>
    <s v="UGEL CHULUCANAS"/>
  </r>
  <r>
    <n v="252"/>
    <s v="0356824"/>
    <s v="0"/>
    <s v="438628"/>
    <s v="ALEJANDRO TABOADA"/>
    <x v="0"/>
    <s v="Pública de gestión directa"/>
    <s v="A1"/>
    <s v="Sector Educación"/>
    <s v="AVENIDA CEMENTERIO S/N"/>
    <s v="200701"/>
    <x v="17"/>
    <s v="TALARA"/>
    <s v="PARIÑAS"/>
    <s v="200011"/>
    <s v="UGEL TALARA"/>
    <s v="DRE PIURA"/>
    <s v="TALARA"/>
    <s v="1"/>
    <s v="Urbana"/>
    <s v="No"/>
    <s v=""/>
    <n v="1249"/>
    <n v="22"/>
    <n v="33"/>
    <s v="PIURA"/>
    <s v="TALARA"/>
    <s v="PARIÑAS"/>
    <x v="0"/>
    <x v="0"/>
    <s v="Escolarizada"/>
    <s v="Mixto"/>
    <x v="1"/>
    <n v="851"/>
    <n v="398"/>
    <n v="1249"/>
    <n v="62"/>
    <n v="33"/>
    <s v="DRE PIURA"/>
    <s v="UGEL TALARA"/>
  </r>
  <r>
    <n v="253"/>
    <s v="0239798"/>
    <s v="0"/>
    <s v="441659"/>
    <s v="SAN JUAN BOSCO"/>
    <x v="0"/>
    <s v="Pública de gestión directa"/>
    <s v="A1"/>
    <s v="Sector Educación"/>
    <s v="DON BOSCO"/>
    <s v="210101"/>
    <x v="18"/>
    <s v="PUNO"/>
    <s v="PUNO"/>
    <s v="210001"/>
    <s v="UGEL PUNO"/>
    <s v="DRE PUNO"/>
    <s v="SALCEDO"/>
    <s v="1"/>
    <s v="Urbana"/>
    <s v="Si"/>
    <s v="2015"/>
    <n v="289"/>
    <n v="13"/>
    <n v="18"/>
    <s v="PUNO"/>
    <s v="PUNO"/>
    <s v="PUNO"/>
    <x v="0"/>
    <x v="0"/>
    <s v="Escolarizada"/>
    <s v="Mixto"/>
    <x v="0"/>
    <n v="193"/>
    <n v="96"/>
    <n v="289"/>
    <n v="12"/>
    <n v="18"/>
    <s v="DRE PUNO"/>
    <s v="UGEL PUNO"/>
  </r>
  <r>
    <n v="254"/>
    <s v="0239814"/>
    <s v="0"/>
    <s v="441683"/>
    <s v="45 EMILIO ROMERO PADILLA"/>
    <x v="0"/>
    <s v="Pública de gestión directa"/>
    <s v="A1"/>
    <s v="Sector Educación"/>
    <s v="JIRON HUANCANE 154"/>
    <s v="210101"/>
    <x v="18"/>
    <s v="PUNO"/>
    <s v="PUNO"/>
    <s v="210001"/>
    <s v="UGEL PUNO"/>
    <s v="DRE PUNO"/>
    <s v="VICTORIA"/>
    <s v="1"/>
    <s v="Urbana"/>
    <s v="No"/>
    <s v=""/>
    <n v="1016"/>
    <n v="12"/>
    <n v="31"/>
    <s v="PUNO"/>
    <s v="PUNO"/>
    <s v="PUNO"/>
    <x v="0"/>
    <x v="0"/>
    <s v="Escolarizada"/>
    <s v="Mixto"/>
    <x v="1"/>
    <n v="323"/>
    <n v="693"/>
    <n v="1016"/>
    <n v="56"/>
    <n v="31"/>
    <s v="DRE PUNO"/>
    <s v="UGEL PUNO"/>
  </r>
  <r>
    <n v="255"/>
    <s v="0239822"/>
    <s v="0"/>
    <s v="441678"/>
    <s v="32"/>
    <x v="0"/>
    <s v="Pública de gestión directa"/>
    <s v="A1"/>
    <s v="Sector Educación"/>
    <s v="JIRON SIMON BOLIVAR 1505"/>
    <s v="210101"/>
    <x v="18"/>
    <s v="PUNO"/>
    <s v="PUNO"/>
    <s v="210001"/>
    <s v="UGEL PUNO"/>
    <s v="DRE PUNO"/>
    <s v="TUPAC AMARU"/>
    <s v="1"/>
    <s v="Urbana"/>
    <s v="No"/>
    <s v=""/>
    <n v="691"/>
    <n v="26"/>
    <n v="32"/>
    <s v="PUNO"/>
    <s v="PUNO"/>
    <s v="PUNO"/>
    <x v="0"/>
    <x v="0"/>
    <s v="Escolarizada"/>
    <s v="Mixto"/>
    <x v="1"/>
    <n v="346"/>
    <n v="345"/>
    <n v="691"/>
    <n v="62"/>
    <n v="32"/>
    <s v="DRE PUNO"/>
    <s v="UGEL PUNO"/>
  </r>
  <r>
    <n v="256"/>
    <s v="0240176"/>
    <s v="0"/>
    <s v="441310"/>
    <s v="GRAN UNIDAD ESCOLAR SAN CARLOS"/>
    <x v="0"/>
    <s v="Pública de gestión directa"/>
    <s v="A1"/>
    <s v="Sector Educación"/>
    <s v="JIRON EL PUERTO 164"/>
    <s v="210101"/>
    <x v="18"/>
    <s v="PUNO"/>
    <s v="PUNO"/>
    <s v="210001"/>
    <s v="UGEL PUNO"/>
    <s v="DRE PUNO"/>
    <s v="PORTEÑO"/>
    <s v="1"/>
    <s v="Urbana"/>
    <s v="No"/>
    <s v=""/>
    <n v="1613"/>
    <n v="23"/>
    <n v="62"/>
    <s v="PUNO"/>
    <s v="PUNO"/>
    <s v="PUNO"/>
    <x v="0"/>
    <x v="0"/>
    <s v="Escolarizada"/>
    <s v="Varones"/>
    <x v="1"/>
    <n v="1254"/>
    <n v="359"/>
    <n v="1613"/>
    <n v="128"/>
    <n v="62"/>
    <s v="DRE PUNO"/>
    <s v="UGEL PUNO"/>
  </r>
  <r>
    <n v="257"/>
    <s v="0701557"/>
    <s v="0"/>
    <s v="441701"/>
    <s v="SAN JOSE"/>
    <x v="0"/>
    <s v="Pública de gestión directa"/>
    <s v="A1"/>
    <s v="Sector Educación"/>
    <s v="PASAJE ALTO DE LA LUNA S/N"/>
    <s v="210101"/>
    <x v="18"/>
    <s v="PUNO"/>
    <s v="PUNO"/>
    <s v="210001"/>
    <s v="UGEL PUNO"/>
    <s v="DRE PUNO"/>
    <s v="PUNO"/>
    <s v="1"/>
    <s v="Urbana"/>
    <s v="No"/>
    <s v=""/>
    <n v="81"/>
    <n v="2"/>
    <n v="5"/>
    <s v="PUNO"/>
    <s v="PUNO"/>
    <s v="PUNO"/>
    <x v="0"/>
    <x v="0"/>
    <s v="Escolarizada"/>
    <s v="Mixto"/>
    <x v="0"/>
    <n v="51"/>
    <n v="30"/>
    <n v="81"/>
    <n v="9"/>
    <n v="5"/>
    <s v="DRE PUNO"/>
    <s v="UGEL PUNO"/>
  </r>
  <r>
    <n v="258"/>
    <s v="1029644"/>
    <s v="0"/>
    <s v="441560"/>
    <s v="VILLA DEL LAGO"/>
    <x v="0"/>
    <s v="Pública de gestión directa"/>
    <s v="A1"/>
    <s v="Sector Educación"/>
    <s v="AVENIDA NORTE S/N"/>
    <s v="210101"/>
    <x v="18"/>
    <s v="PUNO"/>
    <s v="PUNO"/>
    <s v="210001"/>
    <s v="UGEL PUNO"/>
    <s v="DRE PUNO"/>
    <s v="VILLA DEL LAGO"/>
    <s v="1"/>
    <s v="Urbana"/>
    <s v="No"/>
    <s v=""/>
    <n v="171"/>
    <n v="8"/>
    <n v="11"/>
    <s v="PUNO"/>
    <s v="PUNO"/>
    <s v="PUNO"/>
    <x v="0"/>
    <x v="0"/>
    <s v="Escolarizada"/>
    <s v="Mixto"/>
    <x v="2"/>
    <n v="86"/>
    <n v="85"/>
    <n v="171"/>
    <n v="20"/>
    <n v="11"/>
    <s v="DRE PUNO"/>
    <s v="UGEL PUNO"/>
  </r>
  <r>
    <n v="259"/>
    <s v="0578815"/>
    <s v="0"/>
    <s v="441584"/>
    <s v="COLLACACHI"/>
    <x v="0"/>
    <s v="Pública de gestión directa"/>
    <s v="A1"/>
    <s v="Sector Educación"/>
    <s v="COLLACACHI"/>
    <s v="210101"/>
    <x v="18"/>
    <s v="PUNO"/>
    <s v="PUNO"/>
    <s v="210001"/>
    <s v="UGEL PUNO"/>
    <s v="DRE PUNO"/>
    <s v="HACIENDA COLLACACHI"/>
    <s v="2"/>
    <s v="Rural"/>
    <s v="No"/>
    <s v=""/>
    <n v="15"/>
    <n v="2"/>
    <n v="5"/>
    <s v="PUNO"/>
    <s v="PUNO"/>
    <s v="PUNO"/>
    <x v="1"/>
    <x v="0"/>
    <s v="Escolarizada"/>
    <s v="Mixto"/>
    <x v="0"/>
    <n v="8"/>
    <n v="7"/>
    <n v="15"/>
    <n v="8"/>
    <n v="5"/>
    <s v="DRE PUNO"/>
    <s v="UGEL PUNO"/>
  </r>
  <r>
    <n v="260"/>
    <s v="1025774"/>
    <s v="0"/>
    <s v="441739"/>
    <s v="UROS CHULLUNI"/>
    <x v="0"/>
    <s v="Pública de gestión directa"/>
    <s v="A1"/>
    <s v="Sector Educación"/>
    <s v="CHULLUNI"/>
    <s v="210101"/>
    <x v="18"/>
    <s v="PUNO"/>
    <s v="PUNO"/>
    <s v="210001"/>
    <s v="UGEL PUNO"/>
    <s v="DRE PUNO"/>
    <s v="UROS CHULLUNI"/>
    <s v="2"/>
    <s v="Rural"/>
    <s v="No"/>
    <s v=""/>
    <n v="33"/>
    <n v="4"/>
    <n v="5"/>
    <s v="PUNO"/>
    <s v="PUNO"/>
    <s v="PUNO"/>
    <x v="1"/>
    <x v="0"/>
    <s v="Escolarizada"/>
    <s v="Mixto"/>
    <x v="0"/>
    <n v="19"/>
    <n v="14"/>
    <n v="33"/>
    <n v="8"/>
    <n v="5"/>
    <s v="DRE PUNO"/>
    <s v="UGEL PUNO"/>
  </r>
  <r>
    <n v="261"/>
    <s v="0578955"/>
    <s v="0"/>
    <s v="443818"/>
    <s v="SAN AGUSTIN"/>
    <x v="0"/>
    <s v="Pública de gestión directa"/>
    <s v="A1"/>
    <s v="Sector Educación"/>
    <s v="JIRON JOSE CARLOS MARIATEGUI S/N"/>
    <s v="210107"/>
    <x v="18"/>
    <s v="PUNO"/>
    <s v="COATA"/>
    <s v="210001"/>
    <s v="UGEL PUNO"/>
    <s v="DRE PUNO"/>
    <s v="COATA"/>
    <s v="1"/>
    <s v="Urbana"/>
    <s v="Si"/>
    <s v="2015"/>
    <n v="263"/>
    <n v="10"/>
    <n v="14"/>
    <s v="PUNO"/>
    <s v="PUNO"/>
    <s v="COATA"/>
    <x v="0"/>
    <x v="0"/>
    <s v="Escolarizada"/>
    <s v="Mixto"/>
    <x v="0"/>
    <n v="145"/>
    <n v="118"/>
    <n v="263"/>
    <n v="30"/>
    <n v="14"/>
    <s v="DRE PUNO"/>
    <s v="UGEL PUNO"/>
  </r>
  <r>
    <n v="262"/>
    <s v="0578963"/>
    <s v="0"/>
    <s v="443192"/>
    <s v="SORAZA"/>
    <x v="0"/>
    <s v="Pública de gestión directa"/>
    <s v="A1"/>
    <s v="Sector Educación"/>
    <s v="SORAZA"/>
    <s v="210107"/>
    <x v="18"/>
    <s v="PUNO"/>
    <s v="COATA"/>
    <s v="210001"/>
    <s v="UGEL PUNO"/>
    <s v="DRE PUNO"/>
    <s v="SORAZA"/>
    <s v="2"/>
    <s v="Rural"/>
    <s v="No"/>
    <s v=""/>
    <n v="74"/>
    <n v="3"/>
    <n v="5"/>
    <s v="PUNO"/>
    <s v="PUNO"/>
    <s v="COATA"/>
    <x v="1"/>
    <x v="0"/>
    <s v="Escolarizada"/>
    <s v="Mixto"/>
    <x v="0"/>
    <n v="36"/>
    <n v="38"/>
    <n v="74"/>
    <n v="9"/>
    <n v="5"/>
    <s v="DRE PUNO"/>
    <s v="UGEL PUNO"/>
  </r>
  <r>
    <n v="263"/>
    <s v="1023688"/>
    <s v="0"/>
    <s v="443837"/>
    <s v="TECNICO INDUSTRIAL TAHUANTINSUYO"/>
    <x v="0"/>
    <s v="Pública de gestión directa"/>
    <s v="A1"/>
    <s v="Sector Educación"/>
    <s v="JIRON 28 DE JULIO S/N"/>
    <s v="210107"/>
    <x v="18"/>
    <s v="PUNO"/>
    <s v="COATA"/>
    <s v="210001"/>
    <s v="UGEL PUNO"/>
    <s v="DRE PUNO"/>
    <s v="SUCASCO"/>
    <s v="1"/>
    <s v="Urbana"/>
    <s v="Si"/>
    <s v="2015"/>
    <n v="170"/>
    <n v="3"/>
    <n v="10"/>
    <s v="PUNO"/>
    <s v="PUNO"/>
    <s v="COATA"/>
    <x v="0"/>
    <x v="0"/>
    <s v="Escolarizada"/>
    <s v="Mixto"/>
    <x v="0"/>
    <n v="97"/>
    <n v="73"/>
    <n v="170"/>
    <n v="20"/>
    <n v="10"/>
    <s v="DRE PUNO"/>
    <s v="UGEL PUNO"/>
  </r>
  <r>
    <n v="264"/>
    <s v="0615203"/>
    <s v="0"/>
    <s v="444629"/>
    <s v="JULIO GONZALES RUIZ"/>
    <x v="0"/>
    <s v="Pública de gestión directa"/>
    <s v="A1"/>
    <s v="Sector Educación"/>
    <s v="PALLALLA"/>
    <s v="210112"/>
    <x v="18"/>
    <s v="PUNO"/>
    <s v="PLATERIA"/>
    <s v="210001"/>
    <s v="UGEL PUNO"/>
    <s v="DRE PUNO"/>
    <s v="PALLALLA"/>
    <s v="2"/>
    <s v="Rural"/>
    <s v="No"/>
    <s v=""/>
    <n v="74"/>
    <n v="6"/>
    <n v="5"/>
    <s v="PUNO"/>
    <s v="PUNO"/>
    <s v="PLATERIA"/>
    <x v="1"/>
    <x v="0"/>
    <s v="Escolarizada"/>
    <s v="Mixto"/>
    <x v="0"/>
    <n v="36"/>
    <n v="38"/>
    <n v="74"/>
    <n v="9"/>
    <n v="5"/>
    <s v="DRE PUNO"/>
    <s v="UGEL PUNO"/>
  </r>
  <r>
    <n v="265"/>
    <s v="0744441"/>
    <s v="0"/>
    <s v="442833"/>
    <s v="THUNCO"/>
    <x v="0"/>
    <s v="Pública de gestión directa"/>
    <s v="A1"/>
    <s v="Sector Educación"/>
    <s v="THUNCO"/>
    <s v="210102"/>
    <x v="18"/>
    <s v="PUNO"/>
    <s v="ACORA"/>
    <s v="210001"/>
    <s v="UGEL PUNO"/>
    <s v="DRE PUNO"/>
    <s v="THUNCO"/>
    <s v="2"/>
    <s v="Rural"/>
    <s v="No"/>
    <s v=""/>
    <n v="45"/>
    <n v="2"/>
    <n v="5"/>
    <s v="PUNO"/>
    <s v="PUNO"/>
    <s v="ACORA"/>
    <x v="1"/>
    <x v="0"/>
    <s v="Escolarizada"/>
    <s v="Mixto"/>
    <x v="0"/>
    <n v="24"/>
    <n v="21"/>
    <n v="45"/>
    <n v="7"/>
    <n v="5"/>
    <s v="DRE PUNO"/>
    <s v="UGEL PUNO"/>
  </r>
  <r>
    <n v="266"/>
    <s v="1023605"/>
    <s v="0"/>
    <s v="443677"/>
    <s v="POTOJANI GRANDE"/>
    <x v="0"/>
    <s v="Pública de gestión directa"/>
    <s v="A1"/>
    <s v="Sector Educación"/>
    <s v="POTOJANI GRANDE"/>
    <s v="210106"/>
    <x v="18"/>
    <s v="PUNO"/>
    <s v="CHUCUITO"/>
    <s v="210001"/>
    <s v="UGEL PUNO"/>
    <s v="DRE PUNO"/>
    <s v="POTOJANI GRANDE"/>
    <s v="2"/>
    <s v="Rural"/>
    <s v="No"/>
    <s v=""/>
    <n v="39"/>
    <n v="4"/>
    <n v="5"/>
    <s v="PUNO"/>
    <s v="PUNO"/>
    <s v="CHUCUITO"/>
    <x v="1"/>
    <x v="0"/>
    <s v="Escolarizada"/>
    <s v="Mixto"/>
    <x v="0"/>
    <n v="24"/>
    <n v="15"/>
    <n v="39"/>
    <n v="10"/>
    <n v="5"/>
    <s v="DRE PUNO"/>
    <s v="UGEL PUNO"/>
  </r>
  <r>
    <n v="267"/>
    <s v="0615351"/>
    <s v="0"/>
    <s v="442809"/>
    <s v="JOSE ANTONIO ENCINAS"/>
    <x v="0"/>
    <s v="Pública de gestión directa"/>
    <s v="A1"/>
    <s v="Sector Educación"/>
    <s v="AMPARANI"/>
    <s v="210102"/>
    <x v="18"/>
    <s v="PUNO"/>
    <s v="ACORA"/>
    <s v="210001"/>
    <s v="UGEL PUNO"/>
    <s v="DRE PUNO"/>
    <s v="AMPARANI"/>
    <s v="2"/>
    <s v="Rural"/>
    <s v="No"/>
    <s v=""/>
    <n v="89"/>
    <n v="6"/>
    <n v="6"/>
    <s v="PUNO"/>
    <s v="PUNO"/>
    <s v="ACORA"/>
    <x v="1"/>
    <x v="0"/>
    <s v="Escolarizada"/>
    <s v="Mixto"/>
    <x v="0"/>
    <n v="45"/>
    <n v="44"/>
    <n v="89"/>
    <n v="12"/>
    <n v="6"/>
    <s v="DRE PUNO"/>
    <s v="UGEL PUNO"/>
  </r>
  <r>
    <n v="268"/>
    <s v="1024066"/>
    <s v="0"/>
    <s v="446713"/>
    <s v="SILLOTA"/>
    <x v="0"/>
    <s v="Pública de gestión directa"/>
    <s v="A1"/>
    <s v="Sector Educación"/>
    <s v="SILLOTA"/>
    <s v="210204"/>
    <x v="18"/>
    <s v="AZANGARO"/>
    <s v="ASILLO"/>
    <s v="210002"/>
    <s v="UGEL AZÁNGARO"/>
    <s v="DRE PUNO"/>
    <s v="SILLOTA"/>
    <s v="2"/>
    <s v="Rural"/>
    <s v="Si"/>
    <s v="2015"/>
    <n v="136"/>
    <n v="2"/>
    <n v="9"/>
    <s v="PUNO"/>
    <s v="AZANGARO"/>
    <s v="ASILLO"/>
    <x v="1"/>
    <x v="0"/>
    <s v="Escolarizada"/>
    <s v="Mixto"/>
    <x v="0"/>
    <n v="68"/>
    <n v="68"/>
    <n v="136"/>
    <n v="20"/>
    <n v="9"/>
    <s v="DRE PUNO"/>
    <s v="UGEL AZÁNGARO"/>
  </r>
  <r>
    <n v="269"/>
    <s v="1024058"/>
    <s v="0"/>
    <s v="446708"/>
    <s v="INDEPENDENCIA AMERICANA"/>
    <x v="0"/>
    <s v="Pública de gestión directa"/>
    <s v="A1"/>
    <s v="Sector Educación"/>
    <s v="JIRON SAN JOSE S/N"/>
    <s v="210204"/>
    <x v="18"/>
    <s v="AZANGARO"/>
    <s v="ASILLO"/>
    <s v="210002"/>
    <s v="UGEL AZÁNGARO"/>
    <s v="DRE PUNO"/>
    <s v="ASILLO"/>
    <s v="1"/>
    <s v="Urbana"/>
    <s v="Si"/>
    <s v="2015"/>
    <n v="129"/>
    <n v="2"/>
    <n v="9"/>
    <s v="PUNO"/>
    <s v="AZANGARO"/>
    <s v="ASILLO"/>
    <x v="0"/>
    <x v="0"/>
    <s v="Escolarizada"/>
    <s v="Mixto"/>
    <x v="1"/>
    <n v="63"/>
    <n v="66"/>
    <n v="129"/>
    <n v="19"/>
    <n v="9"/>
    <s v="DRE PUNO"/>
    <s v="UGEL AZÁNGARO"/>
  </r>
  <r>
    <n v="270"/>
    <s v="0581462"/>
    <s v="0"/>
    <s v="446690"/>
    <s v="JOSE ANTONIO ENCINAS"/>
    <x v="0"/>
    <s v="Pública de gestión directa"/>
    <s v="A1"/>
    <s v="Sector Educación"/>
    <s v="PROGRESO"/>
    <s v="210204"/>
    <x v="18"/>
    <s v="AZANGARO"/>
    <s v="ASILLO"/>
    <s v="210002"/>
    <s v="UGEL AZÁNGARO"/>
    <s v="DRE PUNO"/>
    <s v="PROGRESO"/>
    <s v="1"/>
    <s v="Urbana"/>
    <s v="Si"/>
    <s v="2015"/>
    <n v="512"/>
    <n v="5"/>
    <n v="26"/>
    <s v="PUNO"/>
    <s v="AZANGARO"/>
    <s v="ASILLO"/>
    <x v="0"/>
    <x v="0"/>
    <s v="Escolarizada"/>
    <s v="Mixto"/>
    <x v="0"/>
    <n v="272"/>
    <n v="240"/>
    <n v="512"/>
    <n v="57"/>
    <n v="26"/>
    <s v="DRE PUNO"/>
    <s v="UGEL AZÁNGARO"/>
  </r>
  <r>
    <n v="271"/>
    <s v="0746289"/>
    <s v="0"/>
    <s v="447944"/>
    <s v="SAN JUAN"/>
    <x v="0"/>
    <s v="Pública de gestión directa"/>
    <s v="A1"/>
    <s v="Sector Educación"/>
    <s v="QUEJON MOCCO"/>
    <s v="210210"/>
    <x v="18"/>
    <s v="AZANGARO"/>
    <s v="SAMAN"/>
    <s v="210002"/>
    <s v="UGEL AZÁNGARO"/>
    <s v="DRE PUNO"/>
    <s v="QUEJON MOCCO"/>
    <s v="2"/>
    <s v="Rural"/>
    <s v="Si"/>
    <s v="2016"/>
    <n v="201"/>
    <n v="4"/>
    <n v="13"/>
    <s v="PUNO"/>
    <s v="AZANGARO"/>
    <s v="SAMAN"/>
    <x v="1"/>
    <x v="0"/>
    <s v="Escolarizada"/>
    <s v="Mixto"/>
    <x v="0"/>
    <n v="94"/>
    <n v="107"/>
    <n v="201"/>
    <n v="28"/>
    <n v="13"/>
    <s v="DRE PUNO"/>
    <s v="UGEL AZÁNGARO"/>
  </r>
  <r>
    <n v="272"/>
    <s v="0581413"/>
    <s v="0"/>
    <s v="445737"/>
    <s v="AGROPECUARIO"/>
    <x v="0"/>
    <s v="Pública de gestión directa"/>
    <s v="A1"/>
    <s v="Sector Educación"/>
    <s v="HANAJQUIA"/>
    <s v="210201"/>
    <x v="18"/>
    <s v="AZANGARO"/>
    <s v="AZANGARO"/>
    <s v="210002"/>
    <s v="UGEL AZÁNGARO"/>
    <s v="DRE PUNO"/>
    <s v="HANAJQUIA"/>
    <s v="2"/>
    <s v="Rural"/>
    <s v="Si"/>
    <s v="2016"/>
    <n v="135"/>
    <n v="3"/>
    <n v="7"/>
    <s v="PUNO"/>
    <s v="AZANGARO"/>
    <s v="AZANGARO"/>
    <x v="1"/>
    <x v="0"/>
    <s v="Escolarizada"/>
    <s v="Mixto"/>
    <x v="1"/>
    <n v="72"/>
    <n v="63"/>
    <n v="135"/>
    <n v="16"/>
    <n v="7"/>
    <s v="DRE PUNO"/>
    <s v="UGEL AZÁNGARO"/>
  </r>
  <r>
    <n v="273"/>
    <s v="1024108"/>
    <s v="0"/>
    <s v="447289"/>
    <s v="SIMON BOLIVAR"/>
    <x v="0"/>
    <s v="Pública de gestión directa"/>
    <s v="A1"/>
    <s v="Sector Educación"/>
    <s v="CALLE GUILLERMO ZAA S/N"/>
    <s v="210207"/>
    <x v="18"/>
    <s v="AZANGARO"/>
    <s v="JOSE DOMINGO CHOQUEHUANCA"/>
    <s v="210002"/>
    <s v="UGEL AZÁNGARO"/>
    <s v="DRE PUNO"/>
    <s v="PROGRESO"/>
    <s v="1"/>
    <s v="Urbana"/>
    <s v="Si"/>
    <s v="2015"/>
    <n v="160"/>
    <n v="3"/>
    <n v="10"/>
    <s v="PUNO"/>
    <s v="AZANGARO"/>
    <s v="JOSE DOMINGO CHOQUEHUANCA"/>
    <x v="0"/>
    <x v="0"/>
    <s v="Escolarizada"/>
    <s v="Mixto"/>
    <x v="0"/>
    <n v="87"/>
    <n v="73"/>
    <n v="160"/>
    <n v="23"/>
    <n v="10"/>
    <s v="DRE PUNO"/>
    <s v="UGEL AZÁNGARO"/>
  </r>
  <r>
    <n v="274"/>
    <s v="0239855"/>
    <s v="0"/>
    <s v="448670"/>
    <s v="SANTIAGO DE PUPUJA"/>
    <x v="0"/>
    <s v="Pública de gestión directa"/>
    <s v="A1"/>
    <s v="Sector Educación"/>
    <s v="PARQUE PLAZA BOLOGNESI S/N"/>
    <s v="210214"/>
    <x v="18"/>
    <s v="AZANGARO"/>
    <s v="SANTIAGO DE PUPUJA"/>
    <s v="210002"/>
    <s v="UGEL AZÁNGARO"/>
    <s v="DRE PUNO"/>
    <s v="SANTIAGO DE PUPUJA"/>
    <s v="1"/>
    <s v="Urbana"/>
    <s v="Si"/>
    <s v="2016"/>
    <n v="93"/>
    <n v="5"/>
    <n v="5"/>
    <s v="PUNO"/>
    <s v="AZANGARO"/>
    <s v="SANTIAGO DE PUPUJA"/>
    <x v="0"/>
    <x v="0"/>
    <s v="Escolarizada"/>
    <s v="Mixto"/>
    <x v="0"/>
    <n v="53"/>
    <n v="40"/>
    <n v="93"/>
    <n v="13"/>
    <n v="5"/>
    <s v="DRE PUNO"/>
    <s v="UGEL AZÁNGARO"/>
  </r>
  <r>
    <n v="275"/>
    <s v="0612556"/>
    <s v="0"/>
    <s v="448689"/>
    <s v="MATARO CHICO"/>
    <x v="0"/>
    <s v="Pública de gestión directa"/>
    <s v="A1"/>
    <s v="Sector Educación"/>
    <s v="MATARO CHICO"/>
    <s v="210214"/>
    <x v="18"/>
    <s v="AZANGARO"/>
    <s v="SANTIAGO DE PUPUJA"/>
    <s v="210002"/>
    <s v="UGEL AZÁNGARO"/>
    <s v="DRE PUNO"/>
    <s v="MATARO CHICO"/>
    <s v="2"/>
    <s v="Rural"/>
    <s v="No"/>
    <s v=""/>
    <n v="77"/>
    <n v="3"/>
    <n v="5"/>
    <s v="PUNO"/>
    <s v="AZANGARO"/>
    <s v="SANTIAGO DE PUPUJA"/>
    <x v="1"/>
    <x v="0"/>
    <s v="Escolarizada"/>
    <s v="Mixto"/>
    <x v="0"/>
    <n v="43"/>
    <n v="34"/>
    <n v="77"/>
    <n v="9"/>
    <n v="5"/>
    <s v="DRE PUNO"/>
    <s v="UGEL AZÁNGARO"/>
  </r>
  <r>
    <n v="276"/>
    <s v="0239731"/>
    <s v="0"/>
    <s v="445718"/>
    <s v="INA 21 JOSE DOMINGO CHOQUEHUANCA"/>
    <x v="0"/>
    <s v="Pública de gestión directa"/>
    <s v="A1"/>
    <s v="Sector Educación"/>
    <s v="JIRON LIMA 750"/>
    <s v="210201"/>
    <x v="18"/>
    <s v="AZANGARO"/>
    <s v="AZANGARO"/>
    <s v="210002"/>
    <s v="UGEL AZÁNGARO"/>
    <s v="DRE PUNO"/>
    <s v="BARRIO CULTURAL PUENTE"/>
    <s v="1"/>
    <s v="Urbana"/>
    <s v="No"/>
    <s v=""/>
    <n v="353"/>
    <n v="9"/>
    <n v="19"/>
    <s v="PUNO"/>
    <s v="AZANGARO"/>
    <s v="AZANGARO"/>
    <x v="0"/>
    <x v="0"/>
    <s v="Escolarizada"/>
    <s v="Mixto"/>
    <x v="0"/>
    <n v="188"/>
    <n v="165"/>
    <n v="353"/>
    <n v="35"/>
    <n v="19"/>
    <s v="DRE PUNO"/>
    <s v="UGEL AZÁNGARO"/>
  </r>
  <r>
    <n v="277"/>
    <s v="0478008"/>
    <s v="0"/>
    <s v="445723"/>
    <s v="PEDRO VILCAPAZA"/>
    <x v="0"/>
    <s v="Pública de gestión directa"/>
    <s v="A1"/>
    <s v="Sector Educación"/>
    <s v="JIRON TUPAC AMARU S/N"/>
    <s v="210201"/>
    <x v="18"/>
    <s v="AZANGARO"/>
    <s v="AZANGARO"/>
    <s v="210002"/>
    <s v="UGEL AZÁNGARO"/>
    <s v="DRE PUNO"/>
    <s v="BARRIO PEDRO VILCAPAZA"/>
    <s v="1"/>
    <s v="Urbana"/>
    <s v="Si"/>
    <s v="2015"/>
    <n v="1003"/>
    <n v="9"/>
    <n v="40"/>
    <s v="PUNO"/>
    <s v="AZANGARO"/>
    <s v="AZANGARO"/>
    <x v="0"/>
    <x v="0"/>
    <s v="Escolarizada"/>
    <s v="Mixto"/>
    <x v="0"/>
    <n v="484"/>
    <n v="519"/>
    <n v="1003"/>
    <n v="93"/>
    <n v="40"/>
    <s v="DRE PUNO"/>
    <s v="UGEL AZÁNGARO"/>
  </r>
  <r>
    <n v="278"/>
    <s v="0612168"/>
    <s v="0"/>
    <s v="445756"/>
    <s v="A 28 PERU BIRF"/>
    <x v="0"/>
    <s v="Pública de gestión directa"/>
    <s v="A1"/>
    <s v="Sector Educación"/>
    <s v="JIRON VILCAPAZA S/N"/>
    <s v="210201"/>
    <x v="18"/>
    <s v="AZANGARO"/>
    <s v="AZANGARO"/>
    <s v="210002"/>
    <s v="UGEL AZÁNGARO"/>
    <s v="DRE PUNO"/>
    <s v="BARRIO PEDRO VILCAPAZA"/>
    <s v="1"/>
    <s v="Urbana"/>
    <s v="No"/>
    <s v=""/>
    <n v="865"/>
    <n v="15"/>
    <n v="33"/>
    <s v="PUNO"/>
    <s v="AZANGARO"/>
    <s v="AZANGARO"/>
    <x v="0"/>
    <x v="0"/>
    <s v="Escolarizada"/>
    <s v="Mixto"/>
    <x v="0"/>
    <n v="451"/>
    <n v="414"/>
    <n v="865"/>
    <n v="59"/>
    <n v="33"/>
    <s v="DRE PUNO"/>
    <s v="UGEL AZÁNGARO"/>
  </r>
  <r>
    <n v="279"/>
    <s v="1023902"/>
    <s v="0"/>
    <s v="445775"/>
    <s v="SAN CARLOS"/>
    <x v="0"/>
    <s v="Pública de gestión directa"/>
    <s v="A1"/>
    <s v="Sector Educación"/>
    <s v="PUNTA JALLAPISI"/>
    <s v="210201"/>
    <x v="18"/>
    <s v="AZANGARO"/>
    <s v="AZANGARO"/>
    <s v="210002"/>
    <s v="UGEL AZÁNGARO"/>
    <s v="DRE PUNO"/>
    <s v="PUNTA JALLAPISI"/>
    <s v="2"/>
    <s v="Rural"/>
    <s v="No"/>
    <s v=""/>
    <n v="99"/>
    <n v="2"/>
    <n v="7"/>
    <s v="PUNO"/>
    <s v="AZANGARO"/>
    <s v="AZANGARO"/>
    <x v="1"/>
    <x v="0"/>
    <s v="Escolarizada"/>
    <s v="Mixto"/>
    <x v="0"/>
    <n v="44"/>
    <n v="55"/>
    <n v="99"/>
    <n v="12"/>
    <n v="7"/>
    <s v="DRE PUNO"/>
    <s v="UGEL AZÁNGARO"/>
  </r>
  <r>
    <n v="280"/>
    <s v="1023936"/>
    <s v="0"/>
    <s v="445780"/>
    <s v="LIZANDRO LUNA"/>
    <x v="0"/>
    <s v="Pública de gestión directa"/>
    <s v="A1"/>
    <s v="Sector Educación"/>
    <s v="JIRON SANDIA S/N"/>
    <s v="210201"/>
    <x v="18"/>
    <s v="AZANGARO"/>
    <s v="AZANGARO"/>
    <s v="210002"/>
    <s v="UGEL AZÁNGARO"/>
    <s v="DRE PUNO"/>
    <s v="BARRIO ALIANZA"/>
    <s v="1"/>
    <s v="Urbana"/>
    <s v="No"/>
    <s v=""/>
    <n v="42"/>
    <n v="2"/>
    <n v="5"/>
    <s v="PUNO"/>
    <s v="AZANGARO"/>
    <s v="AZANGARO"/>
    <x v="0"/>
    <x v="0"/>
    <s v="Escolarizada"/>
    <s v="Mixto"/>
    <x v="0"/>
    <n v="21"/>
    <n v="21"/>
    <n v="42"/>
    <n v="8"/>
    <n v="5"/>
    <s v="DRE PUNO"/>
    <s v="UGEL AZÁNGARO"/>
  </r>
  <r>
    <n v="281"/>
    <s v="1023944"/>
    <s v="0"/>
    <s v="445799"/>
    <s v="AGROPECUARIO"/>
    <x v="0"/>
    <s v="Pública de gestión directa"/>
    <s v="A1"/>
    <s v="Sector Educación"/>
    <s v="MORORCCO"/>
    <s v="210201"/>
    <x v="18"/>
    <s v="AZANGARO"/>
    <s v="AZANGARO"/>
    <s v="210002"/>
    <s v="UGEL AZÁNGARO"/>
    <s v="DRE PUNO"/>
    <s v="MORORCCO"/>
    <s v="2"/>
    <s v="Rural"/>
    <s v="Si"/>
    <s v="2015"/>
    <n v="90"/>
    <n v="2"/>
    <n v="10"/>
    <s v="PUNO"/>
    <s v="AZANGARO"/>
    <s v="AZANGARO"/>
    <x v="1"/>
    <x v="0"/>
    <s v="Escolarizada"/>
    <s v="Mixto"/>
    <x v="0"/>
    <n v="46"/>
    <n v="44"/>
    <n v="90"/>
    <n v="19"/>
    <n v="10"/>
    <s v="DRE PUNO"/>
    <s v="UGEL AZÁNGARO"/>
  </r>
  <r>
    <n v="282"/>
    <s v="1024017"/>
    <s v="0"/>
    <s v="447468"/>
    <s v="EZEQUIEL URVIOLA Y RIVERO"/>
    <x v="0"/>
    <s v="Pública de gestión directa"/>
    <s v="A1"/>
    <s v="Sector Educación"/>
    <s v="HUASACONA"/>
    <s v="210208"/>
    <x v="18"/>
    <s v="AZANGARO"/>
    <s v="MUÑANI"/>
    <s v="210002"/>
    <s v="UGEL AZÁNGARO"/>
    <s v="DRE PUNO"/>
    <s v="HUASACONA"/>
    <s v="2"/>
    <s v="Rural"/>
    <s v="Si"/>
    <s v="2015"/>
    <n v="227"/>
    <n v="4"/>
    <n v="12"/>
    <s v="PUNO"/>
    <s v="AZANGARO"/>
    <s v="MUÑANI"/>
    <x v="1"/>
    <x v="0"/>
    <s v="Escolarizada"/>
    <s v="Mixto"/>
    <x v="0"/>
    <n v="123"/>
    <n v="104"/>
    <n v="227"/>
    <n v="28"/>
    <n v="12"/>
    <s v="DRE PUNO"/>
    <s v="UGEL AZÁNGARO"/>
  </r>
  <r>
    <n v="283"/>
    <s v="0548099"/>
    <s v="0"/>
    <s v="447454"/>
    <s v="MUÑANI"/>
    <x v="0"/>
    <s v="Pública de gestión directa"/>
    <s v="A1"/>
    <s v="Sector Educación"/>
    <s v="AVENIDA JOSE C MARIATEGUI S/N"/>
    <s v="210208"/>
    <x v="18"/>
    <s v="AZANGARO"/>
    <s v="MUÑANI"/>
    <s v="210002"/>
    <s v="UGEL AZÁNGARO"/>
    <s v="DRE PUNO"/>
    <s v="MUÑANI"/>
    <s v="1"/>
    <s v="Urbana"/>
    <s v="Si"/>
    <s v="2016"/>
    <n v="341"/>
    <n v="4"/>
    <n v="17"/>
    <s v="PUNO"/>
    <s v="AZANGARO"/>
    <s v="MUÑANI"/>
    <x v="0"/>
    <x v="0"/>
    <s v="Escolarizada"/>
    <s v="Mixto"/>
    <x v="0"/>
    <n v="177"/>
    <n v="164"/>
    <n v="341"/>
    <n v="38"/>
    <n v="17"/>
    <s v="DRE PUNO"/>
    <s v="UGEL AZÁNGARO"/>
  </r>
  <r>
    <n v="284"/>
    <s v="0612499"/>
    <s v="0"/>
    <s v="445964"/>
    <s v="AGROPECUARIO OCCORO"/>
    <x v="0"/>
    <s v="Pública de gestión directa"/>
    <s v="A1"/>
    <s v="Sector Educación"/>
    <s v="OCCORO"/>
    <s v="210202"/>
    <x v="18"/>
    <s v="AZANGARO"/>
    <s v="ACHAYA"/>
    <s v="210002"/>
    <s v="UGEL AZÁNGARO"/>
    <s v="DRE PUNO"/>
    <s v="OCCORO"/>
    <s v="2"/>
    <s v="Rural"/>
    <s v="No"/>
    <s v=""/>
    <n v="62"/>
    <n v="1"/>
    <n v="5"/>
    <s v="PUNO"/>
    <s v="AZANGARO"/>
    <s v="ACHAYA"/>
    <x v="1"/>
    <x v="0"/>
    <s v="Escolarizada"/>
    <s v="Mixto"/>
    <x v="0"/>
    <n v="27"/>
    <n v="35"/>
    <n v="62"/>
    <n v="8"/>
    <n v="5"/>
    <s v="DRE PUNO"/>
    <s v="UGEL AZÁNGARO"/>
  </r>
  <r>
    <n v="285"/>
    <s v="0500645"/>
    <s v="0"/>
    <s v="445959"/>
    <s v="SAN MIGUEL"/>
    <x v="0"/>
    <s v="Pública de gestión directa"/>
    <s v="A1"/>
    <s v="Sector Educación"/>
    <s v="JIRON ITISALLES S/N"/>
    <s v="210202"/>
    <x v="18"/>
    <s v="AZANGARO"/>
    <s v="ACHAYA"/>
    <s v="210002"/>
    <s v="UGEL AZÁNGARO"/>
    <s v="DRE PUNO"/>
    <s v="ACHAYA"/>
    <s v="1"/>
    <s v="Urbana"/>
    <s v="Si"/>
    <s v="2015"/>
    <n v="130"/>
    <n v="2"/>
    <n v="8"/>
    <s v="PUNO"/>
    <s v="AZANGARO"/>
    <s v="ACHAYA"/>
    <x v="0"/>
    <x v="0"/>
    <s v="Escolarizada"/>
    <s v="Mixto"/>
    <x v="1"/>
    <n v="65"/>
    <n v="65"/>
    <n v="130"/>
    <n v="20"/>
    <n v="8"/>
    <s v="DRE PUNO"/>
    <s v="UGEL AZÁNGARO"/>
  </r>
  <r>
    <n v="286"/>
    <s v="0805010"/>
    <s v="0"/>
    <s v="446874"/>
    <s v="SAN PEDRO"/>
    <x v="0"/>
    <s v="Pública de gestión directa"/>
    <s v="A1"/>
    <s v="Sector Educación"/>
    <s v="COLLANA"/>
    <s v="210205"/>
    <x v="18"/>
    <s v="AZANGARO"/>
    <s v="CAMINACA"/>
    <s v="210002"/>
    <s v="UGEL AZÁNGARO"/>
    <s v="DRE PUNO"/>
    <s v="SAN PEDRO COLLANA"/>
    <s v="2"/>
    <s v="Rural"/>
    <s v="No"/>
    <s v=""/>
    <n v="46"/>
    <n v="2"/>
    <n v="5"/>
    <s v="PUNO"/>
    <s v="AZANGARO"/>
    <s v="CAMINACA"/>
    <x v="1"/>
    <x v="0"/>
    <s v="Escolarizada"/>
    <s v="Mixto"/>
    <x v="0"/>
    <n v="25"/>
    <n v="21"/>
    <n v="46"/>
    <n v="8"/>
    <n v="5"/>
    <s v="DRE PUNO"/>
    <s v="UGEL AZÁNGARO"/>
  </r>
  <r>
    <n v="287"/>
    <s v="0239756"/>
    <s v="0"/>
    <s v="447114"/>
    <s v="125"/>
    <x v="0"/>
    <s v="Pública de gestión directa"/>
    <s v="A1"/>
    <s v="Sector Educación"/>
    <s v="AVENIDA TUPAC AMARU S/N"/>
    <s v="210206"/>
    <x v="18"/>
    <s v="AZANGARO"/>
    <s v="CHUPA"/>
    <s v="210002"/>
    <s v="UGEL AZÁNGARO"/>
    <s v="DRE PUNO"/>
    <s v="CHUPA"/>
    <s v="1"/>
    <s v="Urbana"/>
    <s v="Si"/>
    <s v="2015"/>
    <n v="266"/>
    <n v="10"/>
    <n v="15"/>
    <s v="PUNO"/>
    <s v="AZANGARO"/>
    <s v="CHUPA"/>
    <x v="0"/>
    <x v="0"/>
    <s v="Escolarizada"/>
    <s v="Mixto"/>
    <x v="0"/>
    <n v="149"/>
    <n v="117"/>
    <n v="266"/>
    <n v="32"/>
    <n v="15"/>
    <s v="DRE PUNO"/>
    <s v="UGEL AZÁNGARO"/>
  </r>
  <r>
    <n v="288"/>
    <s v="1024629"/>
    <s v="0"/>
    <s v="448986"/>
    <s v="PACAJE"/>
    <x v="0"/>
    <s v="Pública de gestión directa"/>
    <s v="A1"/>
    <s v="Sector Educación"/>
    <s v="HUANUTUYO"/>
    <s v="210301"/>
    <x v="18"/>
    <s v="CARABAYA"/>
    <s v="MACUSANI"/>
    <s v="210003"/>
    <s v="UGEL CARABAYA"/>
    <s v="DRE PUNO"/>
    <s v="HUANUTUYO"/>
    <s v="1"/>
    <s v="Urbana"/>
    <s v="No"/>
    <s v=""/>
    <n v="89"/>
    <n v="3"/>
    <n v="5"/>
    <s v="PUNO"/>
    <s v="CARABAYA"/>
    <s v="MACUSANI"/>
    <x v="0"/>
    <x v="0"/>
    <s v="Escolarizada"/>
    <s v="Mixto"/>
    <x v="0"/>
    <n v="44"/>
    <n v="45"/>
    <n v="89"/>
    <n v="8"/>
    <n v="5"/>
    <s v="DRE PUNO"/>
    <s v="UGEL CARABAYA"/>
  </r>
  <r>
    <n v="289"/>
    <s v="1308790"/>
    <s v="0"/>
    <s v="018929"/>
    <s v="POLITECNICO INDUSTRIAL MACUSANI"/>
    <x v="0"/>
    <s v="Pública de gestión directa"/>
    <s v="A1"/>
    <s v="Sector Educación"/>
    <s v="JIRON JORGE CHAVEZ S/N ETAPA S/N"/>
    <s v="210301"/>
    <x v="18"/>
    <s v="CARABAYA"/>
    <s v="MACUSANI"/>
    <s v="210003"/>
    <s v="UGEL CARABAYA"/>
    <s v="DRE PUNO"/>
    <s v="MACUSANI"/>
    <s v="1"/>
    <s v="Urbana"/>
    <s v="No"/>
    <s v=""/>
    <n v="153"/>
    <n v="3"/>
    <n v="10"/>
    <s v="PUNO"/>
    <s v="CARABAYA"/>
    <s v="MACUSANI"/>
    <x v="0"/>
    <x v="0"/>
    <s v="Escolarizada"/>
    <s v="Mixto"/>
    <x v="0"/>
    <n v="83"/>
    <n v="70"/>
    <n v="153"/>
    <n v="15"/>
    <n v="10"/>
    <s v="DRE PUNO"/>
    <s v="UGEL CARABAYA"/>
  </r>
  <r>
    <n v="290"/>
    <s v="1026103"/>
    <s v="0"/>
    <s v="455806"/>
    <s v="SAN JUAN"/>
    <x v="0"/>
    <s v="Pública de gestión directa"/>
    <s v="A1"/>
    <s v="Sector Educación"/>
    <s v="UMABAMBA"/>
    <s v="210602"/>
    <x v="18"/>
    <s v="HUANCANE"/>
    <s v="COJATA"/>
    <s v="210006"/>
    <s v="UGEL HUANCANÉ"/>
    <s v="DRE PUNO"/>
    <s v="UMABAMBA"/>
    <s v="2"/>
    <s v="Rural"/>
    <s v="No"/>
    <s v=""/>
    <n v="63"/>
    <n v="3"/>
    <n v="5"/>
    <s v="PUNO"/>
    <s v="HUANCANE"/>
    <s v="COJATA"/>
    <x v="1"/>
    <x v="0"/>
    <s v="Escolarizada"/>
    <s v="Mixto"/>
    <x v="0"/>
    <n v="33"/>
    <n v="30"/>
    <n v="63"/>
    <n v="8"/>
    <n v="5"/>
    <s v="DRE PUNO"/>
    <s v="UGEL HUANCANÉ"/>
  </r>
  <r>
    <n v="291"/>
    <s v="0701268"/>
    <s v="0"/>
    <s v="455509"/>
    <s v="ACOCOLLO"/>
    <x v="0"/>
    <s v="Pública de gestión directa"/>
    <s v="A1"/>
    <s v="Sector Educación"/>
    <s v="ACOCOLLO"/>
    <s v="210601"/>
    <x v="18"/>
    <s v="HUANCANE"/>
    <s v="HUANCANE"/>
    <s v="210006"/>
    <s v="UGEL HUANCANÉ"/>
    <s v="DRE PUNO"/>
    <s v="ACOCOLLO"/>
    <s v="2"/>
    <s v="Rural"/>
    <s v="No"/>
    <s v=""/>
    <n v="23"/>
    <n v="2"/>
    <n v="5"/>
    <s v="PUNO"/>
    <s v="HUANCANE"/>
    <s v="HUANCANE"/>
    <x v="1"/>
    <x v="0"/>
    <s v="Escolarizada"/>
    <s v="Mixto"/>
    <x v="0"/>
    <n v="8"/>
    <n v="15"/>
    <n v="23"/>
    <n v="9"/>
    <n v="5"/>
    <s v="DRE PUNO"/>
    <s v="UGEL HUANCANÉ"/>
  </r>
  <r>
    <n v="292"/>
    <s v="0754903"/>
    <s v="0"/>
    <s v="456429"/>
    <s v="QUELLO QUELLO"/>
    <x v="0"/>
    <s v="Pública de gestión directa"/>
    <s v="A1"/>
    <s v="Sector Educación"/>
    <s v="QUELLO QUELLO"/>
    <s v="210606"/>
    <x v="18"/>
    <s v="HUANCANE"/>
    <s v="ROSASPATA"/>
    <s v="210006"/>
    <s v="UGEL HUANCANÉ"/>
    <s v="DRE PUNO"/>
    <s v="QUELLO QUELLO"/>
    <s v="2"/>
    <s v="Rural"/>
    <s v="No"/>
    <s v=""/>
    <n v="62"/>
    <n v="2"/>
    <n v="5"/>
    <s v="PUNO"/>
    <s v="HUANCANE"/>
    <s v="ROSASPATA"/>
    <x v="1"/>
    <x v="0"/>
    <s v="Escolarizada"/>
    <s v="Mixto"/>
    <x v="0"/>
    <n v="32"/>
    <n v="30"/>
    <n v="62"/>
    <n v="8"/>
    <n v="5"/>
    <s v="DRE PUNO"/>
    <s v="UGEL HUANCANÉ"/>
  </r>
  <r>
    <n v="293"/>
    <s v="0755116"/>
    <s v="0"/>
    <s v="457160"/>
    <s v="SOLITARIO"/>
    <x v="0"/>
    <s v="Pública de gestión directa"/>
    <s v="A1"/>
    <s v="Sector Educación"/>
    <s v="SOLITARIO"/>
    <s v="210608"/>
    <x v="18"/>
    <s v="HUANCANE"/>
    <s v="VILQUE CHICO"/>
    <s v="210006"/>
    <s v="UGEL HUANCANÉ"/>
    <s v="DRE PUNO"/>
    <s v="SOLITARIO"/>
    <s v="2"/>
    <s v="Rural"/>
    <s v="No"/>
    <s v=""/>
    <n v="100"/>
    <n v="3"/>
    <n v="7"/>
    <s v="PUNO"/>
    <s v="HUANCANE"/>
    <s v="VILQUE CHICO"/>
    <x v="1"/>
    <x v="0"/>
    <s v="Escolarizada"/>
    <s v="Mixto"/>
    <x v="0"/>
    <n v="45"/>
    <n v="55"/>
    <n v="100"/>
    <n v="11"/>
    <n v="7"/>
    <s v="DRE PUNO"/>
    <s v="UGEL HUANCANÉ"/>
  </r>
  <r>
    <n v="294"/>
    <s v="0584557"/>
    <s v="0"/>
    <s v="462454"/>
    <s v="TECNICO AGROPECUARIO"/>
    <x v="0"/>
    <s v="Pública de gestión directa"/>
    <s v="A1"/>
    <s v="Sector Educación"/>
    <s v="CAYACAYA"/>
    <s v="211001"/>
    <x v="18"/>
    <s v="SAN ANTONIO DE PUTINA"/>
    <s v="PUTINA"/>
    <s v="210007"/>
    <s v="UGEL SAN ANTONIO DE PUTINA"/>
    <s v="DRE PUNO"/>
    <s v="CAYA CAYA"/>
    <s v="1"/>
    <s v="Urbana"/>
    <s v="No"/>
    <s v=""/>
    <n v="38"/>
    <n v="2"/>
    <n v="5"/>
    <s v="PUNO"/>
    <s v="SAN ANTONIO DE PUTINA"/>
    <s v="PUTINA"/>
    <x v="0"/>
    <x v="0"/>
    <s v="Escolarizada"/>
    <s v="Mixto"/>
    <x v="0"/>
    <n v="24"/>
    <n v="14"/>
    <n v="38"/>
    <n v="8"/>
    <n v="5"/>
    <s v="DRE PUNO"/>
    <s v="UGEL SAN ANTONIO DE PUTINA"/>
  </r>
  <r>
    <n v="295"/>
    <s v="1026293"/>
    <s v="0"/>
    <s v="462468"/>
    <s v="AGROINDUSTRIAL"/>
    <x v="0"/>
    <s v="Pública de gestión directa"/>
    <s v="A1"/>
    <s v="Sector Educación"/>
    <s v="SANTIAGO GIRALDO"/>
    <s v="211001"/>
    <x v="18"/>
    <s v="SAN ANTONIO DE PUTINA"/>
    <s v="PUTINA"/>
    <s v="210007"/>
    <s v="UGEL SAN ANTONIO DE PUTINA"/>
    <s v="DRE PUNO"/>
    <s v="SANTIAGO GIRALDO"/>
    <s v="1"/>
    <s v="Urbana"/>
    <s v="Si"/>
    <s v="2016"/>
    <n v="514"/>
    <n v="9"/>
    <n v="23"/>
    <s v="PUNO"/>
    <s v="SAN ANTONIO DE PUTINA"/>
    <s v="PUTINA"/>
    <x v="0"/>
    <x v="0"/>
    <s v="Escolarizada"/>
    <s v="Mixto"/>
    <x v="0"/>
    <n v="248"/>
    <n v="266"/>
    <n v="514"/>
    <n v="44"/>
    <n v="23"/>
    <s v="DRE PUNO"/>
    <s v="UGEL SAN ANTONIO DE PUTINA"/>
  </r>
  <r>
    <n v="296"/>
    <s v="1026368"/>
    <s v="0"/>
    <s v="791775"/>
    <s v="AGROINDUSTRIAL MAXIMO SAN ROMAN CACERES DE AJJATIRA"/>
    <x v="0"/>
    <s v="Pública de gestión directa"/>
    <s v="A1"/>
    <s v="Sector Educación"/>
    <s v="AJJATIRA"/>
    <s v="211003"/>
    <x v="18"/>
    <s v="SAN ANTONIO DE PUTINA"/>
    <s v="PEDRO VILCA APAZA"/>
    <s v="210007"/>
    <s v="UGEL SAN ANTONIO DE PUTINA"/>
    <s v="DRE PUNO"/>
    <s v="AJJATIRA"/>
    <s v="2"/>
    <s v="Rural"/>
    <s v="No"/>
    <s v=""/>
    <n v="109"/>
    <n v="3"/>
    <n v="7"/>
    <s v="PUNO"/>
    <s v="SAN ANTONIO DE PUTINA"/>
    <s v="PEDRO VILCA APAZA"/>
    <x v="1"/>
    <x v="0"/>
    <s v="Escolarizada"/>
    <s v="Mixto"/>
    <x v="1"/>
    <n v="64"/>
    <n v="45"/>
    <n v="109"/>
    <n v="11"/>
    <n v="7"/>
    <s v="DRE PUNO"/>
    <s v="UGEL SAN ANTONIO DE PUTINA"/>
  </r>
  <r>
    <n v="297"/>
    <s v="0228056"/>
    <s v="0"/>
    <s v="461690"/>
    <s v="JACANTAYA"/>
    <x v="0"/>
    <s v="Pública de gestión directa"/>
    <s v="A1"/>
    <s v="Sector Educación"/>
    <s v="CARRETERA JACANTAYA S/N"/>
    <s v="210901"/>
    <x v="18"/>
    <s v="MOHO"/>
    <s v="MOHO"/>
    <s v="210008"/>
    <s v="UGEL MOHO"/>
    <s v="DRE PUNO"/>
    <s v="JACANTAYA"/>
    <s v="2"/>
    <s v="Rural"/>
    <s v="No"/>
    <s v=""/>
    <n v="43"/>
    <n v="3"/>
    <n v="5"/>
    <s v="PUNO"/>
    <s v="MOHO"/>
    <s v="MOHO"/>
    <x v="1"/>
    <x v="0"/>
    <s v="Escolarizada"/>
    <s v="Mixto"/>
    <x v="0"/>
    <n v="26"/>
    <n v="17"/>
    <n v="43"/>
    <n v="10"/>
    <n v="5"/>
    <s v="DRE PUNO"/>
    <s v="UGEL MOHO"/>
  </r>
  <r>
    <n v="298"/>
    <s v="0239764"/>
    <s v="0"/>
    <s v="461968"/>
    <s v="AGRO INDUSTRIAL 128"/>
    <x v="0"/>
    <s v="Pública de gestión directa"/>
    <s v="A1"/>
    <s v="Sector Educación"/>
    <s v="AVENIDA CLUB DE TIRO S/N"/>
    <s v="210902"/>
    <x v="18"/>
    <s v="MOHO"/>
    <s v="CONIMA"/>
    <s v="210008"/>
    <s v="UGEL MOHO"/>
    <s v="DRE PUNO"/>
    <s v="CONIMA"/>
    <s v="1"/>
    <s v="Urbana"/>
    <s v="Si"/>
    <s v="2015"/>
    <n v="102"/>
    <n v="5"/>
    <n v="9"/>
    <s v="PUNO"/>
    <s v="MOHO"/>
    <s v="CONIMA"/>
    <x v="0"/>
    <x v="0"/>
    <s v="Escolarizada"/>
    <s v="Mixto"/>
    <x v="0"/>
    <n v="50"/>
    <n v="52"/>
    <n v="102"/>
    <n v="20"/>
    <n v="9"/>
    <s v="DRE PUNO"/>
    <s v="UGEL MOHO"/>
  </r>
  <r>
    <n v="299"/>
    <s v="0635359"/>
    <s v="0"/>
    <s v="461713"/>
    <s v="HUARAYA"/>
    <x v="0"/>
    <s v="Pública de gestión directa"/>
    <s v="A1"/>
    <s v="Sector Educación"/>
    <s v="HUARAYA"/>
    <s v="210901"/>
    <x v="18"/>
    <s v="MOHO"/>
    <s v="MOHO"/>
    <s v="210008"/>
    <s v="UGEL MOHO"/>
    <s v="DRE PUNO"/>
    <s v="HUARAYA"/>
    <s v="2"/>
    <s v="Rural"/>
    <s v="No"/>
    <s v=""/>
    <n v="30"/>
    <n v="3"/>
    <n v="5"/>
    <s v="PUNO"/>
    <s v="MOHO"/>
    <s v="MOHO"/>
    <x v="1"/>
    <x v="0"/>
    <s v="Escolarizada"/>
    <s v="Mixto"/>
    <x v="0"/>
    <n v="17"/>
    <n v="13"/>
    <n v="30"/>
    <n v="9"/>
    <n v="5"/>
    <s v="DRE PUNO"/>
    <s v="UGEL MOHO"/>
  </r>
  <r>
    <n v="300"/>
    <s v="1026228"/>
    <s v="0"/>
    <s v="461954"/>
    <s v="INDUSTRIAL"/>
    <x v="0"/>
    <s v="Pública de gestión directa"/>
    <s v="A1"/>
    <s v="Sector Educación"/>
    <s v="SUCUNI JAPISSE"/>
    <s v="210902"/>
    <x v="18"/>
    <s v="MOHO"/>
    <s v="CONIMA"/>
    <s v="210008"/>
    <s v="UGEL MOHO"/>
    <s v="DRE PUNO"/>
    <s v="JAPISE"/>
    <s v="2"/>
    <s v="Rural"/>
    <s v="Si"/>
    <s v="2017"/>
    <n v="97"/>
    <n v="3"/>
    <n v="10"/>
    <s v="PUNO"/>
    <s v="MOHO"/>
    <s v="CONIMA"/>
    <x v="1"/>
    <x v="0"/>
    <s v="Escolarizada"/>
    <s v="Mixto"/>
    <x v="0"/>
    <n v="47"/>
    <n v="50"/>
    <n v="97"/>
    <n v="22"/>
    <n v="10"/>
    <s v="DRE PUNO"/>
    <s v="UGEL MOHO"/>
  </r>
  <r>
    <n v="301"/>
    <s v="0746149"/>
    <s v="0"/>
    <s v="464962"/>
    <s v="COLLANA"/>
    <x v="0"/>
    <s v="Pública de gestión directa"/>
    <s v="A1"/>
    <s v="Sector Educación"/>
    <s v="CARRETERA COLLANA KM 18"/>
    <s v="211102"/>
    <x v="18"/>
    <s v="SAN ROMAN"/>
    <s v="CABANA"/>
    <s v="210011"/>
    <s v="UGEL SAN ROMÁN"/>
    <s v="DRE PUNO"/>
    <s v="COLLANA / PARIHUANAS"/>
    <s v="2"/>
    <s v="Rural"/>
    <s v="No"/>
    <s v=""/>
    <n v="68"/>
    <n v="2"/>
    <n v="5"/>
    <s v="PUNO"/>
    <s v="SAN ROMAN"/>
    <s v="CABANA"/>
    <x v="1"/>
    <x v="0"/>
    <s v="Escolarizada"/>
    <s v="Mixto"/>
    <x v="1"/>
    <n v="38"/>
    <n v="30"/>
    <n v="68"/>
    <n v="9"/>
    <n v="5"/>
    <s v="DRE PUNO"/>
    <s v="UGEL SAN ROMÁN"/>
  </r>
  <r>
    <n v="302"/>
    <s v="0578609"/>
    <s v="0"/>
    <s v="465297"/>
    <s v="SUCHIS"/>
    <x v="0"/>
    <s v="Pública de gestión directa"/>
    <s v="A1"/>
    <s v="Sector Educación"/>
    <s v="SUCHIS KM 14"/>
    <s v="211104"/>
    <x v="18"/>
    <s v="SAN ROMAN"/>
    <s v="CARACOTO"/>
    <s v="210011"/>
    <s v="UGEL SAN ROMÁN"/>
    <s v="DRE PUNO"/>
    <s v="SUCHIS"/>
    <s v="2"/>
    <s v="Rural"/>
    <s v="No"/>
    <s v=""/>
    <n v="70"/>
    <n v="2"/>
    <n v="5"/>
    <s v="PUNO"/>
    <s v="SAN ROMAN"/>
    <s v="CARACOTO"/>
    <x v="1"/>
    <x v="0"/>
    <s v="Escolarizada"/>
    <s v="Mixto"/>
    <x v="1"/>
    <n v="33"/>
    <n v="37"/>
    <n v="70"/>
    <n v="9"/>
    <n v="5"/>
    <s v="DRE PUNO"/>
    <s v="UGEL SAN ROMÁN"/>
  </r>
  <r>
    <n v="303"/>
    <s v="0239863"/>
    <s v="0"/>
    <s v="463934"/>
    <s v="POLITECNICO REGIONAL LOS ANDES"/>
    <x v="0"/>
    <s v="Pública de gestión directa"/>
    <s v="A1"/>
    <s v="Sector Educación"/>
    <s v="AVENIDA CIRCUNVALACION 298"/>
    <s v="211101"/>
    <x v="18"/>
    <s v="SAN ROMAN"/>
    <s v="JULIACA"/>
    <s v="210011"/>
    <s v="UGEL SAN ROMÁN"/>
    <s v="DRE PUNO"/>
    <s v="SANTA MARIA"/>
    <s v="1"/>
    <s v="Urbana"/>
    <s v="No"/>
    <s v=""/>
    <n v="2056"/>
    <n v="56"/>
    <n v="70"/>
    <s v="PUNO"/>
    <s v="SAN ROMAN"/>
    <s v="JULIACA"/>
    <x v="0"/>
    <x v="0"/>
    <s v="Escolarizada"/>
    <s v="Mixto"/>
    <x v="1"/>
    <n v="1275"/>
    <n v="781"/>
    <n v="2056"/>
    <n v="134"/>
    <n v="70"/>
    <s v="DRE PUNO"/>
    <s v="UGEL SAN ROMÁN"/>
  </r>
  <r>
    <n v="304"/>
    <s v="0535252"/>
    <s v="0"/>
    <s v="463929"/>
    <s v="PERU BIRF"/>
    <x v="0"/>
    <s v="Pública de gestión directa"/>
    <s v="A1"/>
    <s v="Sector Educación"/>
    <s v="JIRON MILITAR 266"/>
    <s v="211105"/>
    <x v="18"/>
    <s v="SAN ROMAN"/>
    <s v="SAN MIGUEL"/>
    <s v="210011"/>
    <s v="UGEL SAN ROMÁN"/>
    <s v="DRE PUNO"/>
    <s v="SAN JOSE"/>
    <s v="1"/>
    <s v="Urbana"/>
    <s v="No"/>
    <s v=""/>
    <n v="1593"/>
    <n v="38"/>
    <n v="50"/>
    <s v="PUNO"/>
    <s v="SAN ROMAN"/>
    <s v="SAN MIGUEL"/>
    <x v="0"/>
    <x v="0"/>
    <s v="Escolarizada"/>
    <s v="Mixto"/>
    <x v="1"/>
    <n v="756"/>
    <n v="837"/>
    <n v="1593"/>
    <n v="98"/>
    <n v="50"/>
    <s v="DRE PUNO"/>
    <s v="UGEL SAN ROMÁN"/>
  </r>
  <r>
    <n v="305"/>
    <s v="0239699"/>
    <s v="0"/>
    <s v="463967"/>
    <s v="91 JOSE IGNACIO MIRANDA"/>
    <x v="0"/>
    <s v="Pública de gestión directa"/>
    <s v="A1"/>
    <s v="Sector Educación"/>
    <s v="AVENIDA MANUEL NUÑEZ BUTRON S/N"/>
    <s v="211101"/>
    <x v="18"/>
    <s v="SAN ROMAN"/>
    <s v="JULIACA"/>
    <s v="210011"/>
    <s v="UGEL SAN ROMÁN"/>
    <s v="DRE PUNO"/>
    <s v="TAPARACHI"/>
    <s v="1"/>
    <s v="Urbana"/>
    <s v="No"/>
    <s v=""/>
    <n v="472"/>
    <n v="8"/>
    <n v="22"/>
    <s v="PUNO"/>
    <s v="SAN ROMAN"/>
    <s v="JULIACA"/>
    <x v="0"/>
    <x v="0"/>
    <s v="Escolarizada"/>
    <s v="Mixto"/>
    <x v="0"/>
    <n v="247"/>
    <n v="225"/>
    <n v="472"/>
    <n v="39"/>
    <n v="22"/>
    <s v="DRE PUNO"/>
    <s v="UGEL SAN ROMÁN"/>
  </r>
  <r>
    <n v="306"/>
    <s v="0239848"/>
    <s v="0"/>
    <s v="463953"/>
    <s v="JOSE MARIA ARGUEDAS"/>
    <x v="0"/>
    <s v="Pública de gestión directa"/>
    <s v="A1"/>
    <s v="Sector Educación"/>
    <s v="SAN APOLINAR"/>
    <s v="211101"/>
    <x v="18"/>
    <s v="SAN ROMAN"/>
    <s v="JULIACA"/>
    <s v="210011"/>
    <s v="UGEL SAN ROMÁN"/>
    <s v="DRE PUNO"/>
    <s v="SAN APOLINAR"/>
    <s v="1"/>
    <s v="Urbana"/>
    <s v="No"/>
    <s v=""/>
    <n v="716"/>
    <n v="8"/>
    <n v="24"/>
    <s v="PUNO"/>
    <s v="SAN ROMAN"/>
    <s v="JULIACA"/>
    <x v="0"/>
    <x v="0"/>
    <s v="Escolarizada"/>
    <s v="Mixto"/>
    <x v="1"/>
    <n v="334"/>
    <n v="382"/>
    <n v="716"/>
    <n v="40"/>
    <n v="24"/>
    <s v="DRE PUNO"/>
    <s v="UGEL SAN ROMÁN"/>
  </r>
  <r>
    <n v="307"/>
    <s v="0239806"/>
    <s v="0"/>
    <s v="463948"/>
    <s v="32 MARIANO H. CORNEJO"/>
    <x v="0"/>
    <s v="Pública de gestión directa"/>
    <s v="A1"/>
    <s v="Sector Educación"/>
    <s v="JIRON INDEPENDENCIA 242"/>
    <s v="211101"/>
    <x v="18"/>
    <s v="SAN ROMAN"/>
    <s v="JULIACA"/>
    <s v="210011"/>
    <s v="UGEL SAN ROMÁN"/>
    <s v="DRE PUNO"/>
    <s v="CERRO COLORADO"/>
    <s v="1"/>
    <s v="Urbana"/>
    <s v="No"/>
    <s v=""/>
    <n v="1911"/>
    <n v="20"/>
    <n v="61"/>
    <s v="PUNO"/>
    <s v="SAN ROMAN"/>
    <s v="JULIACA"/>
    <x v="0"/>
    <x v="0"/>
    <s v="Escolarizada"/>
    <s v="Mixto"/>
    <x v="1"/>
    <n v="882"/>
    <n v="1029"/>
    <n v="1911"/>
    <n v="98"/>
    <n v="61"/>
    <s v="DRE PUNO"/>
    <s v="UGEL SAN ROMÁN"/>
  </r>
  <r>
    <n v="308"/>
    <s v="1027200"/>
    <s v="0"/>
    <s v="464009"/>
    <s v="SIMON BOLIVAR"/>
    <x v="0"/>
    <s v="Pública de gestión directa"/>
    <s v="A1"/>
    <s v="Sector Educación"/>
    <s v="JIRON ACOMARCA 187"/>
    <s v="211105"/>
    <x v="18"/>
    <s v="SAN ROMAN"/>
    <s v="SAN MIGUEL"/>
    <s v="210011"/>
    <s v="UGEL SAN ROMÁN"/>
    <s v="DRE PUNO"/>
    <s v="CINCUENTENARIO"/>
    <s v="2"/>
    <s v="Rural"/>
    <s v="No"/>
    <s v=""/>
    <n v="1096"/>
    <n v="21"/>
    <n v="35"/>
    <s v="PUNO"/>
    <s v="SAN ROMAN"/>
    <s v="SAN MIGUEL"/>
    <x v="1"/>
    <x v="0"/>
    <s v="Escolarizada"/>
    <s v="Mixto"/>
    <x v="1"/>
    <n v="555"/>
    <n v="541"/>
    <n v="1096"/>
    <n v="62"/>
    <n v="35"/>
    <s v="DRE PUNO"/>
    <s v="UGEL SAN ROMÁN"/>
  </r>
  <r>
    <n v="309"/>
    <s v="1023670"/>
    <s v="0"/>
    <s v="466584"/>
    <s v="AGROPECUARIO UNTUCA"/>
    <x v="0"/>
    <s v="Pública de gestión directa"/>
    <s v="A1"/>
    <s v="Sector Educación"/>
    <s v="UNTUCA"/>
    <s v="211206"/>
    <x v="18"/>
    <s v="SANDIA"/>
    <s v="QUIACA"/>
    <s v="210012"/>
    <s v="UGEL SANDIA"/>
    <s v="DRE PUNO"/>
    <s v="UNTUCA"/>
    <s v="2"/>
    <s v="Rural"/>
    <s v="No"/>
    <s v=""/>
    <n v="108"/>
    <n v="1"/>
    <n v="5"/>
    <s v="PUNO"/>
    <s v="SANDIA"/>
    <s v="QUIACA"/>
    <x v="1"/>
    <x v="0"/>
    <s v="Escolarizada"/>
    <s v="Mixto"/>
    <x v="0"/>
    <n v="55"/>
    <n v="53"/>
    <n v="108"/>
    <n v="9"/>
    <n v="5"/>
    <s v="DRE PUNO"/>
    <s v="UGEL SANDIA"/>
  </r>
  <r>
    <n v="310"/>
    <s v="1028810"/>
    <s v="0"/>
    <s v="467606"/>
    <s v="AGROPECUARIO PAMPA YANAMAYO"/>
    <x v="0"/>
    <s v="Pública de gestión directa"/>
    <s v="A1"/>
    <s v="Sector Educación"/>
    <s v="PAMPA YANAMAYO"/>
    <s v="211209"/>
    <x v="18"/>
    <s v="SANDIA"/>
    <s v="ALTO INAMBARI"/>
    <s v="210012"/>
    <s v="UGEL SANDIA"/>
    <s v="DRE PUNO"/>
    <s v="PAMPA YANAMAYO"/>
    <s v="1"/>
    <s v="Urbana"/>
    <s v="No"/>
    <s v=""/>
    <n v="134"/>
    <n v="1"/>
    <n v="5"/>
    <s v="PUNO"/>
    <s v="SANDIA"/>
    <s v="ALTO INAMBARI"/>
    <x v="0"/>
    <x v="0"/>
    <s v="Escolarizada"/>
    <s v="Mixto"/>
    <x v="0"/>
    <n v="76"/>
    <n v="58"/>
    <n v="134"/>
    <n v="8"/>
    <n v="5"/>
    <s v="DRE PUNO"/>
    <s v="UGEL SANDIA"/>
  </r>
  <r>
    <n v="311"/>
    <s v="0755751"/>
    <s v="0"/>
    <s v="466579"/>
    <s v="AGROPECUARIO QUIACA"/>
    <x v="0"/>
    <s v="Pública de gestión directa"/>
    <s v="A1"/>
    <s v="Sector Educación"/>
    <s v="QUIACA"/>
    <s v="211206"/>
    <x v="18"/>
    <s v="SANDIA"/>
    <s v="QUIACA"/>
    <s v="210012"/>
    <s v="UGEL SANDIA"/>
    <s v="DRE PUNO"/>
    <s v="QUIACA"/>
    <s v="1"/>
    <s v="Urbana"/>
    <s v="No"/>
    <s v=""/>
    <n v="64"/>
    <n v="2"/>
    <n v="5"/>
    <s v="PUNO"/>
    <s v="SANDIA"/>
    <s v="QUIACA"/>
    <x v="0"/>
    <x v="0"/>
    <s v="Escolarizada"/>
    <s v="Mixto"/>
    <x v="0"/>
    <n v="33"/>
    <n v="31"/>
    <n v="64"/>
    <n v="8"/>
    <n v="5"/>
    <s v="DRE PUNO"/>
    <s v="UGEL SANDIA"/>
  </r>
  <r>
    <n v="312"/>
    <s v="1028943"/>
    <s v="0"/>
    <s v="465971"/>
    <s v="ALEXANDER FLEMING"/>
    <x v="0"/>
    <s v="Pública de gestión directa"/>
    <s v="A1"/>
    <s v="Sector Educación"/>
    <s v="PUNA AYLLU"/>
    <s v="211202"/>
    <x v="18"/>
    <s v="SANDIA"/>
    <s v="CUYOCUYO"/>
    <s v="210012"/>
    <s v="UGEL SANDIA"/>
    <s v="DRE PUNO"/>
    <s v="PUNA AYLLU"/>
    <s v="1"/>
    <s v="Urbana"/>
    <s v="No"/>
    <s v=""/>
    <n v="61"/>
    <n v="3"/>
    <n v="5"/>
    <s v="PUNO"/>
    <s v="SANDIA"/>
    <s v="CUYOCUYO"/>
    <x v="0"/>
    <x v="0"/>
    <s v="Escolarizada"/>
    <s v="Mixto"/>
    <x v="0"/>
    <n v="30"/>
    <n v="31"/>
    <n v="61"/>
    <n v="8"/>
    <n v="5"/>
    <s v="DRE PUNO"/>
    <s v="UGEL SANDIA"/>
  </r>
  <r>
    <n v="313"/>
    <s v="1028802"/>
    <s v="0"/>
    <s v="465674"/>
    <s v="AGROPECUARIO MARIANO MELGAR SIMBA"/>
    <x v="0"/>
    <s v="Pública de gestión directa"/>
    <s v="A1"/>
    <s v="Sector Educación"/>
    <s v="LAQUEQUE"/>
    <s v="211201"/>
    <x v="18"/>
    <s v="SANDIA"/>
    <s v="SANDIA"/>
    <s v="210012"/>
    <s v="UGEL SANDIA"/>
    <s v="DRE PUNO"/>
    <s v="LAQUEQUE"/>
    <s v="2"/>
    <s v="Rural"/>
    <s v="No"/>
    <s v=""/>
    <n v="93"/>
    <n v="3"/>
    <n v="5"/>
    <s v="PUNO"/>
    <s v="SANDIA"/>
    <s v="SANDIA"/>
    <x v="1"/>
    <x v="0"/>
    <s v="Escolarizada"/>
    <s v="Mixto"/>
    <x v="0"/>
    <n v="56"/>
    <n v="37"/>
    <n v="93"/>
    <n v="8"/>
    <n v="5"/>
    <s v="DRE PUNO"/>
    <s v="UGEL SANDIA"/>
  </r>
  <r>
    <n v="314"/>
    <s v="1028794"/>
    <s v="0"/>
    <s v="465650"/>
    <s v="AGROPECUARIO QUENEQUE"/>
    <x v="0"/>
    <s v="Pública de gestión directa"/>
    <s v="A1"/>
    <s v="Sector Educación"/>
    <s v="ALTO QUENEQUE"/>
    <s v="211201"/>
    <x v="18"/>
    <s v="SANDIA"/>
    <s v="SANDIA"/>
    <s v="210012"/>
    <s v="UGEL SANDIA"/>
    <s v="DRE PUNO"/>
    <s v="ALTO QUENEQUE"/>
    <s v="1"/>
    <s v="Urbana"/>
    <s v="No"/>
    <s v=""/>
    <n v="42"/>
    <n v="2"/>
    <n v="5"/>
    <s v="PUNO"/>
    <s v="SANDIA"/>
    <s v="SANDIA"/>
    <x v="0"/>
    <x v="0"/>
    <s v="Escolarizada"/>
    <s v="Mixto"/>
    <x v="0"/>
    <n v="23"/>
    <n v="19"/>
    <n v="42"/>
    <n v="8"/>
    <n v="5"/>
    <s v="DRE PUNO"/>
    <s v="UGEL SANDIA"/>
  </r>
  <r>
    <n v="315"/>
    <s v="1028950"/>
    <s v="0"/>
    <s v="466305"/>
    <s v="DANTE NAVA"/>
    <x v="0"/>
    <s v="Pública de gestión directa"/>
    <s v="A1"/>
    <s v="Sector Educación"/>
    <s v="PUNA AYLLO"/>
    <s v="211204"/>
    <x v="18"/>
    <s v="SANDIA"/>
    <s v="PATAMBUCO"/>
    <s v="210012"/>
    <s v="UGEL SANDIA"/>
    <s v="DRE PUNO"/>
    <s v="SANTA CRUZ DE PUNA AYLLU"/>
    <s v="2"/>
    <s v="Rural"/>
    <s v="Si"/>
    <s v="2015"/>
    <n v="271"/>
    <n v="4"/>
    <n v="13"/>
    <s v="PUNO"/>
    <s v="SANDIA"/>
    <s v="PATAMBUCO"/>
    <x v="1"/>
    <x v="0"/>
    <s v="Escolarizada"/>
    <s v="Mixto"/>
    <x v="0"/>
    <n v="115"/>
    <n v="156"/>
    <n v="271"/>
    <n v="26"/>
    <n v="13"/>
    <s v="DRE PUNO"/>
    <s v="UGEL SANDIA"/>
  </r>
  <r>
    <n v="316"/>
    <s v="1028828"/>
    <s v="0"/>
    <s v="467625"/>
    <s v="AGROPECUARIO PACAYSUIZO"/>
    <x v="0"/>
    <s v="Pública de gestión directa"/>
    <s v="A1"/>
    <s v="Sector Educación"/>
    <s v="PACAYSUIZO"/>
    <s v="211209"/>
    <x v="18"/>
    <s v="SANDIA"/>
    <s v="ALTO INAMBARI"/>
    <s v="210012"/>
    <s v="UGEL SANDIA"/>
    <s v="DRE PUNO"/>
    <s v="PACAYSUIZO"/>
    <s v="2"/>
    <s v="Rural"/>
    <s v="No"/>
    <s v=""/>
    <n v="46"/>
    <n v="2"/>
    <n v="5"/>
    <s v="PUNO"/>
    <s v="SANDIA"/>
    <s v="ALTO INAMBARI"/>
    <x v="1"/>
    <x v="0"/>
    <s v="Escolarizada"/>
    <s v="Mixto"/>
    <x v="0"/>
    <n v="27"/>
    <n v="19"/>
    <n v="46"/>
    <n v="8"/>
    <n v="5"/>
    <s v="DRE PUNO"/>
    <s v="UGEL SANDIA"/>
  </r>
  <r>
    <n v="317"/>
    <s v="1153543"/>
    <s v="0"/>
    <s v="465688"/>
    <s v="TECNICO AGROPECUARIO HUANCALUQUE"/>
    <x v="0"/>
    <s v="Pública de gestión directa"/>
    <s v="A1"/>
    <s v="Sector Educación"/>
    <s v="CARRETERA HUANCALUQUE KM 7.5"/>
    <s v="211201"/>
    <x v="18"/>
    <s v="SANDIA"/>
    <s v="SANDIA"/>
    <s v="210012"/>
    <s v="UGEL SANDIA"/>
    <s v="DRE PUNO"/>
    <s v="CHURINGA HUANCALUQUE"/>
    <s v="2"/>
    <s v="Rural"/>
    <s v="No"/>
    <s v=""/>
    <n v="45"/>
    <n v="1"/>
    <n v="5"/>
    <s v="PUNO"/>
    <s v="SANDIA"/>
    <s v="SANDIA"/>
    <x v="1"/>
    <x v="0"/>
    <s v="Escolarizada"/>
    <s v="Mixto"/>
    <x v="0"/>
    <n v="24"/>
    <n v="21"/>
    <n v="45"/>
    <n v="8"/>
    <n v="5"/>
    <s v="DRE PUNO"/>
    <s v="UGEL SANDIA"/>
  </r>
  <r>
    <n v="318"/>
    <s v="1154863"/>
    <s v="0"/>
    <s v="505948"/>
    <s v="AGROPECUARIO CHAUPI AYLLU"/>
    <x v="0"/>
    <s v="Pública de gestión directa"/>
    <s v="A1"/>
    <s v="Sector Educación"/>
    <s v="CHAUPI AYLLU"/>
    <s v="211204"/>
    <x v="18"/>
    <s v="SANDIA"/>
    <s v="PATAMBUCO"/>
    <s v="210012"/>
    <s v="UGEL SANDIA"/>
    <s v="DRE PUNO"/>
    <s v="CHAUPI AYLLU"/>
    <s v="2"/>
    <s v="Rural"/>
    <s v="No"/>
    <s v=""/>
    <n v="86"/>
    <n v="1"/>
    <n v="5"/>
    <s v="PUNO"/>
    <s v="SANDIA"/>
    <s v="PATAMBUCO"/>
    <x v="1"/>
    <x v="0"/>
    <s v="Escolarizada"/>
    <s v="Mixto"/>
    <x v="0"/>
    <n v="38"/>
    <n v="48"/>
    <n v="86"/>
    <n v="8"/>
    <n v="5"/>
    <s v="DRE PUNO"/>
    <s v="UGEL SANDIA"/>
  </r>
  <r>
    <n v="319"/>
    <s v="0239772"/>
    <s v="0"/>
    <s v="467084"/>
    <s v="AGROPECUARIO SAN JUAN DEL ORO"/>
    <x v="0"/>
    <s v="Pública de gestión directa"/>
    <s v="A1"/>
    <s v="Sector Educación"/>
    <s v="SECTOR BELEN"/>
    <s v="211207"/>
    <x v="18"/>
    <s v="SANDIA"/>
    <s v="SAN JUAN DEL ORO"/>
    <s v="210012"/>
    <s v="UGEL SANDIA"/>
    <s v="DRE PUNO"/>
    <s v="SAN JUAN DEL ORO"/>
    <s v="1"/>
    <s v="Urbana"/>
    <s v="No"/>
    <s v=""/>
    <n v="61"/>
    <n v="4"/>
    <n v="5"/>
    <s v="PUNO"/>
    <s v="SANDIA"/>
    <s v="SAN JUAN DEL ORO"/>
    <x v="0"/>
    <x v="0"/>
    <s v="Escolarizada"/>
    <s v="Mixto"/>
    <x v="0"/>
    <n v="32"/>
    <n v="29"/>
    <n v="61"/>
    <n v="9"/>
    <n v="5"/>
    <s v="DRE PUNO"/>
    <s v="UGEL SANDIA"/>
  </r>
  <r>
    <n v="320"/>
    <s v="1028869"/>
    <s v="0"/>
    <s v="467116"/>
    <s v="AGROINDUSTRIAL SANTA ANA"/>
    <x v="0"/>
    <s v="Pública de gestión directa"/>
    <s v="A1"/>
    <s v="Sector Educación"/>
    <s v="SANTA ANA"/>
    <s v="211207"/>
    <x v="18"/>
    <s v="SANDIA"/>
    <s v="SAN JUAN DEL ORO"/>
    <s v="210012"/>
    <s v="UGEL SANDIA"/>
    <s v="DRE PUNO"/>
    <s v="SANTA ANA"/>
    <s v="2"/>
    <s v="Rural"/>
    <s v="No"/>
    <s v=""/>
    <n v="35"/>
    <n v="2"/>
    <n v="5"/>
    <s v="PUNO"/>
    <s v="SANDIA"/>
    <s v="SAN JUAN DEL ORO"/>
    <x v="1"/>
    <x v="0"/>
    <s v="Escolarizada"/>
    <s v="Mixto"/>
    <x v="0"/>
    <n v="19"/>
    <n v="16"/>
    <n v="35"/>
    <n v="8"/>
    <n v="5"/>
    <s v="DRE PUNO"/>
    <s v="UGEL SANDIA"/>
  </r>
  <r>
    <n v="321"/>
    <s v="0701284"/>
    <s v="0"/>
    <s v="467178"/>
    <s v="SANTA MARIA DE LA PROVIDENCIA FE Y ALEGRIA 56"/>
    <x v="0"/>
    <s v="Pública de gestión privada"/>
    <s v="A4"/>
    <s v="Convenio con Sector Educación"/>
    <s v="JIRON TITICACA S/N"/>
    <s v="211207"/>
    <x v="18"/>
    <s v="SANDIA"/>
    <s v="SAN JUAN DEL ORO"/>
    <s v="210012"/>
    <s v="UGEL SANDIA"/>
    <s v="DRE PUNO"/>
    <s v="SAN JUAN DEL ORO"/>
    <s v="1"/>
    <s v="Urbana"/>
    <s v="No"/>
    <s v=""/>
    <n v="140"/>
    <n v="3"/>
    <n v="10"/>
    <s v="PUNO"/>
    <s v="SANDIA"/>
    <s v="SAN JUAN DEL ORO"/>
    <x v="0"/>
    <x v="0"/>
    <s v="Escolarizada"/>
    <s v="Mixto"/>
    <x v="0"/>
    <n v="68"/>
    <n v="72"/>
    <n v="140"/>
    <n v="15"/>
    <n v="10"/>
    <s v="DRE PUNO"/>
    <s v="UGEL SANDIA"/>
  </r>
  <r>
    <n v="322"/>
    <s v="1259365"/>
    <s v="0"/>
    <s v="466013"/>
    <s v="URA AYLLU"/>
    <x v="0"/>
    <s v="Pública de gestión directa"/>
    <s v="A1"/>
    <s v="Sector Educación"/>
    <s v="URA AYLLU"/>
    <s v="211202"/>
    <x v="18"/>
    <s v="SANDIA"/>
    <s v="CUYOCUYO"/>
    <s v="210012"/>
    <s v="UGEL SANDIA"/>
    <s v="DRE PUNO"/>
    <s v="URA AYLLU"/>
    <s v="1"/>
    <s v="Urbana"/>
    <s v="No"/>
    <s v=""/>
    <n v="42"/>
    <n v="3"/>
    <n v="5"/>
    <s v="PUNO"/>
    <s v="SANDIA"/>
    <s v="CUYOCUYO"/>
    <x v="0"/>
    <x v="0"/>
    <s v="Escolarizada"/>
    <s v="Mixto"/>
    <x v="0"/>
    <n v="20"/>
    <n v="22"/>
    <n v="42"/>
    <n v="9"/>
    <n v="5"/>
    <s v="DRE PUNO"/>
    <s v="UGEL SANDIA"/>
  </r>
  <r>
    <n v="323"/>
    <s v="1260041"/>
    <s v="0"/>
    <s v="465928"/>
    <s v="ORIENTAL"/>
    <x v="0"/>
    <s v="Pública de gestión directa"/>
    <s v="A1"/>
    <s v="Sector Educación"/>
    <s v="ORIENTAL"/>
    <s v="211202"/>
    <x v="18"/>
    <s v="SANDIA"/>
    <s v="CUYOCUYO"/>
    <s v="210012"/>
    <s v="UGEL SANDIA"/>
    <s v="DRE PUNO"/>
    <s v="ORIENTAL"/>
    <s v="2"/>
    <s v="Rural"/>
    <s v="No"/>
    <s v=""/>
    <n v="42"/>
    <n v="2"/>
    <n v="5"/>
    <s v="PUNO"/>
    <s v="SANDIA"/>
    <s v="CUYOCUYO"/>
    <x v="1"/>
    <x v="0"/>
    <s v="Escolarizada"/>
    <s v="Mixto"/>
    <x v="0"/>
    <n v="22"/>
    <n v="20"/>
    <n v="42"/>
    <n v="8"/>
    <n v="5"/>
    <s v="DRE PUNO"/>
    <s v="UGEL SANDIA"/>
  </r>
  <r>
    <n v="324"/>
    <s v="1028877"/>
    <s v="0"/>
    <s v="467121"/>
    <s v="AGROINDUSTRIAL SAN IGNACIO"/>
    <x v="0"/>
    <s v="Pública de gestión directa"/>
    <s v="A1"/>
    <s v="Sector Educación"/>
    <s v="SAN IGNACIO"/>
    <s v="211210"/>
    <x v="18"/>
    <s v="SANDIA"/>
    <s v="SAN PEDRO DE PUTINA PUNCO"/>
    <s v="210012"/>
    <s v="UGEL SANDIA"/>
    <s v="DRE PUNO"/>
    <s v="SAN IGNACIO"/>
    <s v="1"/>
    <s v="Urbana"/>
    <s v="No"/>
    <s v=""/>
    <n v="74"/>
    <n v="3"/>
    <n v="5"/>
    <s v="PUNO"/>
    <s v="SANDIA"/>
    <s v="SAN PEDRO DE PUTINA PUNCO"/>
    <x v="0"/>
    <x v="0"/>
    <s v="Escolarizada"/>
    <s v="Mixto"/>
    <x v="0"/>
    <n v="48"/>
    <n v="26"/>
    <n v="74"/>
    <n v="8"/>
    <n v="5"/>
    <s v="DRE PUNO"/>
    <s v="UGEL SANDIA"/>
  </r>
  <r>
    <n v="325"/>
    <s v="1584135"/>
    <s v="0"/>
    <s v="797145"/>
    <s v="VILLA CARMEN DE CHOCAL"/>
    <x v="0"/>
    <s v="Pública de gestión directa"/>
    <s v="A1"/>
    <s v="Sector Educación"/>
    <s v="CHOCAL"/>
    <s v="211210"/>
    <x v="18"/>
    <s v="SANDIA"/>
    <s v="SAN PEDRO DE PUTINA PUNCO"/>
    <s v="210012"/>
    <s v="UGEL SANDIA"/>
    <s v="DRE PUNO"/>
    <s v="CHOCAL"/>
    <s v="2"/>
    <s v="Rural"/>
    <s v="No"/>
    <s v=""/>
    <n v="45"/>
    <n v="1"/>
    <n v="5"/>
    <s v="PUNO"/>
    <s v="SANDIA"/>
    <s v="SAN PEDRO DE PUTINA PUNCO"/>
    <x v="1"/>
    <x v="0"/>
    <s v="Escolarizada"/>
    <s v="Mixto"/>
    <x v="0"/>
    <n v="27"/>
    <n v="18"/>
    <n v="45"/>
    <n v="8"/>
    <n v="5"/>
    <s v="DRE PUNO"/>
    <s v="UGEL SANDIA"/>
  </r>
  <r>
    <n v="326"/>
    <s v="1402031"/>
    <s v="0"/>
    <s v="556160"/>
    <s v="SAN MIGUEL"/>
    <x v="0"/>
    <s v="Pública de gestión directa"/>
    <s v="A1"/>
    <s v="Sector Educación"/>
    <s v="PAMPA GRANDE"/>
    <s v="211210"/>
    <x v="18"/>
    <s v="SANDIA"/>
    <s v="SAN PEDRO DE PUTINA PUNCO"/>
    <s v="210012"/>
    <s v="UGEL SANDIA"/>
    <s v="DRE PUNO"/>
    <s v="PAMPA GRANDE"/>
    <s v="2"/>
    <s v="Rural"/>
    <s v="No"/>
    <s v=""/>
    <n v="56"/>
    <n v="1"/>
    <n v="5"/>
    <s v="PUNO"/>
    <s v="SANDIA"/>
    <s v="SAN PEDRO DE PUTINA PUNCO"/>
    <x v="1"/>
    <x v="0"/>
    <s v="Escolarizada"/>
    <s v="Mixto"/>
    <x v="0"/>
    <n v="34"/>
    <n v="22"/>
    <n v="56"/>
    <n v="8"/>
    <n v="5"/>
    <s v="DRE PUNO"/>
    <s v="UGEL SANDIA"/>
  </r>
  <r>
    <n v="327"/>
    <s v="1457829"/>
    <s v="0"/>
    <s v="589066"/>
    <s v="LUZ DE LOS ANDES"/>
    <x v="0"/>
    <s v="Pública de gestión directa"/>
    <s v="A1"/>
    <s v="Sector Educación"/>
    <s v="HUANCASAYANI"/>
    <s v="211202"/>
    <x v="18"/>
    <s v="SANDIA"/>
    <s v="CUYOCUYO"/>
    <s v="210012"/>
    <s v="UGEL SANDIA"/>
    <s v="DRE PUNO"/>
    <s v="HUANCASAYANI"/>
    <s v="2"/>
    <s v="Rural"/>
    <s v="No"/>
    <s v=""/>
    <n v="56"/>
    <n v="1"/>
    <n v="5"/>
    <s v="PUNO"/>
    <s v="SANDIA"/>
    <s v="CUYOCUYO"/>
    <x v="1"/>
    <x v="0"/>
    <s v="Escolarizada"/>
    <s v="Mixto"/>
    <x v="0"/>
    <n v="25"/>
    <n v="31"/>
    <n v="56"/>
    <n v="8"/>
    <n v="5"/>
    <s v="DRE PUNO"/>
    <s v="UGEL SANDIA"/>
  </r>
  <r>
    <n v="328"/>
    <s v="1096288"/>
    <s v="0"/>
    <s v="476677"/>
    <s v="0754 JOSE ABRAHAM RAMIREZ HERNANDEZ"/>
    <x v="0"/>
    <s v="Pública de gestión directa"/>
    <s v="A1"/>
    <s v="Sector Educación"/>
    <s v="SAN MIGUEL DEL RIO MAYO"/>
    <s v="220510"/>
    <x v="19"/>
    <s v="LAMAS"/>
    <s v="TABALOSOS"/>
    <s v="220004"/>
    <s v="UGEL LAMAS"/>
    <s v="DRE SAN MARTIN"/>
    <s v="SAN MIGUEL DEL RIO MAYO"/>
    <s v="1"/>
    <s v="Urbana"/>
    <s v="No"/>
    <s v=""/>
    <n v="210"/>
    <n v="3"/>
    <n v="9"/>
    <s v="SAN MARTIN"/>
    <s v="LAMAS"/>
    <s v="TABALOSOS"/>
    <x v="0"/>
    <x v="0"/>
    <s v="Escolarizada"/>
    <s v="Mixto"/>
    <x v="0"/>
    <n v="115"/>
    <n v="95"/>
    <n v="210"/>
    <n v="14"/>
    <n v="9"/>
    <s v="DRE SAN MARTIN"/>
    <s v="UGEL LAMAS"/>
  </r>
  <r>
    <n v="329"/>
    <s v="0273581"/>
    <s v="0"/>
    <s v="476663"/>
    <s v="0707 EMILIO SAN MARTIN"/>
    <x v="0"/>
    <s v="Pública de gestión directa"/>
    <s v="A1"/>
    <s v="Sector Educación"/>
    <s v="JIRON 8 DE SETIEMBRE - TABALOSOS S/N"/>
    <s v="220510"/>
    <x v="19"/>
    <s v="LAMAS"/>
    <s v="TABALOSOS"/>
    <s v="220004"/>
    <s v="UGEL LAMAS"/>
    <s v="DRE SAN MARTIN"/>
    <s v="TABALOSOS"/>
    <s v="1"/>
    <s v="Urbana"/>
    <s v="No"/>
    <s v=""/>
    <n v="435"/>
    <n v="6"/>
    <n v="17"/>
    <s v="SAN MARTIN"/>
    <s v="LAMAS"/>
    <s v="TABALOSOS"/>
    <x v="0"/>
    <x v="0"/>
    <s v="Escolarizada"/>
    <s v="Mixto"/>
    <x v="1"/>
    <n v="216"/>
    <n v="219"/>
    <n v="435"/>
    <n v="25"/>
    <n v="17"/>
    <s v="DRE SAN MARTIN"/>
    <s v="UGEL LAMAS"/>
  </r>
  <r>
    <n v="330"/>
    <s v="1123942"/>
    <s v="0"/>
    <s v="475480"/>
    <s v="0591"/>
    <x v="0"/>
    <s v="Pública de gestión directa"/>
    <s v="A1"/>
    <s v="Sector Educación"/>
    <s v="SANTIAGO DE BORJA"/>
    <s v="220503"/>
    <x v="19"/>
    <s v="LAMAS"/>
    <s v="BARRANQUITA"/>
    <s v="220004"/>
    <s v="UGEL LAMAS"/>
    <s v="DRE SAN MARTIN"/>
    <s v="SANTIAGO DE BORJA"/>
    <s v="1"/>
    <s v="Urbana"/>
    <s v="Si"/>
    <s v="2017"/>
    <n v="146"/>
    <n v="4"/>
    <n v="8"/>
    <s v="SAN MARTIN"/>
    <s v="LAMAS"/>
    <s v="BARRANQUITA"/>
    <x v="0"/>
    <x v="0"/>
    <s v="Escolarizada"/>
    <s v="Mixto"/>
    <x v="1"/>
    <n v="78"/>
    <n v="68"/>
    <n v="146"/>
    <n v="15"/>
    <n v="8"/>
    <s v="DRE SAN MARTIN"/>
    <s v="UGEL LAMAS"/>
  </r>
  <r>
    <n v="331"/>
    <s v="0309898"/>
    <s v="0"/>
    <s v="488374"/>
    <s v="MANUEL FLORES CALVO"/>
    <x v="0"/>
    <s v="Pública de gestión directa"/>
    <s v="A1"/>
    <s v="Sector Educación"/>
    <s v="AVENIDA FRANCISCO ANTONIO DE ZELA S/N"/>
    <s v="230108"/>
    <x v="20"/>
    <s v="TACNA"/>
    <s v="POCOLLAY"/>
    <s v="230001"/>
    <s v="UGEL TACNA"/>
    <s v="DRE TACNA"/>
    <s v="POCOLLAY"/>
    <s v="1"/>
    <s v="Urbana"/>
    <s v="Si"/>
    <s v="2015"/>
    <n v="221"/>
    <n v="4"/>
    <n v="10"/>
    <s v="TACNA"/>
    <s v="TACNA"/>
    <s v="POCOLLAY"/>
    <x v="0"/>
    <x v="0"/>
    <s v="Escolarizada"/>
    <s v="Mixto"/>
    <x v="1"/>
    <n v="124"/>
    <n v="97"/>
    <n v="221"/>
    <n v="22"/>
    <n v="10"/>
    <s v="DRE TACNA"/>
    <s v="UGEL TACNA"/>
  </r>
  <r>
    <n v="332"/>
    <s v="0309773"/>
    <s v="0"/>
    <s v="486718"/>
    <s v="CORONEL BOLOGNESI"/>
    <x v="0"/>
    <s v="Pública de gestión directa"/>
    <s v="A1"/>
    <s v="Sector Educación"/>
    <s v="CALLE MODESTO MOLINA S/N"/>
    <s v="230101"/>
    <x v="20"/>
    <s v="TACNA"/>
    <s v="TACNA"/>
    <s v="230001"/>
    <s v="UGEL TACNA"/>
    <s v="DRE TACNA"/>
    <s v="TACNA"/>
    <s v="1"/>
    <s v="Urbana"/>
    <s v="No"/>
    <s v=""/>
    <n v="1370"/>
    <n v="15"/>
    <n v="52"/>
    <s v="TACNA"/>
    <s v="TACNA"/>
    <s v="TACNA"/>
    <x v="0"/>
    <x v="0"/>
    <s v="Escolarizada"/>
    <s v="Varones"/>
    <x v="2"/>
    <n v="1370"/>
    <n v="0"/>
    <n v="1370"/>
    <n v="97"/>
    <n v="52"/>
    <s v="DRE TACNA"/>
    <s v="UGEL TACNA"/>
  </r>
  <r>
    <n v="333"/>
    <s v="0309799"/>
    <s v="0"/>
    <s v="486723"/>
    <s v="FRANCISCO ANTONIO DE ZELA"/>
    <x v="0"/>
    <s v="Pública de gestión directa"/>
    <s v="A1"/>
    <s v="Sector Educación"/>
    <s v="CALLE ALTO DE LIMA S/N"/>
    <s v="230101"/>
    <x v="20"/>
    <s v="TACNA"/>
    <s v="TACNA"/>
    <s v="230001"/>
    <s v="UGEL TACNA"/>
    <s v="DRE TACNA"/>
    <s v="TACNA"/>
    <s v="1"/>
    <s v="Urbana"/>
    <s v="No"/>
    <s v=""/>
    <n v="1444"/>
    <n v="9"/>
    <n v="60"/>
    <s v="TACNA"/>
    <s v="TACNA"/>
    <s v="TACNA"/>
    <x v="0"/>
    <x v="0"/>
    <s v="Escolarizada"/>
    <s v="Mujeres"/>
    <x v="1"/>
    <n v="0"/>
    <n v="1444"/>
    <n v="1444"/>
    <n v="103"/>
    <n v="60"/>
    <s v="DRE TACNA"/>
    <s v="UGEL TACNA"/>
  </r>
  <r>
    <n v="334"/>
    <s v="0568592"/>
    <s v="0"/>
    <s v="486737"/>
    <s v="JORGE BASADRE GROHMANN"/>
    <x v="0"/>
    <s v="Pública de gestión directa"/>
    <s v="A1"/>
    <s v="Sector Educación"/>
    <s v="AVENIDA BASADRE Y FORERO 1960"/>
    <s v="230101"/>
    <x v="20"/>
    <s v="TACNA"/>
    <s v="TACNA"/>
    <s v="230001"/>
    <s v="UGEL TACNA"/>
    <s v="DRE TACNA"/>
    <s v="NATIVIDAD"/>
    <s v="1"/>
    <s v="Urbana"/>
    <s v="No"/>
    <s v=""/>
    <n v="171"/>
    <n v="6"/>
    <n v="10"/>
    <s v="TACNA"/>
    <s v="TACNA"/>
    <s v="TACNA"/>
    <x v="0"/>
    <x v="0"/>
    <s v="Escolarizada"/>
    <s v="Mixto"/>
    <x v="0"/>
    <n v="102"/>
    <n v="69"/>
    <n v="171"/>
    <n v="18"/>
    <n v="10"/>
    <s v="DRE TACNA"/>
    <s v="UGEL TACNA"/>
  </r>
  <r>
    <n v="335"/>
    <s v="0310516"/>
    <s v="0"/>
    <s v="486742"/>
    <s v="MODESTO BASADRE"/>
    <x v="0"/>
    <s v="Pública de gestión directa"/>
    <s v="A1"/>
    <s v="Sector Educación"/>
    <s v="AVENIDA HIPOLITO UNANUE 1035"/>
    <s v="230101"/>
    <x v="20"/>
    <s v="TACNA"/>
    <s v="TACNA"/>
    <s v="230001"/>
    <s v="UGEL TACNA"/>
    <s v="DRE TACNA"/>
    <s v="TACNA"/>
    <s v="1"/>
    <s v="Urbana"/>
    <s v="Si"/>
    <s v="2015"/>
    <n v="912"/>
    <n v="17"/>
    <n v="33"/>
    <s v="TACNA"/>
    <s v="TACNA"/>
    <s v="TACNA"/>
    <x v="0"/>
    <x v="0"/>
    <s v="Escolarizada"/>
    <s v="Mixto"/>
    <x v="0"/>
    <n v="488"/>
    <n v="424"/>
    <n v="912"/>
    <n v="70"/>
    <n v="33"/>
    <s v="DRE TACNA"/>
    <s v="UGEL TACNA"/>
  </r>
  <r>
    <n v="336"/>
    <s v="0876433"/>
    <s v="0"/>
    <s v="486539"/>
    <s v="42237 JORGE CHAVEZ"/>
    <x v="0"/>
    <s v="Pública de gestión directa"/>
    <s v="A1"/>
    <s v="Sector Educación"/>
    <s v="AVENIDA LAS CASUARINAS S/N"/>
    <s v="230110"/>
    <x v="20"/>
    <s v="TACNA"/>
    <s v="CORONEL GREGORIO ALBARRACIN LANCHIPA"/>
    <s v="230001"/>
    <s v="UGEL TACNA"/>
    <s v="DRE TACNA"/>
    <s v="CORONEL GREGORIO ALBARRACIN LANCHIPA"/>
    <s v="1"/>
    <s v="Urbana"/>
    <s v="No"/>
    <s v=""/>
    <n v="893"/>
    <n v="8"/>
    <n v="33"/>
    <s v="TACNA"/>
    <s v="TACNA"/>
    <s v="CORONEL GREGORIO ALBARRACIN LANCHIPA"/>
    <x v="0"/>
    <x v="0"/>
    <s v="Escolarizada"/>
    <s v="Mixto"/>
    <x v="2"/>
    <n v="446"/>
    <n v="447"/>
    <n v="893"/>
    <n v="57"/>
    <n v="33"/>
    <s v="DRE TACNA"/>
    <s v="UGEL TACNA"/>
  </r>
  <r>
    <n v="337"/>
    <s v="0309856"/>
    <s v="0"/>
    <s v="488369"/>
    <s v="FEDERICO BARRETO"/>
    <x v="0"/>
    <s v="Pública de gestión directa"/>
    <s v="A1"/>
    <s v="Sector Educación"/>
    <s v="AVENIDA INDUSTRIAL 2710"/>
    <s v="230108"/>
    <x v="20"/>
    <s v="TACNA"/>
    <s v="POCOLLAY"/>
    <s v="230001"/>
    <s v="UGEL TACNA"/>
    <s v="DRE TACNA"/>
    <s v="POCOLLAY"/>
    <s v="1"/>
    <s v="Urbana"/>
    <s v="Si"/>
    <s v="2016"/>
    <n v="194"/>
    <n v="6"/>
    <n v="10"/>
    <s v="TACNA"/>
    <s v="TACNA"/>
    <s v="POCOLLAY"/>
    <x v="0"/>
    <x v="0"/>
    <s v="Escolarizada"/>
    <s v="Mixto"/>
    <x v="0"/>
    <n v="99"/>
    <n v="95"/>
    <n v="194"/>
    <n v="25"/>
    <n v="10"/>
    <s v="DRE TACNA"/>
    <s v="UGEL TACNA"/>
  </r>
  <r>
    <n v="338"/>
    <s v="1126325"/>
    <s v="0"/>
    <s v="488675"/>
    <s v="42214 TECNICO AGROPECUARIO"/>
    <x v="0"/>
    <s v="Pública de gestión directa"/>
    <s v="A1"/>
    <s v="Sector Educación"/>
    <s v="CALLE GENERAL ARTEMIO GARCIA VARGAS S/N"/>
    <s v="230201"/>
    <x v="20"/>
    <s v="CANDARAVE"/>
    <s v="CANDARAVE"/>
    <s v="230004"/>
    <s v="UGEL CANDARAVE"/>
    <s v="DRE TACNA"/>
    <s v="TOTORA"/>
    <s v="2"/>
    <s v="Rural"/>
    <s v="No"/>
    <s v=""/>
    <n v="16"/>
    <n v="2"/>
    <n v="5"/>
    <s v="TACNA"/>
    <s v="CANDARAVE"/>
    <s v="CANDARAVE"/>
    <x v="1"/>
    <x v="0"/>
    <s v="Escolarizada"/>
    <s v="Mixto"/>
    <x v="0"/>
    <n v="9"/>
    <n v="7"/>
    <n v="16"/>
    <n v="9"/>
    <n v="5"/>
    <s v="DRE TACNA"/>
    <s v="UGEL CANDARAVE"/>
  </r>
  <r>
    <n v="339"/>
    <s v="0568741"/>
    <s v="0"/>
    <s v="810769"/>
    <s v="42075 SAN MARTIN DE PORRES"/>
    <x v="0"/>
    <s v="Pública de gestión directa"/>
    <s v="A1"/>
    <s v="Sector Educación"/>
    <s v="CALLE CANDARAVE 20"/>
    <s v="230202"/>
    <x v="20"/>
    <s v="CANDARAVE"/>
    <s v="CAIRANI"/>
    <s v="230004"/>
    <s v="UGEL CANDARAVE"/>
    <s v="DRE TACNA"/>
    <s v="CAIRANI"/>
    <s v="1"/>
    <s v="Urbana"/>
    <s v="No"/>
    <s v=""/>
    <n v="35"/>
    <n v="1"/>
    <n v="5"/>
    <s v="TACNA"/>
    <s v="CANDARAVE"/>
    <s v="CAIRANI"/>
    <x v="0"/>
    <x v="0"/>
    <s v="Escolarizada"/>
    <s v="Mixto"/>
    <x v="0"/>
    <n v="20"/>
    <n v="15"/>
    <n v="35"/>
    <n v="9"/>
    <n v="5"/>
    <s v="DRE TACNA"/>
    <s v="UGEL CANDARAVE"/>
  </r>
  <r>
    <n v="340"/>
    <s v="0327486"/>
    <s v="0"/>
    <s v="490348"/>
    <s v="TUPAC AMARU"/>
    <x v="0"/>
    <s v="Pública de gestión directa"/>
    <s v="A1"/>
    <s v="Sector Educación"/>
    <s v="AVENIDA SIMON BOLIVAR 400"/>
    <s v="240101"/>
    <x v="21"/>
    <s v="TUMBES"/>
    <s v="TUMBES"/>
    <s v="240001"/>
    <s v="UGEL TUMBES"/>
    <s v="DRE TUMBES"/>
    <s v="TUMBES"/>
    <s v="1"/>
    <s v="Urbana"/>
    <s v="No"/>
    <s v=""/>
    <n v="696"/>
    <n v="10"/>
    <n v="26"/>
    <s v="TUMBES"/>
    <s v="TUMBES"/>
    <s v="TUMBES"/>
    <x v="0"/>
    <x v="0"/>
    <s v="Escolarizada"/>
    <s v="Mixto"/>
    <x v="2"/>
    <n v="345"/>
    <n v="351"/>
    <n v="696"/>
    <n v="50"/>
    <n v="26"/>
    <s v="DRE TUMBES"/>
    <s v="UGEL TUMBES"/>
  </r>
  <r>
    <n v="341"/>
    <s v="0327395"/>
    <s v="0"/>
    <s v="491036"/>
    <s v="TECNICO 7 DE ENERO"/>
    <x v="0"/>
    <s v="Pública de gestión directa"/>
    <s v="A1"/>
    <s v="Sector Educación"/>
    <s v="CALLE NUEVO"/>
    <s v="240102"/>
    <x v="21"/>
    <s v="TUMBES"/>
    <s v="CORRALES"/>
    <s v="240001"/>
    <s v="UGEL TUMBES"/>
    <s v="DRE TUMBES"/>
    <s v="BARRIO NUEVO"/>
    <s v="1"/>
    <s v="Urbana"/>
    <s v="No"/>
    <s v=""/>
    <n v="751"/>
    <n v="16"/>
    <n v="30"/>
    <s v="TUMBES"/>
    <s v="TUMBES"/>
    <s v="CORRALES"/>
    <x v="0"/>
    <x v="0"/>
    <s v="Escolarizada"/>
    <s v="Mixto"/>
    <x v="1"/>
    <n v="399"/>
    <n v="352"/>
    <n v="751"/>
    <n v="65"/>
    <n v="30"/>
    <s v="DRE TUMBES"/>
    <s v="UGEL TUMBES"/>
  </r>
  <r>
    <n v="342"/>
    <s v="0467126"/>
    <s v="0"/>
    <s v="491300"/>
    <s v="042 ALIPIO ROSALES CAMACHO"/>
    <x v="0"/>
    <s v="Pública de gestión directa"/>
    <s v="A1"/>
    <s v="Sector Educación"/>
    <s v="AVENIDA ALIPIO ROSALES CAMACHO S/N"/>
    <s v="240104"/>
    <x v="21"/>
    <s v="TUMBES"/>
    <s v="PAMPAS DE HOSPITAL"/>
    <s v="240001"/>
    <s v="UGEL TUMBES"/>
    <s v="DRE TUMBES"/>
    <s v="PAMPAS DE HOSPITAL"/>
    <s v="1"/>
    <s v="Urbana"/>
    <s v="Si"/>
    <s v="2016"/>
    <n v="221"/>
    <n v="3"/>
    <n v="10"/>
    <s v="TUMBES"/>
    <s v="TUMBES"/>
    <s v="PAMPAS DE HOSPITAL"/>
    <x v="0"/>
    <x v="0"/>
    <s v="Escolarizada"/>
    <s v="Mixto"/>
    <x v="0"/>
    <n v="115"/>
    <n v="106"/>
    <n v="221"/>
    <n v="30"/>
    <n v="10"/>
    <s v="DRE TUMBES"/>
    <s v="UGEL TUMBES"/>
  </r>
  <r>
    <n v="343"/>
    <s v="0577031"/>
    <s v="0"/>
    <s v="492917"/>
    <s v="100 MANUEL CATALINO FARIAS MORAN"/>
    <x v="0"/>
    <s v="Pública de gestión directa"/>
    <s v="A1"/>
    <s v="Sector Educación"/>
    <s v="CALLE ZARUMILLA S/N"/>
    <s v="240303"/>
    <x v="21"/>
    <s v="ZARUMILLA"/>
    <s v="MATAPALO"/>
    <s v="240003"/>
    <s v="UGEL ZARUMILLA"/>
    <s v="DRE TUMBES"/>
    <s v="MATAPALO"/>
    <s v="1"/>
    <s v="Urbana"/>
    <s v="No"/>
    <s v=""/>
    <n v="166"/>
    <n v="5"/>
    <n v="8"/>
    <s v="TUMBES"/>
    <s v="ZARUMILLA"/>
    <s v="MATAPALO"/>
    <x v="0"/>
    <x v="0"/>
    <s v="Escolarizada"/>
    <s v="Mixto"/>
    <x v="0"/>
    <n v="99"/>
    <n v="67"/>
    <n v="166"/>
    <n v="14"/>
    <n v="8"/>
    <s v="DRE TUMBES"/>
    <s v="UGEL ZARUMILLA"/>
  </r>
  <r>
    <n v="344"/>
    <s v="0467118"/>
    <s v="0"/>
    <s v="493064"/>
    <s v="JOSE CARLOS MARIATEGUI"/>
    <x v="0"/>
    <s v="Pública de gestión directa"/>
    <s v="A1"/>
    <s v="Sector Educación"/>
    <s v="CALLE SAN MARTIN S/N"/>
    <s v="240304"/>
    <x v="21"/>
    <s v="ZARUMILLA"/>
    <s v="PAPAYAL"/>
    <s v="240003"/>
    <s v="UGEL ZARUMILLA"/>
    <s v="DRE TUMBES"/>
    <s v="PAPAYAL"/>
    <s v="1"/>
    <s v="Urbana"/>
    <s v="No"/>
    <s v=""/>
    <n v="113"/>
    <n v="2"/>
    <n v="5"/>
    <s v="TUMBES"/>
    <s v="ZARUMILLA"/>
    <s v="PAPAYAL"/>
    <x v="0"/>
    <x v="0"/>
    <s v="Escolarizada"/>
    <s v="Mixto"/>
    <x v="0"/>
    <n v="59"/>
    <n v="54"/>
    <n v="113"/>
    <n v="11"/>
    <n v="5"/>
    <s v="DRE TUMBES"/>
    <s v="UGEL ZARUMILLA"/>
  </r>
  <r>
    <n v="345"/>
    <s v="0579110"/>
    <s v="0"/>
    <s v="495063"/>
    <s v="ALFREDO VARGAS GUERRA"/>
    <x v="0"/>
    <s v="Pública de gestión directa"/>
    <s v="A1"/>
    <s v="Sector Educación"/>
    <s v="AVENIDA CENTENARIO KM 4800"/>
    <s v="250105"/>
    <x v="22"/>
    <s v="CORONEL PORTILLO"/>
    <s v="YARINACOCHA"/>
    <s v="250001"/>
    <s v="UGEL CORONEL PORTILLO"/>
    <s v="DRE UCAYALI"/>
    <s v="YARINACOCHA"/>
    <s v="1"/>
    <s v="Urbana"/>
    <s v="No"/>
    <s v=""/>
    <n v="871"/>
    <n v="10"/>
    <n v="29"/>
    <s v="UCAYALI"/>
    <s v="CORONEL PORTILLO"/>
    <s v="YARINACOCHA"/>
    <x v="0"/>
    <x v="0"/>
    <s v="Escolarizada"/>
    <s v="Mixto"/>
    <x v="0"/>
    <n v="417"/>
    <n v="454"/>
    <n v="871"/>
    <n v="48"/>
    <n v="29"/>
    <s v="DRE UCAYALI"/>
    <s v="UGEL CORONEL PORTILLO"/>
  </r>
  <r>
    <n v="346"/>
    <s v="0359570"/>
    <n v="0"/>
    <s v="534106"/>
    <s v="AGROPECUARIO YAUTAN"/>
    <x v="0"/>
    <s v="Pública de gestión directa"/>
    <s v="A1"/>
    <s v="Sector Educación"/>
    <s v="AVENIDA HUARAZ S/N"/>
    <s v="020804"/>
    <x v="1"/>
    <s v="CASMA"/>
    <s v="YAUTAN"/>
    <s v="020008"/>
    <s v="UGEL CASMA"/>
    <s v="DRE ANCASH"/>
    <s v="YAUTAN"/>
    <n v="1"/>
    <s v="Urbana"/>
    <s v="Si"/>
    <s v="2016"/>
    <n v="347"/>
    <n v="11"/>
    <n v="15"/>
    <s v="ANCASH"/>
    <s v="CASMA"/>
    <s v="YAUTAN"/>
    <x v="0"/>
    <x v="0"/>
    <s v="Escolarizada"/>
    <s v="Mixto"/>
    <x v="1"/>
    <n v="182"/>
    <n v="165"/>
    <n v="347"/>
    <n v="35"/>
    <n v="15"/>
    <s v="DRE ANCASH"/>
    <s v="UGEL CASMA"/>
  </r>
  <r>
    <n v="347"/>
    <s v="0309336"/>
    <n v="0"/>
    <s v="061338"/>
    <s v="ANDREA VALDIVIESO DE MELGAR"/>
    <x v="0"/>
    <s v="Pública - Sector Educación"/>
    <s v="A1"/>
    <s v="Pública - Sector Educación"/>
    <s v="CALLE PIURA 600"/>
    <s v="040109"/>
    <x v="3"/>
    <s v="Arequipa"/>
    <s v="Mariano Melgar"/>
    <s v="040002"/>
    <s v="UGEL Arequipa Sur"/>
    <s v="DRE AREQUIPA"/>
    <s v="MARIANO MELGAR"/>
    <n v="1"/>
    <s v="Urbana"/>
    <s v="Si"/>
    <s v="2015"/>
    <n v="394"/>
    <n v="7"/>
    <n v="20"/>
    <s v="AREQUIPA"/>
    <s v="AREQUIPA"/>
    <s v="MARIANO MELGAR"/>
    <x v="0"/>
    <x v="0"/>
    <s v="Escolarizada"/>
    <s v="Mujeres"/>
    <x v="0"/>
    <n v="0"/>
    <n v="394"/>
    <n v="394"/>
    <n v="43"/>
    <n v="20"/>
    <s v="DRE AREQUIPA"/>
    <s v="UGEL AREQUIPA SUR"/>
  </r>
  <r>
    <n v="348"/>
    <s v="0309443"/>
    <n v="0"/>
    <s v="060254"/>
    <s v="ANGEL FRANCISCO ALI GUILLEN"/>
    <x v="0"/>
    <s v="Pública - Sector Educación"/>
    <s v="A1"/>
    <s v="Pública - Sector Educación"/>
    <s v="AVENIDA COLEGIO NACIONAL MZ J LOTE 1"/>
    <s v="040105"/>
    <x v="3"/>
    <s v="Arequipa"/>
    <s v="Characato"/>
    <s v="040002"/>
    <s v="UGEL Arequipa Sur"/>
    <s v="DRE AREQUIPA"/>
    <s v="CHARACATO"/>
    <n v="1"/>
    <s v="Urbana"/>
    <s v="Si"/>
    <s v="2015"/>
    <n v="267"/>
    <n v="6"/>
    <n v="13"/>
    <s v="AREQUIPA"/>
    <s v="AREQUIPA"/>
    <s v="CHARACATO"/>
    <x v="0"/>
    <x v="0"/>
    <s v="Escolarizada"/>
    <s v="Mixto"/>
    <x v="0"/>
    <n v="137"/>
    <n v="130"/>
    <n v="267"/>
    <n v="27"/>
    <n v="13"/>
    <s v="DRE AREQUIPA"/>
    <s v="UGEL AREQUIPA SUR"/>
  </r>
  <r>
    <n v="349"/>
    <s v="0309492"/>
    <n v="0"/>
    <s v="060555"/>
    <s v="JUAN PABLO VIZCARDO Y GUZMAN"/>
    <x v="0"/>
    <s v="Pública - Sector Educación"/>
    <s v="A1"/>
    <s v="Pública - Sector Educación"/>
    <s v="AVENIDA VIÑA DEL MAR 1300"/>
    <s v="040107"/>
    <x v="3"/>
    <s v="Arequipa"/>
    <s v="Jacobo Hunter"/>
    <s v="040002"/>
    <s v="UGEL Arequipa Sur"/>
    <s v="DRE AREQUIPA"/>
    <s v="JACOBO HUNTER"/>
    <n v="1"/>
    <s v="Urbana"/>
    <s v="No"/>
    <s v=""/>
    <n v="800"/>
    <n v="21"/>
    <n v="32"/>
    <s v="AREQUIPA"/>
    <s v="AREQUIPA"/>
    <s v="JACOBO HUNTER"/>
    <x v="0"/>
    <x v="0"/>
    <s v="Escolarizada"/>
    <s v="Mixto"/>
    <x v="1"/>
    <n v="439"/>
    <n v="361"/>
    <n v="800"/>
    <n v="62"/>
    <n v="32"/>
    <s v="DRE AREQUIPA"/>
    <s v="UGEL AREQUIPA SUR"/>
  </r>
  <r>
    <n v="350"/>
    <s v="0309526"/>
    <n v="0"/>
    <s v="061989"/>
    <s v="FRANCISCO JAVIER DE LUNA PIZARRO"/>
    <x v="0"/>
    <s v="Pública - Sector Educación"/>
    <s v="A1"/>
    <s v="Pública - Sector Educación"/>
    <s v="AVENIDA SAN MARTIN 2303-2305"/>
    <s v="040110"/>
    <x v="3"/>
    <s v="Arequipa"/>
    <s v="Miraflores"/>
    <s v="040002"/>
    <s v="UGEL Arequipa Sur"/>
    <s v="DRE AREQUIPA"/>
    <s v="MIRAFLORES"/>
    <n v="1"/>
    <s v="Urbana"/>
    <s v="Si"/>
    <s v="2015"/>
    <n v="217"/>
    <n v="4"/>
    <n v="9"/>
    <s v="AREQUIPA"/>
    <s v="AREQUIPA"/>
    <s v="MIRAFLORES"/>
    <x v="0"/>
    <x v="0"/>
    <s v="Escolarizada"/>
    <s v="Mixto"/>
    <x v="0"/>
    <n v="139"/>
    <n v="78"/>
    <n v="217"/>
    <n v="23"/>
    <n v="9"/>
    <s v="DRE AREQUIPA"/>
    <s v="UGEL AREQUIPA SUR"/>
  </r>
  <r>
    <n v="351"/>
    <s v="0579656"/>
    <n v="0"/>
    <s v="063766"/>
    <s v="40196 TEC. AGROPECUARIO ARTESANAL"/>
    <x v="0"/>
    <s v="Pública - Sector Educación"/>
    <s v="A1"/>
    <s v="Pública - Sector Educación"/>
    <s v="AVENIDA BOLOGNESI 301"/>
    <s v="040119"/>
    <x v="3"/>
    <s v="Arequipa"/>
    <s v="San Juan de Tarucani"/>
    <s v="040002"/>
    <s v="UGEL Arequipa Sur"/>
    <s v="DRE AREQUIPA"/>
    <s v="SAN JUAN DE TACURANI"/>
    <n v="1"/>
    <s v="Urbana"/>
    <s v="No"/>
    <s v=""/>
    <n v="11"/>
    <n v="2"/>
    <n v="5"/>
    <s v="AREQUIPA"/>
    <s v="AREQUIPA"/>
    <s v="SAN JUAN DE TARUCANI"/>
    <x v="0"/>
    <x v="0"/>
    <s v="Escolarizada"/>
    <s v="Mixto"/>
    <x v="0"/>
    <n v="4"/>
    <n v="7"/>
    <n v="11"/>
    <n v="8"/>
    <n v="5"/>
    <s v="DRE AREQUIPA"/>
    <s v="UGEL AREQUIPA SUR"/>
  </r>
  <r>
    <n v="352"/>
    <s v="0617183"/>
    <n v="0"/>
    <s v="062521"/>
    <s v="40174 PAOLA FRASSINETTI"/>
    <x v="0"/>
    <s v="Pública - En convenio"/>
    <s v="A4"/>
    <s v="Pública - En convenio"/>
    <s v="AVENIDA EL SOL 301"/>
    <s v="040112"/>
    <x v="3"/>
    <s v="Arequipa"/>
    <s v="Paucarpata"/>
    <s v="040002"/>
    <s v="UGEL Arequipa Sur"/>
    <s v="DRE AREQUIPA"/>
    <s v="MIGUEL GRAU"/>
    <n v="1"/>
    <s v="Urbana"/>
    <s v="No"/>
    <s v=""/>
    <n v="377"/>
    <n v="9"/>
    <n v="18"/>
    <s v="AREQUIPA"/>
    <s v="AREQUIPA"/>
    <s v="PAUCARPATA"/>
    <x v="0"/>
    <x v="0"/>
    <s v="Escolarizada"/>
    <s v="Mixto"/>
    <x v="0"/>
    <n v="204"/>
    <n v="173"/>
    <n v="377"/>
    <n v="29"/>
    <n v="18"/>
    <s v="DRE AREQUIPA"/>
    <s v="UGEL AREQUIPA SUR"/>
  </r>
  <r>
    <n v="353"/>
    <s v="0636019"/>
    <n v="0"/>
    <s v="061381"/>
    <s v="RAFAEL LOAYZA GUEVARA"/>
    <x v="0"/>
    <s v="Pública - Sector Educación"/>
    <s v="A1"/>
    <s v="Pública - Sector Educación"/>
    <s v="AVENIDA JESUS CUADRA 5 S/N"/>
    <s v="040109"/>
    <x v="3"/>
    <s v="Arequipa"/>
    <s v="Mariano Melgar"/>
    <s v="040002"/>
    <s v="UGEL Arequipa Sur"/>
    <s v="DRE AREQUIPA"/>
    <s v="SANTA ROSA"/>
    <n v="1"/>
    <s v="Urbana"/>
    <s v="Si"/>
    <s v="2016"/>
    <n v="925"/>
    <n v="21"/>
    <n v="29"/>
    <s v="AREQUIPA"/>
    <s v="AREQUIPA"/>
    <s v="MARIANO MELGAR"/>
    <x v="0"/>
    <x v="0"/>
    <s v="Escolarizada"/>
    <s v="Mixto"/>
    <x v="1"/>
    <n v="661"/>
    <n v="264"/>
    <n v="925"/>
    <n v="68"/>
    <n v="29"/>
    <s v="DRE AREQUIPA"/>
    <s v="UGEL AREQUIPA SUR"/>
  </r>
  <r>
    <n v="354"/>
    <s v="0310441"/>
    <n v="0"/>
    <s v="064068"/>
    <s v="40205 MANUEL BENITO LINARES A."/>
    <x v="0"/>
    <s v="Pública - Sector Educación"/>
    <s v="A1"/>
    <s v="Pública - Sector Educación"/>
    <s v="CALLE CARAVELI 200"/>
    <s v="040122"/>
    <x v="3"/>
    <s v="Arequipa"/>
    <s v="Socabaya"/>
    <s v="040002"/>
    <s v="UGEL Arequipa Sur"/>
    <s v="DRE AREQUIPA"/>
    <s v="SOCABAYA PUEBLO TRADICIONAL/SOCABAYA"/>
    <n v="1"/>
    <s v="Urbana"/>
    <s v="No"/>
    <s v=""/>
    <n v="326"/>
    <n v="7"/>
    <n v="13"/>
    <s v="AREQUIPA"/>
    <s v="AREQUIPA"/>
    <s v="SOCABAYA"/>
    <x v="0"/>
    <x v="0"/>
    <s v="Escolarizada"/>
    <s v="Mixto"/>
    <x v="1"/>
    <n v="175"/>
    <n v="151"/>
    <n v="326"/>
    <n v="24"/>
    <n v="13"/>
    <s v="DRE AREQUIPA"/>
    <s v="UGEL AREQUIPA SUR"/>
  </r>
  <r>
    <n v="355"/>
    <s v="1327824"/>
    <n v="0"/>
    <s v="472599"/>
    <s v="EL GRAN MAESTRO"/>
    <x v="0"/>
    <s v="Pública - Sector Educación"/>
    <s v="A1"/>
    <s v="Pública - Sector Educación"/>
    <s v="HORACIO ZEBALLOS MZ 37 LOTE 01"/>
    <s v="040122"/>
    <x v="3"/>
    <s v="Arequipa"/>
    <s v="Socabaya"/>
    <s v="040002"/>
    <s v="UGEL Arequipa Sur"/>
    <s v="DRE AREQUIPA"/>
    <s v="HORACIO ZEBALLOS GAMEZ"/>
    <n v="1"/>
    <s v="Urbana"/>
    <s v="Si"/>
    <s v="2015"/>
    <n v="254"/>
    <n v="5"/>
    <n v="10"/>
    <s v="AREQUIPA"/>
    <s v="AREQUIPA"/>
    <s v="SOCABAYA"/>
    <x v="0"/>
    <x v="0"/>
    <s v="Escolarizada"/>
    <s v="Mixto"/>
    <x v="0"/>
    <n v="121"/>
    <n v="133"/>
    <n v="254"/>
    <n v="25"/>
    <n v="10"/>
    <s v="DRE AREQUIPA"/>
    <s v="UGEL AREQUIPA SUR"/>
  </r>
  <r>
    <n v="356"/>
    <s v="0309260"/>
    <n v="0"/>
    <s v="058859"/>
    <s v="HONORIO DELGADO ESPINOZA"/>
    <x v="0"/>
    <s v="Pública de gestión directa"/>
    <s v="A1"/>
    <s v="Sector Educación"/>
    <s v="CALLE LOS ARCES 202"/>
    <s v="040103"/>
    <x v="3"/>
    <s v="AREQUIPA"/>
    <s v="CAYMA"/>
    <s v="040001"/>
    <s v="UGEL Arequipa Norte"/>
    <s v="DRE AREQUIPA"/>
    <s v="LOS ARCES"/>
    <n v="1"/>
    <s v="Urbana"/>
    <s v="No"/>
    <s v=""/>
    <n v="1097"/>
    <n v="11"/>
    <n v="39"/>
    <s v="AREQUIPA"/>
    <s v="AREQUIPA"/>
    <s v="CAYMA"/>
    <x v="0"/>
    <x v="0"/>
    <s v="Escolarizada"/>
    <s v="Varones"/>
    <x v="0"/>
    <n v="1097"/>
    <n v="0"/>
    <n v="1097"/>
    <n v="65"/>
    <n v="39"/>
    <s v="DRE AREQUIPA"/>
    <s v="UGEL AREQUIPA NORTE"/>
  </r>
  <r>
    <n v="357"/>
    <s v="0500736"/>
    <n v="0"/>
    <s v="070291"/>
    <s v="CARLOS LA FUENTE LARRAURI"/>
    <x v="0"/>
    <s v="Pública de gestión directa"/>
    <s v="A1"/>
    <s v="Sector Educación"/>
    <s v="PLAZA DE ARMAS"/>
    <s v="040508"/>
    <x v="3"/>
    <s v="CAYLLOMA"/>
    <s v="HUANCA"/>
    <s v="040001"/>
    <s v="UGEL Arequipa Norte"/>
    <s v="DRE AREQUIPA"/>
    <s v="HUANCA"/>
    <n v="1"/>
    <s v="Urbana"/>
    <s v="No"/>
    <s v=""/>
    <n v="59"/>
    <n v="4"/>
    <n v="5"/>
    <s v="AREQUIPA"/>
    <s v="CAYLLOMA"/>
    <s v="HUANCA"/>
    <x v="0"/>
    <x v="0"/>
    <s v="Escolarizada"/>
    <s v="Mixto"/>
    <x v="0"/>
    <n v="27"/>
    <n v="32"/>
    <n v="59"/>
    <n v="8"/>
    <n v="5"/>
    <s v="DRE AREQUIPA"/>
    <s v="UGEL AREQUIPA NORTE"/>
  </r>
  <r>
    <n v="358"/>
    <s v="1583137"/>
    <n v="0"/>
    <s v="064742"/>
    <s v="40091 ALMA MATER DE CONGATA"/>
    <x v="0"/>
    <s v="Pública de gestión directa"/>
    <s v="A1"/>
    <s v="Sector Educación"/>
    <s v="AVENIDA CONGATA S/N"/>
    <s v="040124"/>
    <x v="3"/>
    <s v="AREQUIPA"/>
    <s v="UCHUMAYO"/>
    <s v="040001"/>
    <s v="UGEL Arequipa Norte"/>
    <s v="DRE AREQUIPA"/>
    <s v="CONGATA"/>
    <n v="1"/>
    <s v="Urbana"/>
    <s v="No"/>
    <s v=""/>
    <n v="117"/>
    <n v="2"/>
    <n v="5"/>
    <s v="AREQUIPA"/>
    <s v="AREQUIPA"/>
    <s v="UCHUMAYO"/>
    <x v="0"/>
    <x v="0"/>
    <s v="Escolarizada"/>
    <s v="Mixto"/>
    <x v="0"/>
    <n v="57"/>
    <n v="60"/>
    <n v="117"/>
    <n v="8"/>
    <n v="5"/>
    <s v="DRE AREQUIPA"/>
    <s v="UGEL AREQUIPA NORTE"/>
  </r>
  <r>
    <n v="359"/>
    <s v="1334473"/>
    <n v="0"/>
    <s v="596321"/>
    <s v="CASA DE CARIDAD ARTES Y OFICIOS"/>
    <x v="0"/>
    <s v="Pública de gestión privada"/>
    <s v="A4"/>
    <s v="Convenio con Sector Educación"/>
    <s v="MZ W LOTE 1 ZONA 1"/>
    <s v="040104"/>
    <x v="3"/>
    <s v="AREQUIPA"/>
    <s v="CERRO COLOR."/>
    <s v="040001"/>
    <s v="UGEL Arequipa Norte"/>
    <s v="DRE AREQUIPA"/>
    <s v="FRANCISCO GARCIA CALDERON"/>
    <n v="1"/>
    <s v="Urbana"/>
    <s v="Si"/>
    <s v="2015"/>
    <n v="339"/>
    <n v="5"/>
    <n v="10"/>
    <s v="AREQUIPA"/>
    <s v="AREQUIPA"/>
    <s v="CERRO COLORADO"/>
    <x v="0"/>
    <x v="0"/>
    <s v="Escolarizada"/>
    <s v="Mixto"/>
    <x v="0"/>
    <n v="184"/>
    <n v="155"/>
    <n v="339"/>
    <n v="21"/>
    <n v="10"/>
    <s v="DRE AREQUIPA"/>
    <s v="UGEL AREQUIPA NORTE"/>
  </r>
  <r>
    <n v="360"/>
    <s v="0637306"/>
    <n v="0"/>
    <s v="058977"/>
    <s v="LEON XIII"/>
    <x v="0"/>
    <s v="Pública de gestión privada"/>
    <s v="A4"/>
    <s v="Convenio con Sector Educación"/>
    <s v="AVENIDA CHACHANI"/>
    <s v="040103"/>
    <x v="3"/>
    <s v="AREQUIPA"/>
    <s v="CAYMA"/>
    <s v="040001"/>
    <s v="UGEL Arequipa Norte"/>
    <s v="DRE AREQUIPA"/>
    <s v="FRANCISCO BOLOGNESI"/>
    <n v="1"/>
    <s v="Urbana"/>
    <s v="Si"/>
    <s v="2015"/>
    <n v="580"/>
    <n v="10"/>
    <n v="20"/>
    <s v="AREQUIPA"/>
    <s v="AREQUIPA"/>
    <s v="CAYMA"/>
    <x v="0"/>
    <x v="0"/>
    <s v="Escolarizada"/>
    <s v="Mixto"/>
    <x v="0"/>
    <n v="293"/>
    <n v="287"/>
    <n v="580"/>
    <n v="40"/>
    <n v="20"/>
    <s v="DRE AREQUIPA"/>
    <s v="UGEL AREQUIPA NORTE"/>
  </r>
  <r>
    <n v="361"/>
    <s v="0897819"/>
    <n v="0"/>
    <s v="059849"/>
    <s v="SANTO TOMAS DE AQUINO"/>
    <x v="0"/>
    <s v="Pública de gestión privada"/>
    <s v="A4"/>
    <s v="Convenio con Sector Educación"/>
    <s v="CALLE SAN MARTIN 214"/>
    <s v="040104"/>
    <x v="3"/>
    <s v="AREQUIPA"/>
    <s v="CERRO COLORADO"/>
    <s v="040001"/>
    <s v="UGEL Arequipa Norte"/>
    <s v="DRE AREQUIPA"/>
    <s v="MARISCAL CASTILLA"/>
    <n v="1"/>
    <s v="Urbana"/>
    <s v="Si"/>
    <s v="2015"/>
    <n v="315"/>
    <n v="7"/>
    <n v="10"/>
    <s v="AREQUIPA"/>
    <s v="AREQUIPA"/>
    <s v="CERRO COLORADO"/>
    <x v="0"/>
    <x v="0"/>
    <s v="Escolarizada"/>
    <s v="Mixto"/>
    <x v="0"/>
    <n v="190"/>
    <n v="125"/>
    <n v="315"/>
    <n v="20"/>
    <n v="10"/>
    <s v="DRE AREQUIPA"/>
    <s v="UGEL AREQUIPA NORTE"/>
  </r>
  <r>
    <n v="362"/>
    <s v="1261189"/>
    <n v="0"/>
    <s v="350908"/>
    <s v="40670 EL EDEN FE Y ALEGRIA 51"/>
    <x v="0"/>
    <s v="Pública de gestión privada"/>
    <s v="A4"/>
    <s v="Convenio con Sector Educación"/>
    <s v="LA TIERRA PROMETIDA EL EDEN I-J"/>
    <s v="040104"/>
    <x v="3"/>
    <s v="AREQUIPA"/>
    <s v="CERRO COLOR."/>
    <s v="040001"/>
    <s v="UGEL Arequipa Norte"/>
    <s v="DRE AREQUIPA"/>
    <s v="LA TIERRA PROMETIDA"/>
    <n v="1"/>
    <s v="Urbana"/>
    <s v="Si"/>
    <s v="2015"/>
    <n v="391"/>
    <n v="8"/>
    <n v="12"/>
    <s v="AREQUIPA"/>
    <s v="AREQUIPA"/>
    <s v="CERRO COLORADO"/>
    <x v="0"/>
    <x v="0"/>
    <s v="Escolarizada"/>
    <s v="Mixto"/>
    <x v="0"/>
    <n v="194"/>
    <n v="197"/>
    <n v="391"/>
    <n v="30"/>
    <n v="12"/>
    <s v="DRE AREQUIPA"/>
    <s v="UGEL AREQUIPA NORTE"/>
  </r>
  <r>
    <n v="363"/>
    <s v="0897728"/>
    <n v="0"/>
    <s v="059806"/>
    <s v="CRISTO REY"/>
    <x v="0"/>
    <s v="Pública de gestión privada"/>
    <s v="A4"/>
    <s v="Convenio con Sector Educación"/>
    <s v="JIRON 1 EL NAZARENO S/N"/>
    <s v="040104"/>
    <x v="3"/>
    <s v="AREQUIPA"/>
    <s v="CAYMA"/>
    <s v="040001"/>
    <s v="UGEL Arequipa Norte"/>
    <s v="DRE AREQUIPA"/>
    <s v="EL NAZARENO"/>
    <n v="1"/>
    <s v="Urbana"/>
    <s v="No"/>
    <s v=""/>
    <n v="253"/>
    <n v="5"/>
    <n v="8"/>
    <s v="AREQUIPA"/>
    <s v="AREQUIPA"/>
    <s v="CERRO COLORADO"/>
    <x v="0"/>
    <x v="0"/>
    <s v="Escolarizada"/>
    <s v="Mixto"/>
    <x v="0"/>
    <n v="121"/>
    <n v="132"/>
    <n v="253"/>
    <n v="12"/>
    <n v="8"/>
    <s v="DRE AREQUIPA"/>
    <s v="UGEL AREQUIPA NORTE"/>
  </r>
  <r>
    <n v="364"/>
    <s v="0749366"/>
    <n v="0"/>
    <s v="065459"/>
    <s v="JORGE SANJINEZ LENZ"/>
    <x v="0"/>
    <s v="Pública de gestión directa"/>
    <s v="A1"/>
    <s v="Sector Educación"/>
    <s v="CIUDAD DE DIOS COMITE 21 KM 16 SECTOR B ZONA 03 MARGEN IZQUIERDO"/>
    <s v="040128"/>
    <x v="3"/>
    <s v="AREQUIPA"/>
    <s v="YURA"/>
    <s v="040001"/>
    <s v="UGEL Arequipa Norte"/>
    <s v="DRE AREQUIPA"/>
    <s v="CIUDAD DE DIOS"/>
    <n v="1"/>
    <s v="Urbana"/>
    <s v="Si"/>
    <s v="2015"/>
    <n v="265"/>
    <n v="3"/>
    <n v="11"/>
    <s v="AREQUIPA"/>
    <s v="AREQUIPA"/>
    <s v="YURA"/>
    <x v="0"/>
    <x v="0"/>
    <s v="Escolarizada"/>
    <s v="Mixto"/>
    <x v="0"/>
    <n v="128"/>
    <n v="137"/>
    <n v="265"/>
    <n v="23"/>
    <n v="11"/>
    <s v="DRE AREQUIPA"/>
    <s v="UGEL AREQUIPA NORTE"/>
  </r>
  <r>
    <n v="365"/>
    <s v="0498881"/>
    <n v="0"/>
    <s v="063525"/>
    <s v="40074 JOSE L.BUSTAMANTE Y RIVERO"/>
    <x v="0"/>
    <s v="Pública de gestión directa"/>
    <s v="A1"/>
    <s v="Sector Educación"/>
    <s v="AVENIDA ROBERTO PONCE S/N"/>
    <s v="040117"/>
    <x v="3"/>
    <s v="AREQUIPA"/>
    <s v="SACHACA"/>
    <s v="040001"/>
    <s v="UGEL Arequipa Norte"/>
    <s v="DRE AREQUIPA"/>
    <s v="SACHACA"/>
    <n v="1"/>
    <s v="Urbana"/>
    <s v="Si"/>
    <s v="2015"/>
    <n v="164"/>
    <n v="4"/>
    <n v="10"/>
    <s v="AREQUIPA"/>
    <s v="AREQUIPA"/>
    <s v="SACHACA"/>
    <x v="0"/>
    <x v="0"/>
    <s v="Escolarizada"/>
    <s v="Mixto"/>
    <x v="0"/>
    <n v="90"/>
    <n v="74"/>
    <n v="164"/>
    <n v="21"/>
    <n v="10"/>
    <s v="DRE AREQUIPA"/>
    <s v="UGEL AREQUIPA NORTE"/>
  </r>
  <r>
    <n v="366"/>
    <s v="1239128"/>
    <n v="0"/>
    <s v="063648"/>
    <s v="EL MILAGRO DE FATIMA"/>
    <x v="0"/>
    <s v="Pública de gestión privada"/>
    <s v="A4"/>
    <s v="Convenio con Sector Educación"/>
    <s v="CALLE JOSE OLAYA S/N"/>
    <s v="040117"/>
    <x v="3"/>
    <s v="AREQUIPA"/>
    <s v="SACHACA"/>
    <s v="040001"/>
    <s v="UGEL Arequipa Norte"/>
    <s v="DRE AREQUIPA"/>
    <s v="ALTOS DE AMADO"/>
    <n v="1"/>
    <s v="Urbana"/>
    <s v="No"/>
    <s v=""/>
    <n v="163"/>
    <n v="3"/>
    <n v="5"/>
    <s v="AREQUIPA"/>
    <s v="AREQUIPA"/>
    <s v="SACHACA"/>
    <x v="0"/>
    <x v="0"/>
    <s v="Escolarizada"/>
    <s v="Mixto"/>
    <x v="0"/>
    <n v="86"/>
    <n v="77"/>
    <n v="163"/>
    <n v="6"/>
    <n v="5"/>
    <s v="DRE AREQUIPA"/>
    <s v="UGEL AREQUIPA NORTE"/>
  </r>
  <r>
    <n v="367"/>
    <s v="0899039"/>
    <n v="0"/>
    <s v="058699"/>
    <s v="40052 EL PERUANO DEL MILENIO ALMIRANTE MIGUEL GRAU"/>
    <x v="0"/>
    <s v="Pública de gestión directa"/>
    <s v="A1"/>
    <s v="Sector Educación"/>
    <s v="JIRON JOSE CARLOS MARIATEGUI 351"/>
    <s v="040103"/>
    <x v="3"/>
    <s v="AREQUIPA"/>
    <s v="CAYMA"/>
    <s v="040001"/>
    <s v="UGEL Arequipa Norte"/>
    <s v="DRE AREQUIPA"/>
    <s v="BUENOS AIRES"/>
    <n v="1"/>
    <s v="Urbana"/>
    <s v="Si"/>
    <s v="2015"/>
    <n v="202"/>
    <n v="4"/>
    <n v="10"/>
    <s v="AREQUIPA"/>
    <s v="AREQUIPA"/>
    <s v="CAYMA"/>
    <x v="0"/>
    <x v="0"/>
    <s v="Escolarizada"/>
    <s v="Mixto"/>
    <x v="0"/>
    <n v="103"/>
    <n v="99"/>
    <n v="202"/>
    <n v="22"/>
    <n v="10"/>
    <s v="DRE AREQUIPA"/>
    <s v="UGEL AREQUIPA NORTE"/>
  </r>
  <r>
    <n v="368"/>
    <s v="0899369"/>
    <n v="0"/>
    <s v="059745"/>
    <s v="CRISTO MORADO"/>
    <x v="0"/>
    <s v="Pública de gestión directa"/>
    <s v="A1"/>
    <s v="Sector Educación"/>
    <s v="CIUDAD MUNICIPAL MZ G LOTE 11"/>
    <s v="040104"/>
    <x v="3"/>
    <s v="AREQUIPA"/>
    <s v="CAYMA"/>
    <s v="040001"/>
    <s v="UGEL Arequipa Norte"/>
    <s v="DRE AREQUIPA"/>
    <s v="CIUDAD MUNICIPAL"/>
    <n v="1"/>
    <s v="Urbana"/>
    <s v="Si"/>
    <s v="2015"/>
    <n v="300"/>
    <n v="4"/>
    <n v="10"/>
    <s v="AREQUIPA"/>
    <s v="AREQUIPA"/>
    <s v="CERRO COLORADO"/>
    <x v="0"/>
    <x v="0"/>
    <s v="Escolarizada"/>
    <s v="Mixto"/>
    <x v="0"/>
    <n v="167"/>
    <n v="133"/>
    <n v="300"/>
    <n v="21"/>
    <n v="10"/>
    <s v="DRE AREQUIPA"/>
    <s v="UGEL AREQUIPA NORTE"/>
  </r>
  <r>
    <n v="369"/>
    <s v="1371095"/>
    <n v="0"/>
    <s v="627822"/>
    <s v="JOSE LUIS BUSTAMANTE Y RIVERO"/>
    <x v="0"/>
    <s v="Pública de gestión directa"/>
    <s v="A1"/>
    <s v="Sector Educación"/>
    <s v="JOSE LUIS BUSTAMANTE Y RIVERO SECTOR V"/>
    <s v="040104"/>
    <x v="3"/>
    <s v="AREQUIPA"/>
    <s v="CERRO COLOR."/>
    <s v="040001"/>
    <s v="UGEL Arequipa Norte"/>
    <s v="DRE AREQUIPA"/>
    <s v="JOSE LUIS BUSTAMANTE Y RIVERO"/>
    <n v="1"/>
    <s v="Urbana"/>
    <s v="Si"/>
    <s v="2016"/>
    <n v="357"/>
    <n v="5"/>
    <n v="10"/>
    <s v="AREQUIPA"/>
    <s v="AREQUIPA"/>
    <s v="CERRO COLORADO"/>
    <x v="0"/>
    <x v="0"/>
    <s v="Escolarizada"/>
    <s v="Mixto"/>
    <x v="0"/>
    <n v="174"/>
    <n v="183"/>
    <n v="357"/>
    <n v="21"/>
    <n v="10"/>
    <s v="DRE AREQUIPA"/>
    <s v="UGEL AREQUIPA NORTE"/>
  </r>
  <r>
    <n v="370"/>
    <s v="1031525"/>
    <n v="0"/>
    <s v="067528"/>
    <s v="SAN MARTIN DE PORRES"/>
    <x v="0"/>
    <s v="Pública de gestión privada"/>
    <s v="A4"/>
    <s v="Convenio con Sector Educación"/>
    <s v="AVENIDA ENRIQUE BRYLKA S/N"/>
    <s v="040302"/>
    <x v="3"/>
    <s v="CARAVELI"/>
    <s v="ACARI"/>
    <s v="040004"/>
    <s v="UGEL CARAVELI"/>
    <s v="DRE AREQUIPA"/>
    <s v="ACARI"/>
    <n v="1"/>
    <s v="Urbana"/>
    <s v="No"/>
    <m/>
    <n v="144"/>
    <n v="8"/>
    <n v="10"/>
    <s v="AREQUIPA"/>
    <s v="CARAVELI"/>
    <s v="ACARI"/>
    <x v="0"/>
    <x v="0"/>
    <s v="Escolarizada"/>
    <s v="Mixto"/>
    <x v="0"/>
    <n v="71"/>
    <n v="73"/>
    <n v="144"/>
    <n v="18"/>
    <n v="10"/>
    <s v="DRE AREQUIPA"/>
    <s v="UGEL CARAVELI"/>
  </r>
  <r>
    <n v="371"/>
    <s v="0263004"/>
    <n v="0"/>
    <n v="122803"/>
    <s v="16083 TAHUANTINSUYO"/>
    <x v="0"/>
    <s v="Pública de gestión directa"/>
    <s v="A1"/>
    <s v="Sector Educación"/>
    <s v="CALLE 9 DE OCTUBRE S/N"/>
    <s v="060804"/>
    <x v="5"/>
    <s v="JAEN "/>
    <s v="COLASAY"/>
    <s v="060008"/>
    <s v="UGEL JAEN"/>
    <s v="DRE CAJAMARCA"/>
    <s v="COLASAY"/>
    <s v="1"/>
    <s v="Urbana"/>
    <s v="No"/>
    <s v=""/>
    <n v="84"/>
    <n v="3"/>
    <n v="5"/>
    <s v="CAJAMARCA"/>
    <s v="JAEN"/>
    <s v="COLASAY"/>
    <x v="0"/>
    <x v="0"/>
    <s v="Escolarizada"/>
    <s v="Mixto"/>
    <x v="0"/>
    <n v="41"/>
    <n v="43"/>
    <n v="84"/>
    <n v="8"/>
    <n v="5"/>
    <s v="DRE CAJAMARCA"/>
    <s v="UGEL JAÉN"/>
  </r>
  <r>
    <n v="372"/>
    <s v="0749895"/>
    <n v="0"/>
    <s v="123384"/>
    <s v="REYNADO"/>
    <x v="0"/>
    <s v="Pública de gestión directa"/>
    <s v="A4"/>
    <s v="Convenio con Sector Educación"/>
    <s v="CALLE SAN MARTIN S/N"/>
    <s v="060804"/>
    <x v="5"/>
    <s v="JAEN "/>
    <s v="COLASAY"/>
    <s v="060008"/>
    <s v="UGEL JAEN"/>
    <s v="DRE CAJAMARCA"/>
    <s v="COLASAY"/>
    <s v="1"/>
    <s v="Urbana"/>
    <s v="No"/>
    <s v=""/>
    <n v="103"/>
    <n v="3"/>
    <n v="5"/>
    <s v="CAJAMARCA"/>
    <s v="JAEN"/>
    <s v="COLASAY"/>
    <x v="0"/>
    <x v="0"/>
    <s v="Escolarizada"/>
    <s v="Mixto"/>
    <x v="0"/>
    <n v="56"/>
    <n v="47"/>
    <n v="103"/>
    <n v="7"/>
    <n v="5"/>
    <s v="DRE CAJAMARCA"/>
    <s v="UGEL JAÉN"/>
  </r>
  <r>
    <n v="373"/>
    <s v="1104686"/>
    <n v="0"/>
    <s v="120347"/>
    <s v="SEÑOR DE LOS MILAGROS"/>
    <x v="0"/>
    <s v="Pública de gestión directa"/>
    <s v="A1"/>
    <s v="Sector Educación"/>
    <s v="PASAJE LOS MARTIRES DE UCHURACAY S/N"/>
    <s v="060801"/>
    <x v="5"/>
    <s v="JAEN "/>
    <s v="JAEN "/>
    <s v="060008"/>
    <s v="UGEL JAEN"/>
    <s v="DRE CAJAMARCA"/>
    <s v="NUEVO HORIZONTE"/>
    <s v="1"/>
    <s v="Urbana"/>
    <s v="No"/>
    <s v=""/>
    <n v="455"/>
    <n v="3"/>
    <n v="15"/>
    <s v="CAJAMARCA"/>
    <s v="JAEN"/>
    <s v="JAEN"/>
    <x v="0"/>
    <x v="0"/>
    <s v="Escolarizada"/>
    <s v="Mixto"/>
    <x v="2"/>
    <n v="223"/>
    <n v="232"/>
    <n v="455"/>
    <n v="30"/>
    <n v="15"/>
    <s v="DRE CAJAMARCA"/>
    <s v="UGEL JAÉN"/>
  </r>
  <r>
    <n v="374"/>
    <s v="0262949"/>
    <n v="0"/>
    <s v="121592"/>
    <s v="SAGRADO CORAZÓN DE JESÚS"/>
    <x v="0"/>
    <s v="Pública de gestión directa"/>
    <s v="A1"/>
    <s v="Convenio con Sector Educación"/>
    <s v="CALLE MARISCAL URETA 2000"/>
    <s v="060801"/>
    <x v="5"/>
    <s v="JAEN "/>
    <s v="JAEN "/>
    <s v="060008"/>
    <s v="UGEL JAEN"/>
    <s v="DRE CAJAMARCA"/>
    <s v="JAEN"/>
    <s v="1"/>
    <s v="Urbana"/>
    <s v="Si"/>
    <s v="2015"/>
    <n v="783"/>
    <n v="10"/>
    <n v="22"/>
    <s v="CAJAMARCA"/>
    <s v="JAEN"/>
    <s v="JAEN"/>
    <x v="0"/>
    <x v="0"/>
    <s v="Escolarizada"/>
    <s v="Mixto"/>
    <x v="0"/>
    <n v="362"/>
    <n v="421"/>
    <n v="783"/>
    <n v="47"/>
    <n v="22"/>
    <s v="DRE CAJAMARCA"/>
    <s v="UGEL JAÉN"/>
  </r>
  <r>
    <n v="375"/>
    <s v="0520817"/>
    <n v="0"/>
    <s v="126226"/>
    <s v="CIRO ALEGRÍA"/>
    <x v="0"/>
    <s v="Pública de gestión directa"/>
    <s v="A1"/>
    <s v="Sector Educación"/>
    <s v="AVENIDA 6 DE JULIO S/N"/>
    <s v="060812"/>
    <x v="5"/>
    <s v="JAEN "/>
    <s v="SANTA ROSA"/>
    <s v="060008"/>
    <s v="UGEL JAEN"/>
    <s v="DRE CAJAMARCA"/>
    <s v="SANTA ROSA"/>
    <s v="1"/>
    <s v="Urbana"/>
    <s v="Si"/>
    <s v="2015"/>
    <n v="236"/>
    <n v="3"/>
    <n v="11"/>
    <s v="CAJAMARCA"/>
    <s v="JAEN"/>
    <s v="SANTA ROSA"/>
    <x v="0"/>
    <x v="0"/>
    <s v="Escolarizada"/>
    <s v="Mixto"/>
    <x v="0"/>
    <n v="122"/>
    <n v="114"/>
    <n v="236"/>
    <n v="22"/>
    <n v="11"/>
    <s v="DRE CAJAMARCA"/>
    <s v="UGEL JAÉN"/>
  </r>
  <r>
    <n v="376"/>
    <s v="1159482"/>
    <n v="0"/>
    <n v="545789"/>
    <s v="JOSE GALVEZ EGUZQUIZA"/>
    <x v="0"/>
    <s v="Pública de gestión directa"/>
    <s v="A1"/>
    <s v="Sector Educación"/>
    <s v="LA CENTRAL"/>
    <s v="061303 "/>
    <x v="5"/>
    <s v="SANTA CRUZ"/>
    <s v="CATACHE"/>
    <n v="60013"/>
    <s v="UGEL SANTA CRUZ"/>
    <s v="DRE CAJAMARCA"/>
    <s v="LA CENTRAL"/>
    <n v="2"/>
    <s v="Rural"/>
    <s v="No"/>
    <m/>
    <n v="72"/>
    <n v="1"/>
    <n v="5"/>
    <s v="CAJAMARCA"/>
    <s v="SANTA CRUZ"/>
    <s v="CATACHE"/>
    <x v="1"/>
    <x v="0"/>
    <s v="Escolarizada"/>
    <s v="Mixto"/>
    <x v="0"/>
    <n v="40"/>
    <n v="32"/>
    <n v="72"/>
    <n v="7"/>
    <n v="5"/>
    <s v="DRE CAJAMARCA"/>
    <s v="UGEL SANTA CRUZ"/>
  </r>
  <r>
    <n v="377"/>
    <s v="1159458"/>
    <n v="0"/>
    <n v="137994"/>
    <s v="SIMÓN BOLIVAR LA CHAPA"/>
    <x v="0"/>
    <s v="Pública de gestión directa"/>
    <s v="A1"/>
    <s v="Sector Educación"/>
    <s v="LA CHAPA"/>
    <s v="061303 "/>
    <x v="5"/>
    <s v="SANTA CRUZ"/>
    <s v="CATACHE"/>
    <n v="60013"/>
    <s v="UGEL SANTA CRUZ"/>
    <s v="DRE CAJAMARCA"/>
    <s v="LA CHAPA"/>
    <n v="2"/>
    <s v="Rural"/>
    <s v="No"/>
    <m/>
    <n v="29"/>
    <n v="2"/>
    <n v="5"/>
    <s v="CAJAMARCA"/>
    <s v="SANTA CRUZ"/>
    <s v="CATACHE"/>
    <x v="1"/>
    <x v="0"/>
    <s v="Escolarizada"/>
    <s v="Mixto"/>
    <x v="0"/>
    <n v="14"/>
    <n v="15"/>
    <n v="29"/>
    <n v="7"/>
    <n v="5"/>
    <s v="DRE CAJAMARCA"/>
    <s v="UGEL SANTA CRUZ"/>
  </r>
  <r>
    <n v="378"/>
    <s v="1113141"/>
    <n v="0"/>
    <n v="137338"/>
    <s v="LLUSPIMAYO"/>
    <x v="0"/>
    <s v="Pública de gestión directa"/>
    <s v="A1"/>
    <s v="Sector Educación"/>
    <s v="LLUSPIMAYO"/>
    <s v="061303 "/>
    <x v="5"/>
    <s v="SANTA CRUZ"/>
    <s v="CATACHE"/>
    <m/>
    <s v="UGEL SANTA CRUZ"/>
    <s v="DRE CAJAMARCA"/>
    <m/>
    <n v="2"/>
    <s v="Rural"/>
    <s v="No"/>
    <m/>
    <n v="42"/>
    <n v="3"/>
    <n v="5"/>
    <s v="CAJAMARCA"/>
    <s v="SANTA CRUZ"/>
    <s v="SANTA CRUZ"/>
    <x v="1"/>
    <x v="0"/>
    <s v="Escolarizada"/>
    <s v="Mixto"/>
    <x v="0"/>
    <n v="21"/>
    <n v="21"/>
    <n v="42"/>
    <n v="7"/>
    <n v="5"/>
    <s v="DRE CAJAMARCA"/>
    <s v="UGEL SANTA CRUZ"/>
  </r>
  <r>
    <n v="379"/>
    <s v="0580456"/>
    <n v="0"/>
    <s v="138578"/>
    <s v="JOSE CARLOS MARIATEGUI"/>
    <x v="0"/>
    <s v="Pública de gestión directa"/>
    <s v="A1"/>
    <s v="Sector Educación"/>
    <s v="ACHIRAMAYO"/>
    <s v="061306"/>
    <x v="5"/>
    <s v="SANTA CRUZ"/>
    <s v="NINABAMBA"/>
    <s v="060013"/>
    <s v="UGEL SANTA CRUZ"/>
    <s v="DRE CAJAMARCA"/>
    <s v="ACHIRAMAYO"/>
    <s v="2"/>
    <s v="Rural"/>
    <s v="Si"/>
    <s v="2015"/>
    <n v="131"/>
    <n v="7"/>
    <n v="7"/>
    <s v="CAJAMARCA"/>
    <s v="SANTA CRUZ"/>
    <s v="NINABAMBA"/>
    <x v="1"/>
    <x v="0"/>
    <s v="Escolarizada"/>
    <s v="Mixto"/>
    <x v="0"/>
    <n v="77"/>
    <n v="54"/>
    <n v="131"/>
    <n v="16"/>
    <n v="7"/>
    <s v="DRE CAJAMARCA"/>
    <s v="UGEL SANTA CRUZ"/>
  </r>
  <r>
    <n v="380"/>
    <s v="0535260"/>
    <n v="0"/>
    <s v="129215"/>
    <n v="16482"/>
    <x v="0"/>
    <s v="Pública de gestión directa"/>
    <s v="A1"/>
    <s v="Sector Educación"/>
    <s v="VERGEL"/>
    <s v="060904"/>
    <x v="5"/>
    <s v="SAN IGNACIO"/>
    <s v="LA COIPA"/>
    <s v="060009"/>
    <s v="UGEL SAN IGNACIO"/>
    <s v="DRE CAJAMARCA"/>
    <s v="VERGEL"/>
    <s v="2"/>
    <s v="Rural"/>
    <s v="No"/>
    <s v=""/>
    <n v="136"/>
    <n v="2"/>
    <n v="5"/>
    <s v="CAJAMARCA"/>
    <s v="SAN IGNACIO"/>
    <s v="LA COIPA"/>
    <x v="1"/>
    <x v="0"/>
    <s v="Escolarizada"/>
    <s v="Mixto"/>
    <x v="0"/>
    <n v="78"/>
    <n v="58"/>
    <n v="136"/>
    <n v="9"/>
    <n v="5"/>
    <s v="DRE CAJAMARCA"/>
    <s v="UGEL SAN IGNACIO"/>
  </r>
  <r>
    <n v="381"/>
    <s v="0594697"/>
    <n v="0"/>
    <s v="127037"/>
    <s v="16449 ELOY SOBERON FLORES"/>
    <x v="0"/>
    <s v="Pública de gestión directa"/>
    <s v="A1"/>
    <s v="Sector Educación"/>
    <s v="AVENIDA LA CULTURA 130"/>
    <s v="060901"/>
    <x v="5"/>
    <s v="SAN IGNACIO"/>
    <s v="SAN IGNACIO"/>
    <s v="060009"/>
    <s v="UGEL SAN IGNACIO"/>
    <s v="DRE CAJAMARCA"/>
    <s v="SAN IGNACIO"/>
    <s v="1"/>
    <s v="Urbana"/>
    <s v="No"/>
    <s v=""/>
    <n v="426"/>
    <n v="8"/>
    <n v="16"/>
    <s v="CAJAMARCA"/>
    <s v="SAN IGNACIO"/>
    <s v="SAN IGNACIO"/>
    <x v="0"/>
    <x v="0"/>
    <s v="Escolarizada"/>
    <s v="Mixto"/>
    <x v="2"/>
    <n v="216"/>
    <n v="210"/>
    <n v="426"/>
    <n v="25"/>
    <n v="16"/>
    <s v="DRE CAJAMARCA"/>
    <s v="UGEL SAN IGNACIO"/>
  </r>
  <r>
    <n v="382"/>
    <s v="0791665"/>
    <n v="0"/>
    <s v="153446"/>
    <s v="I.E. EXPERIMENTAL DE MONTE SALVADO"/>
    <x v="0"/>
    <s v="Pública de gestión privada"/>
    <s v="A4"/>
    <s v="Convenio con Sector Educación"/>
    <s v="MONTE SALVADO S/N"/>
    <s v="080408"/>
    <x v="7"/>
    <s v="CALCA"/>
    <s v="YANATILE"/>
    <s v="080004"/>
    <s v="UGEL CALCA"/>
    <s v="DRE CUSCO"/>
    <s v="MONTE SALVADO"/>
    <s v="2"/>
    <s v="Rural"/>
    <s v="No"/>
    <s v=""/>
    <n v="174"/>
    <n v="3"/>
    <n v="10"/>
    <s v="CUSCO"/>
    <s v="CALCA"/>
    <s v="YANATILE"/>
    <x v="1"/>
    <x v="0"/>
    <s v="Escolarizada"/>
    <s v="Mixto"/>
    <x v="0"/>
    <n v="89"/>
    <n v="85"/>
    <n v="174"/>
    <n v="12"/>
    <n v="10"/>
    <s v="DRE CUSCO"/>
    <s v="UGEL CALCA"/>
  </r>
  <r>
    <n v="383"/>
    <s v="0236901"/>
    <n v="0"/>
    <s v="152022"/>
    <s v="I.E. Nº 028 AGROPECUARIO DE CALCA"/>
    <x v="0"/>
    <s v="Pública de gestión directa"/>
    <s v="A1"/>
    <s v="Sector Educación"/>
    <s v="CALLE CCORICANCHA S/N"/>
    <s v="080401"/>
    <x v="7"/>
    <s v="CALCA"/>
    <s v="CALCA"/>
    <s v="080004"/>
    <s v="UGEL CALCA"/>
    <s v="DRE CUSCO"/>
    <s v="CALCA"/>
    <s v="1"/>
    <s v="Urbana"/>
    <s v="Si"/>
    <s v="2015"/>
    <n v="429"/>
    <n v="5"/>
    <n v="15"/>
    <s v="CUSCO"/>
    <s v="CALCA"/>
    <s v="CALCA"/>
    <x v="0"/>
    <x v="0"/>
    <s v="Escolarizada"/>
    <s v="Mixto"/>
    <x v="0"/>
    <n v="195"/>
    <n v="234"/>
    <n v="429"/>
    <n v="33"/>
    <n v="15"/>
    <s v="DRE CUSCO"/>
    <s v="UGEL CALCA"/>
  </r>
  <r>
    <n v="384"/>
    <s v="1214576"/>
    <n v="0"/>
    <n v="239445"/>
    <s v="RAFAEL GASTELUA"/>
    <x v="0"/>
    <s v="Pública de gestión directa"/>
    <s v="A1"/>
    <s v="Sector Educación"/>
    <s v="CALLE JUNÍN 450"/>
    <n v="120601"/>
    <x v="10"/>
    <s v="SATIPO"/>
    <s v="SATIPO"/>
    <n v="120007"/>
    <s v="UGEL SATIPO"/>
    <s v="DRE JUNIN"/>
    <s v="SATIPO"/>
    <s v="1"/>
    <s v="Urbana"/>
    <s v="Si"/>
    <n v="2016"/>
    <n v="744"/>
    <n v="14"/>
    <n v="25"/>
    <s v="JUNIN"/>
    <s v="SATIPO"/>
    <s v="SATIPO"/>
    <x v="0"/>
    <x v="0"/>
    <s v="Escolarizada"/>
    <s v="Mixto"/>
    <x v="0"/>
    <n v="353"/>
    <n v="391"/>
    <n v="744"/>
    <n v="59"/>
    <n v="25"/>
    <s v="DRE JUNIN"/>
    <s v="UGEL SATIPO"/>
  </r>
  <r>
    <n v="385"/>
    <s v="0373399"/>
    <n v="0"/>
    <n v="240745"/>
    <s v="JOSE CARLOS MARIATEGUI"/>
    <x v="0"/>
    <s v="Pública de gestión directa"/>
    <s v="A1"/>
    <s v="Sector Educación"/>
    <s v="AV. PERU S/N"/>
    <n v="120604"/>
    <x v="10"/>
    <s v="SATIPO"/>
    <s v="MAZAMARI"/>
    <n v="120007"/>
    <s v="UGEL SATIPO"/>
    <s v="DRE JUNIN"/>
    <s v="MAZAMARI"/>
    <s v="1"/>
    <s v="Urbana"/>
    <s v="Si"/>
    <n v="2016"/>
    <n v="991"/>
    <n v="10"/>
    <n v="35"/>
    <s v="JUNIN"/>
    <s v="SATIPO"/>
    <s v="MAZAMARI"/>
    <x v="0"/>
    <x v="0"/>
    <s v="Escolarizada"/>
    <s v="Mixto"/>
    <x v="0"/>
    <n v="525"/>
    <n v="466"/>
    <n v="991"/>
    <n v="77"/>
    <n v="35"/>
    <s v="DRE JUNIN"/>
    <s v="UGEL SATIPO"/>
  </r>
  <r>
    <n v="386"/>
    <s v="0618181"/>
    <n v="0"/>
    <n v="467102"/>
    <s v="JUAN VELASCO ALVARADO"/>
    <x v="0"/>
    <s v="Pública de gestión directa"/>
    <s v="A1"/>
    <s v="Sector Educación"/>
    <s v="YANAMAYO"/>
    <n v="211207"/>
    <x v="18"/>
    <s v="SANDIA"/>
    <s v="SAN JUAN DEL ORO"/>
    <n v="210012"/>
    <s v="UGEL SANDIA"/>
    <s v="DRE PUNO"/>
    <s v="YANAMAYO"/>
    <n v="1"/>
    <s v="Urbana"/>
    <s v="No"/>
    <m/>
    <n v="87"/>
    <n v="5"/>
    <n v="5"/>
    <s v="PUNO"/>
    <s v="SANDIA"/>
    <s v="SAN JUAN DEL ORO"/>
    <x v="0"/>
    <x v="0"/>
    <s v="Escolarizada"/>
    <s v="Mixto"/>
    <x v="0"/>
    <n v="50"/>
    <n v="37"/>
    <n v="87"/>
    <n v="8"/>
    <n v="5"/>
    <s v="DRE PUNO"/>
    <s v="UGEL SANDIA"/>
  </r>
  <r>
    <n v="387"/>
    <s v="0755223"/>
    <n v="0"/>
    <n v="453671"/>
    <s v="POLITECNICO REGIONAL DON BOSCO"/>
    <x v="0"/>
    <s v="Pública de gestión directa"/>
    <s v="A1"/>
    <s v="Sector Educación"/>
    <s v="JR. MARIA AUXILIADORA 276"/>
    <n v="210501"/>
    <x v="18"/>
    <s v="EL COLLAO"/>
    <s v="ILAVE"/>
    <n v="210004"/>
    <s v="UGEL EL COLLAO"/>
    <s v="DRE PUNO"/>
    <s v="BELLAVISTA"/>
    <n v="1"/>
    <s v="Urbana"/>
    <s v="No"/>
    <m/>
    <n v="685"/>
    <n v="15"/>
    <n v="30"/>
    <s v="PUNO"/>
    <s v="EL COLLAO"/>
    <s v="ILAVE"/>
    <x v="0"/>
    <x v="0"/>
    <s v="Escolarizada"/>
    <s v="Mixto"/>
    <x v="0"/>
    <n v="399"/>
    <n v="286"/>
    <n v="685"/>
    <n v="51"/>
    <n v="30"/>
    <s v="DRE PUNO"/>
    <s v="UGEL EL COLLAO"/>
  </r>
  <r>
    <n v="388"/>
    <s v="0579094"/>
    <n v="0"/>
    <s v="376606"/>
    <s v="NUESTRA SEÑORA DE GUADALUPE"/>
    <x v="0"/>
    <s v="Pública de gestión directa"/>
    <s v="A1"/>
    <s v="Sector Educación"/>
    <s v="CARRETERA HAYA DE LA TORRE S/N"/>
    <s v="160201"/>
    <x v="14"/>
    <s v="ALTO AMAZONAS"/>
    <s v="YURIMAGUAS"/>
    <s v="160002"/>
    <s v="UGEL ALTO AMAZONAS-YURIMAGUAS"/>
    <s v="DRE LORETO"/>
    <s v="PAMPA HERMOSA"/>
    <s v="1"/>
    <s v="Urbana"/>
    <s v="Si"/>
    <s v="2016"/>
    <n v="293"/>
    <n v="3"/>
    <n v="13"/>
    <s v="LORETO"/>
    <s v="ALTO AMAZONAS"/>
    <s v="YURIMAGUAS"/>
    <x v="0"/>
    <x v="0"/>
    <s v="Escolarizada"/>
    <s v="Mixto"/>
    <x v="0"/>
    <n v="162"/>
    <n v="131"/>
    <n v="293"/>
    <n v="25"/>
    <n v="13"/>
    <s v="DRE LORETO"/>
    <s v="UGEL ALTO AMAZONAS-YURIMAGUAS"/>
  </r>
  <r>
    <n v="389"/>
    <s v="0800318"/>
    <n v="0"/>
    <s v="376611"/>
    <s v="MUNICHIS"/>
    <x v="0"/>
    <s v="Pública de gestión directa"/>
    <s v="A1"/>
    <s v="Sector Educación"/>
    <s v="AVENIDA ASCENCIO RIVERA CASTILLO S/N"/>
    <s v="160201"/>
    <x v="14"/>
    <s v="ALTO AMAZONAS"/>
    <s v="YURIMAGUAS"/>
    <s v="160002"/>
    <s v="UGEL ALTO AMAZONAS-YURIMAGUAS"/>
    <s v="DRE LORETO"/>
    <s v="MUNICHIS"/>
    <s v="1"/>
    <s v="Urbana"/>
    <s v="No"/>
    <s v=""/>
    <n v="219"/>
    <n v="3"/>
    <n v="11"/>
    <s v="LORETO"/>
    <s v="ALTO AMAZONAS"/>
    <s v="YURIMAGUAS"/>
    <x v="0"/>
    <x v="0"/>
    <s v="Escolarizada"/>
    <s v="Mixto"/>
    <x v="0"/>
    <n v="131"/>
    <n v="88"/>
    <n v="219"/>
    <n v="16"/>
    <n v="11"/>
    <s v="DRE LORETO"/>
    <s v="UGEL ALTO AMAZONAS-YURIMAGUAS"/>
  </r>
  <r>
    <n v="390"/>
    <s v="0800839"/>
    <n v="0"/>
    <s v="376630"/>
    <s v="SANTA MARIA"/>
    <x v="0"/>
    <s v="Pública de gestión directa"/>
    <s v="A1"/>
    <s v="Sector Educación"/>
    <s v="RIO HUALLAGA"/>
    <s v="160201"/>
    <x v="14"/>
    <s v="ALTO AMAZONAS"/>
    <s v="YURIMAGUAS"/>
    <s v="160002"/>
    <s v="UGEL ALTO AMAZONAS-YURIMAGUAS"/>
    <s v="DRE LORETO"/>
    <s v="SANTA MARIA"/>
    <s v="2"/>
    <s v="Rural"/>
    <s v="No"/>
    <s v=""/>
    <n v="118"/>
    <n v="2"/>
    <n v="7"/>
    <s v="LORETO"/>
    <s v="ALTO AMAZONAS"/>
    <s v="YURIMAGUAS"/>
    <x v="1"/>
    <x v="0"/>
    <s v="Escolarizada"/>
    <s v="Mixto"/>
    <x v="0"/>
    <n v="65"/>
    <n v="53"/>
    <n v="118"/>
    <n v="12"/>
    <n v="7"/>
    <s v="DRE LORETO"/>
    <s v="UGEL ALTO AMAZONAS-YURIMAGUAS"/>
  </r>
  <r>
    <n v="391"/>
    <s v="1147412"/>
    <n v="0"/>
    <s v="747018"/>
    <s v="VALLE DEL ZAPOTE"/>
    <x v="0"/>
    <s v="Pública de gestión directa"/>
    <s v="A1"/>
    <s v="Sector Educación"/>
    <s v="RIO HUALLAGA-QUEBRADA ZAPOTE"/>
    <s v="160201"/>
    <x v="14"/>
    <s v="ALTO AMAZONAS"/>
    <s v="YURIMAGUAS"/>
    <s v="160002"/>
    <s v="UGEL ALTO AMAZONAS-YURIMAGUAS"/>
    <s v="DRE LORETO"/>
    <s v="SAN PEDRO DE ZAPOTE"/>
    <s v="2"/>
    <s v="Rural"/>
    <s v="No"/>
    <s v=""/>
    <n v="44"/>
    <n v="2"/>
    <n v="5"/>
    <s v="LORETO"/>
    <s v="ALTO AMAZONAS"/>
    <s v="YURIMAGUAS"/>
    <x v="1"/>
    <x v="0"/>
    <s v="Escolarizada"/>
    <s v="Mixto"/>
    <x v="0"/>
    <n v="24"/>
    <n v="20"/>
    <n v="44"/>
    <n v="4"/>
    <n v="5"/>
    <s v="DRE LORETO"/>
    <s v="UGEL ALTO AMAZONAS-YURIMAGUAS"/>
  </r>
  <r>
    <n v="392"/>
    <s v="1265883"/>
    <n v="0"/>
    <s v="746797"/>
    <s v="PUERTO PERU"/>
    <x v="0"/>
    <s v="Pública de gestión directa"/>
    <s v="A1"/>
    <s v="Sector Educación"/>
    <s v="RIO SHANUSI_QUEBRADA YANAYACU"/>
    <s v="160201"/>
    <x v="14"/>
    <s v="ALTO AMAZONAS"/>
    <s v="YURIMAGUAS"/>
    <s v="160002"/>
    <s v="UGEL ALTO AMAZONAS-YURIMAGUAS"/>
    <s v="DRE LORETO"/>
    <s v="PUERTO PERU"/>
    <s v="2"/>
    <s v="Rural"/>
    <s v="No"/>
    <s v=""/>
    <n v="82"/>
    <n v="2"/>
    <n v="5"/>
    <s v="LORETO"/>
    <s v="ALTO AMAZONAS"/>
    <s v="YURIMAGUAS"/>
    <x v="1"/>
    <x v="0"/>
    <s v="Escolarizada"/>
    <s v="Mixto"/>
    <x v="0"/>
    <n v="39"/>
    <n v="43"/>
    <n v="82"/>
    <n v="7"/>
    <n v="5"/>
    <s v="DRE LORETO"/>
    <s v="UGEL ALTO AMAZONAS-YURIMAGUAS"/>
  </r>
  <r>
    <n v="393"/>
    <s v="1441328"/>
    <n v="0"/>
    <s v="376003"/>
    <s v="SANTO TOMAS"/>
    <x v="0"/>
    <s v="Pública de gestión directa"/>
    <s v="A1"/>
    <s v="Sector Educación"/>
    <s v="CARRETERA YURIMAGUAS - TARAPOTO KM.30"/>
    <s v="160201"/>
    <x v="14"/>
    <s v="ALTO AMAZONAS"/>
    <s v="YURIMAGUAS"/>
    <s v="160002"/>
    <s v="UGEL ALTO AMAZONAS-YURIMAGUAS"/>
    <s v="DRE LORETO"/>
    <s v="SANTO TOMAS"/>
    <s v="2"/>
    <s v="Rural"/>
    <s v="No"/>
    <s v=""/>
    <n v="95"/>
    <n v="2"/>
    <n v="5"/>
    <s v="LORETO"/>
    <s v="ALTO AMAZONAS"/>
    <s v="YURIMAGUAS"/>
    <x v="1"/>
    <x v="0"/>
    <s v="Escolarizada"/>
    <s v="Mixto"/>
    <x v="0"/>
    <n v="57"/>
    <n v="38"/>
    <n v="95"/>
    <n v="7"/>
    <n v="5"/>
    <s v="DRE LORETO"/>
    <s v="UGEL ALTO AMAZONAS-YURIMAGUAS"/>
  </r>
  <r>
    <n v="394"/>
    <s v="1533926"/>
    <n v="0"/>
    <s v="746783"/>
    <s v="GRAU"/>
    <x v="0"/>
    <s v="Pública de gestión directa"/>
    <s v="A1"/>
    <s v="Sector Educación"/>
    <s v="CARRETERA YURIMAGUAS - TARAPOTO KM.40"/>
    <s v="160201"/>
    <x v="14"/>
    <s v="ALTO AMAZONAS"/>
    <s v="YURIMAGUAS"/>
    <s v="160002"/>
    <s v="UGEL ALTO AMAZONAS-YURIMAGUAS"/>
    <s v="DRE LORETO"/>
    <s v="GRAU"/>
    <s v="1"/>
    <s v="Urbana"/>
    <s v="No"/>
    <s v=""/>
    <n v="142"/>
    <n v="3"/>
    <n v="7"/>
    <s v="LORETO"/>
    <s v="ALTO AMAZONAS"/>
    <s v="YURIMAGUAS"/>
    <x v="0"/>
    <x v="0"/>
    <s v="Escolarizada"/>
    <s v="Mixto"/>
    <x v="0"/>
    <n v="72"/>
    <n v="70"/>
    <n v="142"/>
    <n v="11"/>
    <n v="7"/>
    <s v="DRE LORETO"/>
    <s v="UGEL ALTO AMAZONAS-YURIMAGUAS"/>
  </r>
  <r>
    <n v="395"/>
    <s v="1533959"/>
    <n v="0"/>
    <s v="375824"/>
    <s v="CESAR CALVO DE ARAUJO"/>
    <x v="0"/>
    <s v="Pública de gestión directa"/>
    <s v="A1"/>
    <s v="Sector Educación"/>
    <s v="RIO PARANAPURA"/>
    <s v="160201"/>
    <x v="14"/>
    <s v="ALTO AMAZONAS"/>
    <s v="YURIMAGUAS"/>
    <s v="160002"/>
    <s v="UGEL ALTO AMAZONAS-YURIMAGUAS"/>
    <s v="DRE LORETO"/>
    <s v="SANTA LUCIA"/>
    <s v="2"/>
    <s v="Rural"/>
    <s v="No"/>
    <s v=""/>
    <n v="106"/>
    <n v="5"/>
    <n v="7"/>
    <s v="LORETO"/>
    <s v="ALTO AMAZONAS"/>
    <s v="YURIMAGUAS"/>
    <x v="1"/>
    <x v="0"/>
    <s v="Escolarizada"/>
    <s v="Mixto"/>
    <x v="2"/>
    <n v="73"/>
    <n v="33"/>
    <n v="106"/>
    <n v="10"/>
    <n v="7"/>
    <s v="DRE LORETO"/>
    <s v="UGEL ALTO AMAZONAS-YURIMAGUAS"/>
  </r>
  <r>
    <n v="396"/>
    <s v="1534213"/>
    <n v="0"/>
    <s v="747278"/>
    <s v="PROVIDENCIA"/>
    <x v="0"/>
    <s v="Pública de gestión directa"/>
    <s v="A1"/>
    <s v="Sector Educación"/>
    <s v="RIO HUALLAGA"/>
    <s v="160201"/>
    <x v="14"/>
    <s v="ALTO AMAZONAS"/>
    <s v="YURIMAGUAS"/>
    <s v="160002"/>
    <s v="UGEL ALTO AMAZONAS-YURIMAGUAS"/>
    <s v="DRE LORETO"/>
    <s v="PROVIDENCIA"/>
    <s v="2"/>
    <s v="Rural"/>
    <s v="No"/>
    <s v=""/>
    <n v="53"/>
    <n v="2"/>
    <n v="5"/>
    <s v="LORETO"/>
    <s v="ALTO AMAZONAS"/>
    <s v="YURIMAGUAS"/>
    <x v="1"/>
    <x v="0"/>
    <s v="Escolarizada"/>
    <s v="Mixto"/>
    <x v="0"/>
    <n v="27"/>
    <n v="26"/>
    <n v="53"/>
    <n v="6"/>
    <n v="5"/>
    <s v="DRE LORETO"/>
    <s v="UGEL ALTO AMAZONAS-YURIMAGUAS"/>
  </r>
  <r>
    <n v="397"/>
    <s v="1342393"/>
    <n v="0"/>
    <s v="746721"/>
    <s v="AMALIA DEL AGUILA VELASQUEZ"/>
    <x v="0"/>
    <s v="Pública de gestión directa"/>
    <s v="A1"/>
    <s v="Sector Educación"/>
    <s v="CALLE AVIACION S/N"/>
    <s v="160201"/>
    <x v="14"/>
    <s v="ALTO AMAZONAS"/>
    <s v="YURIMAGUAS"/>
    <s v="160002"/>
    <s v="UGEL ALTO AMAZONAS-YURIMAGUAS"/>
    <s v="DRE LORETO"/>
    <s v="YURIMAGUAS"/>
    <s v="1"/>
    <s v="Urbana"/>
    <s v="No"/>
    <s v=""/>
    <n v="379"/>
    <n v="4"/>
    <n v="13"/>
    <s v="LORETO"/>
    <s v="ALTO AMAZONAS"/>
    <s v="YURIMAGUAS"/>
    <x v="0"/>
    <x v="0"/>
    <s v="Escolarizada"/>
    <s v="Mixto"/>
    <x v="0"/>
    <n v="181"/>
    <n v="198"/>
    <n v="379"/>
    <n v="19"/>
    <n v="13"/>
    <s v="DRE LORETO"/>
    <s v="UGEL ALTO AMAZONAS-YURIMAGUAS"/>
  </r>
  <r>
    <n v="398"/>
    <s v="1533975"/>
    <n v="0"/>
    <s v="378498"/>
    <s v="JUAN DANIEL DEL AGUILA VELASQUEZ"/>
    <x v="0"/>
    <s v="Pública de gestión directa"/>
    <s v="A1"/>
    <s v="Sector Educación"/>
    <s v="RIO AYPENA"/>
    <s v="160205"/>
    <x v="14"/>
    <s v="ALTO AMAZONAS"/>
    <s v="JEBEROS"/>
    <s v="160002"/>
    <s v="UGEL ALTO AMAZONAS-YURIMAGUAS"/>
    <s v="DRE LORETO"/>
    <s v="BELLAVISTA"/>
    <s v="2"/>
    <s v="Rural"/>
    <s v="No"/>
    <s v=""/>
    <n v="94"/>
    <n v="2"/>
    <n v="5"/>
    <s v="LORETO"/>
    <s v="ALTO AMAZONAS"/>
    <s v="JEBEROS"/>
    <x v="1"/>
    <x v="0"/>
    <s v="Escolarizada"/>
    <s v="Mixto"/>
    <x v="0"/>
    <n v="58"/>
    <n v="36"/>
    <n v="94"/>
    <n v="7"/>
    <n v="5"/>
    <s v="DRE LORETO"/>
    <s v="UGEL ALTO AMAZONAS-YURIMAGUAS"/>
  </r>
  <r>
    <n v="399"/>
    <s v="0635342"/>
    <n v="0"/>
    <s v="378549"/>
    <s v="JEBEROS"/>
    <x v="0"/>
    <s v="Pública de gestión directa"/>
    <s v="A1"/>
    <s v="Sector Educación"/>
    <s v="CALLE PASTAZA S/N"/>
    <s v="160205"/>
    <x v="14"/>
    <s v="ALTO AMAZONAS"/>
    <s v="JEBEROS"/>
    <s v="160002"/>
    <s v="UGEL ALTO AMAZONAS-YURIMAGUAS"/>
    <s v="DRE LORETO"/>
    <s v="JEBEROS"/>
    <s v="1"/>
    <s v="Urbana"/>
    <s v="Si"/>
    <s v="2016"/>
    <n v="277"/>
    <n v="9"/>
    <n v="13"/>
    <s v="LORETO"/>
    <s v="ALTO AMAZONAS"/>
    <s v="JEBEROS"/>
    <x v="0"/>
    <x v="0"/>
    <s v="Escolarizada"/>
    <s v="Mixto"/>
    <x v="0"/>
    <n v="152"/>
    <n v="125"/>
    <n v="277"/>
    <n v="24"/>
    <n v="13"/>
    <s v="DRE LORETO"/>
    <s v="UGEL ALTO AMAZONAS-YURIMAGUAS"/>
  </r>
  <r>
    <n v="400"/>
    <s v="0683078"/>
    <n v="0"/>
    <s v="381486"/>
    <s v="SANTA CRUZ"/>
    <x v="0"/>
    <s v="Pública de gestión directa"/>
    <s v="A1"/>
    <s v="Sector Educación"/>
    <s v="RIO HUALLAGA"/>
    <s v="160210"/>
    <x v="14"/>
    <s v="ALTO AMAZONAS"/>
    <s v="SANTA CRUZ"/>
    <s v="160002"/>
    <s v="UGEL ALTO AMAZONAS-YURIMAGUAS"/>
    <s v="DRE LORETO"/>
    <s v="SANTA CRUZ"/>
    <s v="1"/>
    <s v="Urbana"/>
    <s v="No"/>
    <s v=""/>
    <n v="118"/>
    <n v="2"/>
    <n v="6"/>
    <s v="LORETO"/>
    <s v="ALTO AMAZONAS"/>
    <s v="SANTA CRUZ"/>
    <x v="0"/>
    <x v="0"/>
    <s v="Escolarizada"/>
    <s v="Mixto"/>
    <x v="0"/>
    <n v="62"/>
    <n v="56"/>
    <n v="118"/>
    <n v="9"/>
    <n v="6"/>
    <s v="DRE LORETO"/>
    <s v="UGEL ALTO AMAZONAS-YURIMAGUAS"/>
  </r>
  <r>
    <n v="401"/>
    <s v="1147818"/>
    <n v="0"/>
    <s v="746820"/>
    <s v="JUAN ESPIRITU SALINAS ACHO - CUIPARI"/>
    <x v="0"/>
    <s v="Pública de gestión directa"/>
    <s v="A1"/>
    <s v="Sector Educación"/>
    <s v="RIO HUALLAGA-LAGO CUIPARI"/>
    <s v="160211"/>
    <x v="14"/>
    <s v="ALTO AMAZONAS"/>
    <s v="TENIENTE CESAR LOPEZ ROJAS"/>
    <s v="160002"/>
    <s v="UGEL ALTO AMAZONAS-YURIMAGUAS"/>
    <s v="DRE LORETO"/>
    <s v="CUIPARI"/>
    <s v="1"/>
    <s v="Urbana"/>
    <s v="No"/>
    <s v=""/>
    <n v="79"/>
    <s v="n.d."/>
    <n v="5"/>
    <s v="LORETO"/>
    <s v="ALTO AMAZONAS"/>
    <s v="TENIENTE CESAR LOPEZ ROJAS"/>
    <x v="0"/>
    <x v="0"/>
    <s v="Escolarizada"/>
    <s v="Mixto"/>
    <x v="0"/>
    <n v="47"/>
    <n v="32"/>
    <n v="79"/>
    <n v="8"/>
    <n v="5"/>
    <s v="DRE LORETO"/>
    <s v="UGEL ALTO AMAZONAS-YURIMAGUAS"/>
  </r>
  <r>
    <n v="402"/>
    <s v="1535038"/>
    <n v="0"/>
    <s v="377502"/>
    <s v="NUEVA VIDA"/>
    <x v="0"/>
    <s v="Pública de gestión directa"/>
    <s v="A1"/>
    <s v="Sector Educación"/>
    <s v="RIO PARANAPUA"/>
    <s v="160202"/>
    <x v="14"/>
    <s v="ALTO AMAZONAS"/>
    <s v="BALSAPUERTO"/>
    <s v="160002"/>
    <s v="UGEL ALTO AMAZONAS-YURIMAGUAS"/>
    <s v="DRE LORETO"/>
    <s v="NUEVA VIDA"/>
    <s v="1"/>
    <s v="Urbana"/>
    <s v="No"/>
    <s v=""/>
    <n v="105"/>
    <n v="2"/>
    <n v="5"/>
    <s v="LORETO"/>
    <s v="ALTO AMAZONAS"/>
    <s v="BALSAPUERTO"/>
    <x v="0"/>
    <x v="0"/>
    <s v="Escolarizada"/>
    <s v="Mixto"/>
    <x v="2"/>
    <n v="64"/>
    <n v="41"/>
    <n v="105"/>
    <n v="8"/>
    <n v="5"/>
    <s v="DRE LORETO"/>
    <s v="UGEL ALTO AMAZONAS-YURIMAGUAS"/>
  </r>
  <r>
    <n v="403"/>
    <s v="1145101"/>
    <n v="0"/>
    <s v="385804"/>
    <s v="64479 PASTOR VALENCIA PEÑA - BILINGUE INTERCULTURAL"/>
    <x v="0"/>
    <s v="Pública de gestión directa"/>
    <s v="A1"/>
    <s v="Sector Educación"/>
    <s v="LAGO CUSHILLO COCHA"/>
    <s v="160401"/>
    <x v="14"/>
    <s v="MARISCAL RAMON CASTILLA"/>
    <s v="RAMON CASTILLA"/>
    <s v="160005"/>
    <s v="UGEL RAMÓN CASTILLA-CABALLOCOCHA"/>
    <s v="DRE LORETO"/>
    <s v="CUSHILLO COCHA"/>
    <s v="1"/>
    <s v="Urbana"/>
    <s v="No"/>
    <s v=""/>
    <n v="214"/>
    <n v="1"/>
    <n v="8"/>
    <s v="LORETO"/>
    <s v="MARISCAL RAMON CASTILLA"/>
    <s v="RAMON CASTILLA"/>
    <x v="0"/>
    <x v="0"/>
    <s v="Escolarizada"/>
    <s v="Mixto"/>
    <x v="0"/>
    <n v="108"/>
    <n v="106"/>
    <n v="214"/>
    <n v="10"/>
    <n v="8"/>
    <s v="DRE LORETO"/>
    <s v="UGEL RAMÓN CASTILLA-CABALLOCOCHA"/>
  </r>
  <r>
    <n v="404"/>
    <s v="0533018"/>
    <n v="0"/>
    <s v="386219"/>
    <s v="60239"/>
    <x v="0"/>
    <s v="Pública de gestión directa"/>
    <s v="A1"/>
    <s v="Sector Educación"/>
    <s v="RIO AMAZONAS"/>
    <s v="160402"/>
    <x v="14"/>
    <s v="MARISCAL RAMON CASTILLA"/>
    <s v="PEBAS"/>
    <s v="160005"/>
    <s v="UGEL RAMÓN CASTILLA-CABALLOCOCHA"/>
    <s v="DRE LORETO"/>
    <s v="SAN FRANCISCO"/>
    <s v="2"/>
    <s v="Rural"/>
    <s v="No"/>
    <s v=""/>
    <n v="173"/>
    <n v="1"/>
    <n v="5"/>
    <s v="LORETO"/>
    <s v="MARISCAL RAMON CASTILLA"/>
    <s v="PEBAS"/>
    <x v="1"/>
    <x v="0"/>
    <s v="Escolarizada"/>
    <s v="Mixto"/>
    <x v="0"/>
    <n v="89"/>
    <n v="84"/>
    <n v="173"/>
    <n v="8"/>
    <n v="5"/>
    <s v="DRE LORETO"/>
    <s v="UGEL RAMÓN CASTILLA-CABALLOCOCHA"/>
  </r>
  <r>
    <n v="405"/>
    <s v="1149079"/>
    <n v="0"/>
    <s v="387006"/>
    <s v="64478 BILINGUE INTERCULTURAL"/>
    <x v="0"/>
    <s v="Pública de gestión directa"/>
    <s v="A1"/>
    <s v="Sector Educación"/>
    <s v="QUEBRADA CALLURU"/>
    <s v="160403"/>
    <x v="14"/>
    <s v="MARISCAL RAMON CASTILLA"/>
    <s v="YAVARI"/>
    <s v="160005"/>
    <s v="UGEL RAMÓN CASTILLA-CABALLOCOCHA"/>
    <s v="DRE LORETO"/>
    <s v="BELLAVISTA CALLARU"/>
    <s v="1"/>
    <s v="Urbana"/>
    <s v="No"/>
    <s v=""/>
    <n v="190"/>
    <n v="1"/>
    <n v="7"/>
    <s v="LORETO"/>
    <s v="MARISCAL RAMON CASTILLA"/>
    <s v="YAVARI"/>
    <x v="0"/>
    <x v="0"/>
    <s v="Escolarizada"/>
    <s v="Mixto"/>
    <x v="0"/>
    <n v="105"/>
    <n v="85"/>
    <n v="190"/>
    <n v="11"/>
    <n v="7"/>
    <s v="DRE LORETO"/>
    <s v="UGEL RAMÓN CASTILLA-CABALLOCOCHA"/>
  </r>
  <r>
    <n v="406"/>
    <s v="0685073"/>
    <n v="0"/>
    <s v="387488"/>
    <s v="60259"/>
    <x v="0"/>
    <s v="Pública de gestión directa"/>
    <s v="A1"/>
    <s v="Sector Educación"/>
    <s v="RIO AMAZONAS"/>
    <s v="160404"/>
    <x v="14"/>
    <s v="MARISCAL RAMON CASTILLA"/>
    <s v="SAN PABLO"/>
    <s v="160005"/>
    <s v="UGEL RAMÓN CASTILLA-CABALLOCOCHA"/>
    <s v="DRE LORETO"/>
    <s v="SAN ANTONIO"/>
    <s v="1"/>
    <s v="Urbana"/>
    <s v="No"/>
    <s v=""/>
    <n v="100"/>
    <n v="1"/>
    <n v="5"/>
    <s v="LORETO"/>
    <s v="MARISCAL RAMON CASTILLA"/>
    <s v="SAN PABLO"/>
    <x v="0"/>
    <x v="0"/>
    <s v="Escolarizada"/>
    <s v="Mixto"/>
    <x v="0"/>
    <n v="54"/>
    <n v="46"/>
    <n v="100"/>
    <n v="8"/>
    <n v="5"/>
    <s v="DRE LORETO"/>
    <s v="UGEL RAMÓN CASTILLA-CABALLOCOCHA"/>
  </r>
  <r>
    <n v="407"/>
    <s v="1274125"/>
    <n v="0"/>
    <s v="746132"/>
    <s v="601582 AGUSTIN RIVAS VASQUEZ"/>
    <x v="0"/>
    <s v="Pública de gestión directa"/>
    <s v="A1"/>
    <s v="Sector Educación"/>
    <s v="CALLE ALAYZA PAZ SOLDAN"/>
    <s v="160103"/>
    <x v="14"/>
    <s v="MAYNAS"/>
    <s v="FERNANDO LORES"/>
    <s v="160001"/>
    <s v="UGEL MAYNAS"/>
    <s v="DRE LORETO"/>
    <s v="TAMSHIYACU"/>
    <s v="1"/>
    <s v="Urbana"/>
    <s v="Si"/>
    <s v="2016"/>
    <n v="233"/>
    <n v="2"/>
    <n v="11"/>
    <s v="LORETO"/>
    <s v="MAYNAS"/>
    <s v="FERNANDO LORES"/>
    <x v="0"/>
    <x v="0"/>
    <s v="Escolarizada"/>
    <s v="Mixto"/>
    <x v="0"/>
    <n v="125"/>
    <n v="108"/>
    <n v="233"/>
    <n v="19"/>
    <n v="11"/>
    <s v="DRE LORETO"/>
    <s v="UGEL MAYNAS"/>
  </r>
  <r>
    <n v="408"/>
    <s v="0302893"/>
    <n v="0"/>
    <s v="374056"/>
    <s v="TENIENTE MANUEL CLAVERO MUGA"/>
    <x v="0"/>
    <s v="Pública de gestión directa"/>
    <s v="A1"/>
    <s v="Sector Educación"/>
    <s v="AVENIDA TRUJILLO 745"/>
    <s v="160108"/>
    <x v="14"/>
    <s v="MAYNAS"/>
    <s v="PUNCHANA"/>
    <s v="160001"/>
    <s v="UGEL MAYNAS"/>
    <s v="DRE LORETO"/>
    <s v="PUNCHANA"/>
    <s v="1"/>
    <s v="Urbana"/>
    <s v="No"/>
    <s v=""/>
    <n v="1174"/>
    <n v="11"/>
    <n v="36"/>
    <s v="LORETO"/>
    <s v="MAYNAS"/>
    <s v="PUNCHANA"/>
    <x v="0"/>
    <x v="0"/>
    <s v="Escolarizada"/>
    <s v="Mixto"/>
    <x v="1"/>
    <n v="634"/>
    <n v="540"/>
    <n v="1174"/>
    <n v="72"/>
    <n v="36"/>
    <s v="DRE LORETO"/>
    <s v="UGEL MAYNAS"/>
  </r>
  <r>
    <n v="409"/>
    <s v="0682245"/>
    <n v="0"/>
    <s v="368036"/>
    <s v="INKA MANKO KALI"/>
    <x v="0"/>
    <s v="Pública de gestión privada"/>
    <s v="A4"/>
    <s v="Convenio con Sector Educación"/>
    <s v="CARRETERA IQUITOS - NAUTA KM 1"/>
    <s v="160113"/>
    <x v="14"/>
    <s v="MAYNAS"/>
    <s v="SAN JUAN BAUTISTA"/>
    <s v="160001"/>
    <s v="UGEL MAYNAS"/>
    <s v="DRE LORETO"/>
    <s v="INKA MANKO KALI"/>
    <s v="1"/>
    <s v="Urbana"/>
    <s v="No"/>
    <s v=""/>
    <n v="151"/>
    <n v="1"/>
    <n v="5"/>
    <s v="LORETO"/>
    <s v="MAYNAS"/>
    <s v="SAN JUAN BAUTISTA"/>
    <x v="0"/>
    <x v="0"/>
    <s v="Escolarizada"/>
    <s v="Mixto"/>
    <x v="2"/>
    <n v="69"/>
    <n v="82"/>
    <n v="151"/>
    <n v="8"/>
    <n v="5"/>
    <s v="DRE LORETO"/>
    <s v="UGEL MAYNAS"/>
  </r>
  <r>
    <n v="410"/>
    <s v="0302711"/>
    <n v="0"/>
    <s v="365226"/>
    <s v="60027"/>
    <x v="0"/>
    <s v="Pública de gestión directa"/>
    <s v="A1"/>
    <s v="Sector Educación"/>
    <s v="CALLE JORGE SIBINA 24"/>
    <s v="160113"/>
    <x v="14"/>
    <s v="MAYNAS"/>
    <s v="SAN JUAN BAUTISTA"/>
    <s v="160001"/>
    <s v="UGEL MAYNAS"/>
    <s v="DRE LORETO"/>
    <s v="SANTA CLARA"/>
    <s v="1"/>
    <s v="Urbana"/>
    <s v="No"/>
    <s v=""/>
    <n v="259"/>
    <n v="1"/>
    <n v="10"/>
    <s v="LORETO"/>
    <s v="MAYNAS"/>
    <s v="SAN JUAN BAUTISTA"/>
    <x v="0"/>
    <x v="0"/>
    <s v="Escolarizada"/>
    <s v="Mixto"/>
    <x v="2"/>
    <n v="137"/>
    <n v="122"/>
    <n v="259"/>
    <n v="15"/>
    <n v="10"/>
    <s v="DRE LORETO"/>
    <s v="UGEL MAYNAS"/>
  </r>
  <r>
    <n v="411"/>
    <s v="1147933"/>
    <n v="0"/>
    <s v="373957"/>
    <s v="6010120"/>
    <x v="0"/>
    <s v="Pública de gestión directa"/>
    <s v="A1"/>
    <s v="Sector Educación"/>
    <s v="CALLE ARGENTINA - 2 DE MAYO S/N"/>
    <s v="160108"/>
    <x v="14"/>
    <s v="MAYNAS"/>
    <s v="PUNCHANA"/>
    <s v="160001"/>
    <s v="UGEL MAYNAS"/>
    <s v="DRE LORETO"/>
    <s v="PUNCHANA"/>
    <s v="1"/>
    <s v="Urbana"/>
    <s v="No"/>
    <s v=""/>
    <n v="429"/>
    <n v="2"/>
    <n v="16"/>
    <s v="LORETO"/>
    <s v="MAYNAS"/>
    <s v="PUNCHANA"/>
    <x v="0"/>
    <x v="0"/>
    <s v="Escolarizada"/>
    <s v="Mixto"/>
    <x v="0"/>
    <n v="212"/>
    <n v="217"/>
    <n v="429"/>
    <n v="18"/>
    <n v="16"/>
    <s v="DRE LORETO"/>
    <s v="UGEL MAYNAS"/>
  </r>
  <r>
    <n v="412"/>
    <s v="1155274"/>
    <n v="0"/>
    <s v="388497"/>
    <s v="SAN JUAN BAUTISTA LA SALLE"/>
    <x v="0"/>
    <s v="Pública de gestión directa"/>
    <s v="A1"/>
    <s v="Sector Educación"/>
    <s v="PETROPERU"/>
    <s v="160501"/>
    <x v="14"/>
    <s v="REQUENA"/>
    <s v="REQUENA"/>
    <s v="160006"/>
    <s v="UGEL REQUENA"/>
    <s v="DRE LORETO"/>
    <s v="REQUENA"/>
    <s v="1"/>
    <s v="Urbana"/>
    <s v="Si"/>
    <s v="2015"/>
    <n v="328"/>
    <n v="1"/>
    <n v="12"/>
    <s v="LORETO"/>
    <s v="REQUENA"/>
    <s v="REQUENA"/>
    <x v="0"/>
    <x v="0"/>
    <s v="Escolarizada"/>
    <s v="Mixto"/>
    <x v="1"/>
    <n v="185"/>
    <n v="143"/>
    <n v="328"/>
    <n v="26"/>
    <n v="12"/>
    <s v="DRE LORETO"/>
    <s v="UGEL REQUENA"/>
  </r>
  <r>
    <n v="413"/>
    <s v="0685099"/>
    <n v="0"/>
    <s v="388614"/>
    <s v="60638"/>
    <x v="0"/>
    <s v="Pública de gestión directa"/>
    <s v="A1"/>
    <s v="Sector Educación"/>
    <s v="SANTA ELENA"/>
    <s v="160502"/>
    <x v="14"/>
    <s v="REQUENA"/>
    <s v="ALTO TAPICHE"/>
    <s v="160006"/>
    <s v="UGEL REQUENA"/>
    <s v="DRE LORETO"/>
    <s v="SANTA ELENA"/>
    <s v="1"/>
    <s v="Urbana"/>
    <s v="No"/>
    <s v=""/>
    <n v="123"/>
    <n v="1"/>
    <n v="5"/>
    <s v="LORETO"/>
    <s v="REQUENA"/>
    <s v="ALTO TAPICHE"/>
    <x v="0"/>
    <x v="0"/>
    <s v="Escolarizada"/>
    <s v="Mixto"/>
    <x v="1"/>
    <n v="70"/>
    <n v="53"/>
    <n v="123"/>
    <n v="7"/>
    <n v="5"/>
    <s v="DRE LORETO"/>
    <s v="UGEL REQUENA"/>
  </r>
  <r>
    <n v="414"/>
    <s v="1151307"/>
    <n v="0"/>
    <s v="388826"/>
    <s v="60678"/>
    <x v="0"/>
    <s v="Pública de gestión directa"/>
    <s v="A1"/>
    <s v="Sector Educación"/>
    <s v="HUATAPI"/>
    <s v="160503"/>
    <x v="14"/>
    <s v="REQUENA"/>
    <s v="CAPELO"/>
    <s v="160006"/>
    <s v="UGEL REQUENA"/>
    <s v="DRE LORETO"/>
    <s v="HUATAPI"/>
    <s v="1"/>
    <s v="Urbana"/>
    <s v="No"/>
    <s v=""/>
    <n v="40"/>
    <n v="1"/>
    <n v="5"/>
    <s v="LORETO"/>
    <s v="REQUENA"/>
    <s v="CAPELO"/>
    <x v="0"/>
    <x v="0"/>
    <s v="Escolarizada"/>
    <s v="Mixto"/>
    <x v="1"/>
    <n v="17"/>
    <n v="23"/>
    <n v="40"/>
    <n v="4"/>
    <n v="5"/>
    <s v="DRE LORETO"/>
    <s v="UGEL REQUENA"/>
  </r>
  <r>
    <n v="415"/>
    <s v="1209659"/>
    <n v="0"/>
    <s v="389675"/>
    <s v="60720"/>
    <x v="0"/>
    <s v="Pública de gestión directa"/>
    <s v="A1"/>
    <s v="Sector Educación"/>
    <s v="RIO UCAYALI"/>
    <s v="160505"/>
    <x v="14"/>
    <s v="REQUENA"/>
    <s v="MAQUIA"/>
    <s v="160006"/>
    <s v="UGEL REQUENA"/>
    <s v="DRE LORETO"/>
    <s v="NUEVO CARACHAMA"/>
    <s v="1"/>
    <s v="Urbana"/>
    <s v="No"/>
    <s v=""/>
    <n v="106"/>
    <n v="1"/>
    <n v="5"/>
    <s v="LORETO"/>
    <s v="REQUENA"/>
    <s v="MAQUIA"/>
    <x v="0"/>
    <x v="0"/>
    <s v="Escolarizada"/>
    <s v="Mixto"/>
    <x v="1"/>
    <n v="62"/>
    <n v="44"/>
    <n v="106"/>
    <n v="5"/>
    <n v="5"/>
    <s v="DRE LORETO"/>
    <s v="UGEL REQUENA"/>
  </r>
  <r>
    <n v="416"/>
    <s v="1540467"/>
    <n v="0"/>
    <s v="389864"/>
    <s v="6010167"/>
    <x v="0"/>
    <s v="Pública de gestión directa"/>
    <s v="A1"/>
    <s v="Sector Educación"/>
    <s v="NUEVO SAN JOSE"/>
    <s v="160505"/>
    <x v="14"/>
    <s v="REQUENA"/>
    <s v="MAQUIA"/>
    <s v="160006"/>
    <s v="UGEL REQUENA"/>
    <s v="DRE LORETO"/>
    <s v="NUEVO SAN JOSE"/>
    <s v="2"/>
    <s v="Rural"/>
    <s v="No"/>
    <s v=""/>
    <n v="75"/>
    <n v="3"/>
    <n v="5"/>
    <s v="LORETO"/>
    <s v="REQUENA"/>
    <s v="MAQUIA"/>
    <x v="1"/>
    <x v="0"/>
    <s v="Escolarizada"/>
    <s v="Mixto"/>
    <x v="1"/>
    <n v="41"/>
    <n v="34"/>
    <n v="75"/>
    <n v="6"/>
    <n v="5"/>
    <s v="DRE LORETO"/>
    <s v="UGEL REQUENA"/>
  </r>
  <r>
    <n v="417"/>
    <s v="1756063"/>
    <n v="0"/>
    <s v="389656"/>
    <s v="60718"/>
    <x v="0"/>
    <s v="Pública de gestión directa"/>
    <s v="A1"/>
    <s v="Sector Educación"/>
    <s v="POLO SUR"/>
    <s v="160505"/>
    <x v="14"/>
    <s v="REQUENA"/>
    <s v="MAQUIA"/>
    <s v="160006"/>
    <s v="UGEL REQUENA"/>
    <s v="DRE LORETO"/>
    <s v="POLO SUR"/>
    <s v="2"/>
    <s v="Rural"/>
    <s v="No"/>
    <s v=""/>
    <n v="23"/>
    <n v="1"/>
    <n v="4"/>
    <s v="LORETO"/>
    <s v="REQUENA"/>
    <s v="MAQUIA"/>
    <x v="1"/>
    <x v="0"/>
    <s v="Escolarizada"/>
    <s v="Mixto"/>
    <x v="1"/>
    <n v="12"/>
    <n v="11"/>
    <n v="23"/>
    <n v="2"/>
    <n v="4"/>
    <s v="DRE LORETO"/>
    <s v="UGEL REQUENA"/>
  </r>
  <r>
    <n v="418"/>
    <s v="1155365"/>
    <n v="0"/>
    <s v="390476"/>
    <s v="601376"/>
    <x v="0"/>
    <s v="Pública de gestión directa"/>
    <s v="A1"/>
    <s v="Sector Educación"/>
    <s v="CAPITAN CLAVERO"/>
    <s v="160507"/>
    <x v="14"/>
    <s v="REQUENA"/>
    <s v="SAQUENA"/>
    <s v="160006"/>
    <s v="UGEL REQUENA"/>
    <s v="DRE LORETO"/>
    <s v="CAPITAN CLAVERO"/>
    <s v="2"/>
    <s v="Rural"/>
    <s v="No"/>
    <s v=""/>
    <n v="70"/>
    <n v="1"/>
    <n v="5"/>
    <s v="LORETO"/>
    <s v="REQUENA"/>
    <s v="SAQUENA"/>
    <x v="1"/>
    <x v="0"/>
    <s v="Escolarizada"/>
    <s v="Mixto"/>
    <x v="1"/>
    <n v="31"/>
    <n v="39"/>
    <n v="70"/>
    <n v="6"/>
    <n v="5"/>
    <s v="DRE LORETO"/>
    <s v="UGEL REQUENA"/>
  </r>
  <r>
    <n v="419"/>
    <s v="0541326"/>
    <n v="0"/>
    <s v="749512"/>
    <s v="CESAR VALLEJO"/>
    <x v="0"/>
    <s v="Pública de gestión directa"/>
    <s v="A1"/>
    <s v="Sector Educación"/>
    <s v="JIRON PUERTO INDUSTRIAL S/N"/>
    <s v="160705"/>
    <x v="14"/>
    <s v="DATEM DEL MARAÑON"/>
    <s v="PASTAZA"/>
    <s v="160003"/>
    <s v="UGEL ALTO AMAZONAS-SAN LORENZO"/>
    <s v="DRE LORETO"/>
    <s v="PUERTO INDUSTRIAL"/>
    <s v="1"/>
    <s v="Urbana"/>
    <s v="No"/>
    <s v=""/>
    <n v="112"/>
    <n v="1"/>
    <n v="5"/>
    <s v="LORETO"/>
    <s v="DATEM DEL MARAÑON"/>
    <s v="PASTAZA"/>
    <x v="0"/>
    <x v="0"/>
    <s v="Escolarizada"/>
    <s v="Mixto"/>
    <x v="0"/>
    <n v="65"/>
    <n v="47"/>
    <n v="112"/>
    <n v="8"/>
    <n v="5"/>
    <s v="DRE LORETO"/>
    <s v="UGEL ALTO AMAZONAS-SAN LORENZO"/>
  </r>
  <r>
    <n v="420"/>
    <s v="0547950"/>
    <n v="0"/>
    <s v="377583"/>
    <s v="JESUS NAZARENO"/>
    <x v="0"/>
    <s v="Pública de gestión directa"/>
    <s v="A1"/>
    <s v="Sector Educación"/>
    <s v="JIRON MARAÑON 1170"/>
    <s v="160701"/>
    <x v="14"/>
    <s v="DATEM DEL MARAÑON"/>
    <s v="BARRANCA"/>
    <s v="160003"/>
    <s v="UGEL ALTO AMAZONAS-SAN LORENZO"/>
    <s v="DRE LORETO"/>
    <s v="SAN LORENZO"/>
    <s v="1"/>
    <s v="Urbana"/>
    <s v="Si"/>
    <s v="2016"/>
    <n v="333"/>
    <n v="6"/>
    <n v="12"/>
    <s v="LORETO"/>
    <s v="DATEM DEL MARAÑON"/>
    <s v="BARRANCA"/>
    <x v="0"/>
    <x v="0"/>
    <s v="Escolarizada"/>
    <s v="Mixto"/>
    <x v="0"/>
    <n v="176"/>
    <n v="157"/>
    <n v="333"/>
    <n v="25"/>
    <n v="12"/>
    <s v="DRE LORETO"/>
    <s v="UGEL ALTO AMAZONAS-SAN LORENZO"/>
  </r>
  <r>
    <n v="421"/>
    <s v="1150655"/>
    <n v="0"/>
    <s v="380260"/>
    <s v="RICARDO PALMA"/>
    <x v="0"/>
    <s v="Pública de gestión directa"/>
    <s v="A1"/>
    <s v="Sector Educación"/>
    <s v="RIO MORONA"/>
    <s v="160704"/>
    <x v="14"/>
    <s v="DATEM DEL MARAÑON"/>
    <s v="MORONA"/>
    <s v="160003"/>
    <s v="UGEL ALTO AMAZONAS-SAN LORENZO"/>
    <s v="DRE LORETO"/>
    <s v="PUERTO AMERICA"/>
    <s v="1"/>
    <s v="Urbana"/>
    <s v="No"/>
    <s v=""/>
    <n v="157"/>
    <n v="2"/>
    <n v="5"/>
    <s v="LORETO"/>
    <s v="DATEM DEL MARAÑON"/>
    <s v="MORONA"/>
    <x v="0"/>
    <x v="0"/>
    <s v="Escolarizada"/>
    <s v="Mixto"/>
    <x v="0"/>
    <n v="100"/>
    <n v="57"/>
    <n v="157"/>
    <n v="9"/>
    <n v="5"/>
    <s v="DRE LORETO"/>
    <s v="UGEL ALTO AMAZONAS-SAN LORENZO"/>
  </r>
  <r>
    <n v="422"/>
    <s v="1150937"/>
    <n v="0"/>
    <s v="378399"/>
    <s v="PALMICHE"/>
    <x v="0"/>
    <s v="Pública de gestión directa"/>
    <s v="A1"/>
    <s v="Sector Educación"/>
    <s v="QDA SILLAY"/>
    <s v="160702"/>
    <x v="14"/>
    <s v="DATEM DEL MARAÑON"/>
    <s v="CAHUAPANAS"/>
    <s v="160003"/>
    <s v="UGEL ALTO AMAZONAS-SAN LORENZO"/>
    <s v="DRE LORETO"/>
    <s v="PALMICHE"/>
    <s v="1"/>
    <s v="Urbana"/>
    <s v="No"/>
    <s v=""/>
    <n v="151"/>
    <n v="1"/>
    <n v="5"/>
    <s v="LORETO"/>
    <s v="DATEM DEL MARAÑON"/>
    <s v="CAHUAPANAS"/>
    <x v="0"/>
    <x v="0"/>
    <s v="Escolarizada"/>
    <s v="Mixto"/>
    <x v="0"/>
    <n v="98"/>
    <n v="53"/>
    <n v="151"/>
    <n v="9"/>
    <n v="5"/>
    <s v="DRE LORETO"/>
    <s v="UGEL ALTO AMAZONAS-SAN LORENZO"/>
  </r>
  <r>
    <n v="423"/>
    <s v="1145457"/>
    <n v="0"/>
    <s v="379775"/>
    <s v="BORJA"/>
    <x v="0"/>
    <s v="Pública de gestión directa"/>
    <s v="A1"/>
    <s v="Sector Educación"/>
    <s v="RIO MARAÑON"/>
    <s v="160703"/>
    <x v="14"/>
    <s v="DATEM DEL MARAÑON"/>
    <s v="MANSERICHE"/>
    <s v="160003"/>
    <s v="UGEL ALTO AMAZONAS-SAN LORENZO"/>
    <s v="DRE LORETO"/>
    <s v="BORJA"/>
    <s v="1"/>
    <s v="Urbana"/>
    <s v="No"/>
    <s v=""/>
    <n v="68"/>
    <n v="1"/>
    <n v="5"/>
    <s v="LORETO"/>
    <s v="DATEM DEL MARAÑON"/>
    <s v="MANSERICHE"/>
    <x v="0"/>
    <x v="0"/>
    <s v="Escolarizada"/>
    <s v="Mixto"/>
    <x v="0"/>
    <n v="39"/>
    <n v="29"/>
    <n v="68"/>
    <n v="7"/>
    <n v="5"/>
    <s v="DRE LORETO"/>
    <s v="UGEL ALTO AMAZONAS-SAN LORENZO"/>
  </r>
  <r>
    <n v="424"/>
    <s v="1391507"/>
    <n v="0"/>
    <s v="377823"/>
    <s v="62283"/>
    <x v="0"/>
    <s v="Pública de gestión directa"/>
    <s v="A1"/>
    <s v="Sector Educación"/>
    <s v="JIRON MARAÑON 1660"/>
    <s v="160701"/>
    <x v="14"/>
    <s v="DATEM DEL MARAÑON"/>
    <s v="BARRANCA"/>
    <s v="160003"/>
    <s v="UGEL ALTO AMAZONAS-SAN LORENZO"/>
    <s v="DRE LORETO"/>
    <s v="HUACACHINA"/>
    <s v="1"/>
    <s v="Urbana"/>
    <s v="No"/>
    <s v=""/>
    <n v="257"/>
    <n v="2"/>
    <n v="9"/>
    <s v="LORETO"/>
    <s v="DATEM DEL MARAÑON"/>
    <s v="BARRANCA"/>
    <x v="0"/>
    <x v="0"/>
    <s v="Escolarizada"/>
    <s v="Mixto"/>
    <x v="0"/>
    <n v="149"/>
    <n v="108"/>
    <n v="257"/>
    <n v="11"/>
    <n v="9"/>
    <s v="DRE LORETO"/>
    <s v="UGEL ALTO AMAZONAS-SAN LORENZO"/>
  </r>
  <r>
    <n v="425"/>
    <s v="0658146"/>
    <n v="0"/>
    <s v="234886"/>
    <s v="SANTA ROSA"/>
    <x v="0"/>
    <s v="Pública de gestión directa"/>
    <s v="A1"/>
    <s v="Sector Educación"/>
    <s v="RIO YURAPAGA"/>
    <s v="160703"/>
    <x v="14"/>
    <s v="DATEM DEL MARAÑON"/>
    <s v="MANSERICHE"/>
    <s v="160003"/>
    <s v="UGEL ALTO AMAZONAS-SAN LORENZO"/>
    <s v="DRE LORETO"/>
    <s v="SANT A ROSA DE PIJUAYAL"/>
    <s v="2"/>
    <s v="Rural"/>
    <s v="No"/>
    <s v=""/>
    <n v="98"/>
    <n v="1"/>
    <n v="5"/>
    <s v="LORETO"/>
    <s v="DATEM DEL MARAÑON"/>
    <s v="MANSERICHE"/>
    <x v="1"/>
    <x v="0"/>
    <s v="Escolarizada"/>
    <s v="Mixto"/>
    <x v="0"/>
    <n v="56"/>
    <n v="42"/>
    <n v="98"/>
    <n v="7"/>
    <n v="5"/>
    <s v="DRE LORETO"/>
    <s v="UGEL ALTO AMAZONAS-SAN LORENZO"/>
  </r>
  <r>
    <n v="426"/>
    <s v="1148121"/>
    <n v="0"/>
    <s v="381047"/>
    <s v="SAN PEDRO"/>
    <x v="0"/>
    <s v="Pública de gestión directa"/>
    <s v="A1"/>
    <s v="Sector Educación"/>
    <s v="RIO PASTAZA"/>
    <s v="160705"/>
    <x v="14"/>
    <s v="DATEM DEL MARAÑON"/>
    <s v="PASTAZA"/>
    <s v="160003"/>
    <s v="UGEL ALTO AMAZONAS-SAN LORENZO"/>
    <s v="DRE LORETO"/>
    <s v="ULLPAYACU"/>
    <s v="1"/>
    <s v="Urbana"/>
    <s v="Si"/>
    <s v="2016"/>
    <n v="200"/>
    <n v="2"/>
    <n v="6"/>
    <s v="LORETO"/>
    <s v="DATEM DEL MARAÑON"/>
    <s v="PASTAZA"/>
    <x v="0"/>
    <x v="0"/>
    <s v="Escolarizada"/>
    <s v="Mixto"/>
    <x v="0"/>
    <n v="114"/>
    <n v="86"/>
    <n v="200"/>
    <n v="18"/>
    <n v="6"/>
    <s v="DRE LORETO"/>
    <s v="UGEL ALTO AMAZONAS-SAN LORENZO"/>
  </r>
  <r>
    <n v="427"/>
    <s v="1275841"/>
    <n v="0"/>
    <s v="404096"/>
    <s v="ANDRES AVELINO CACERES"/>
    <x v="0"/>
    <s v="Pública de gestión directa"/>
    <s v="A1"/>
    <s v="Sector Educación"/>
    <s v="RIO MARAÑON"/>
    <s v="160703"/>
    <x v="14"/>
    <s v="DATEM DEL MARAÑON"/>
    <s v="MANSERICHE"/>
    <s v="160003"/>
    <s v="UGEL ALTO AMAZONAS-SAN LORENZO"/>
    <s v="DRE LORETO"/>
    <s v="SARAMIRIZA"/>
    <s v="1"/>
    <s v="Urbana"/>
    <s v="Si"/>
    <s v="2016"/>
    <n v="363"/>
    <n v="4"/>
    <n v="13"/>
    <s v="LORETO"/>
    <s v="DATEM DEL MARAÑON"/>
    <s v="MANSERICHE"/>
    <x v="0"/>
    <x v="0"/>
    <s v="Escolarizada"/>
    <s v="Mixto"/>
    <x v="0"/>
    <n v="192"/>
    <n v="171"/>
    <n v="363"/>
    <n v="25"/>
    <n v="13"/>
    <s v="DRE LORETO"/>
    <s v="UGEL ALTO AMAZONAS-SAN LORENZO"/>
  </r>
  <r>
    <n v="428"/>
    <s v="0546036"/>
    <n v="0"/>
    <s v="034279"/>
    <s v="88013 ELEAZAR GUZMAN BARRON"/>
    <x v="0"/>
    <s v="Pública de gestión directa"/>
    <s v="A1"/>
    <s v="Sector Educación"/>
    <s v="JIRON 28 DE JULIO S/N MZ E LOTE 01"/>
    <s v="021801"/>
    <x v="1"/>
    <s v="SANTA"/>
    <s v="CHIMBOTE"/>
    <s v="020018"/>
    <s v="UGEL SANTA"/>
    <s v="DRE ANCASH"/>
    <s v="CHIMBOTE"/>
    <s v="1"/>
    <s v="Urbana"/>
    <s v="No"/>
    <s v=""/>
    <n v="276"/>
    <n v="9"/>
    <n v="14"/>
    <s v="ANCASH"/>
    <s v="SANTA"/>
    <s v="CHIMBOTE"/>
    <x v="0"/>
    <x v="0"/>
    <s v="Escolarizada"/>
    <s v="Mixto"/>
    <x v="2"/>
    <n v="142"/>
    <n v="134"/>
    <n v="276"/>
    <n v="31"/>
    <n v="14"/>
    <s v="DRE ANCASH"/>
    <s v="UGEL SANTA"/>
  </r>
  <r>
    <n v="429"/>
    <s v="0577064"/>
    <n v="0"/>
    <s v="034712"/>
    <s v="VICTOR ANDRES BELAUNDE"/>
    <x v="0"/>
    <s v="Pública de gestión directa"/>
    <s v="A1"/>
    <s v="Sector Educación"/>
    <s v="JIRON ALFONSO UGARTE 178"/>
    <s v="021801"/>
    <x v="1"/>
    <s v="SANTA"/>
    <s v="CHIMBOTE"/>
    <s v="020018"/>
    <s v="UGEL SANTA"/>
    <s v="DRE ANCASH"/>
    <s v="CHIMBOTE"/>
    <s v="1"/>
    <s v="Urbana"/>
    <s v="No"/>
    <s v=""/>
    <n v="184"/>
    <n v="7"/>
    <n v="14"/>
    <s v="ANCASH"/>
    <s v="SANTA"/>
    <s v="CHIMBOTE"/>
    <x v="0"/>
    <x v="0"/>
    <s v="Escolarizada"/>
    <s v="Mixto"/>
    <x v="2"/>
    <n v="100"/>
    <n v="84"/>
    <n v="184"/>
    <n v="31"/>
    <n v="14"/>
    <s v="DRE ANCASH"/>
    <s v="UGEL SANTA"/>
  </r>
  <r>
    <n v="430"/>
    <s v="0545830"/>
    <n v="0"/>
    <s v="034670"/>
    <s v="89009 8 DE OCTUBRE"/>
    <x v="0"/>
    <s v="Pública de gestión directa"/>
    <s v="A1"/>
    <s v="Sector Educación"/>
    <s v="PASAJE MARISCAL LUZURIAGA S/N"/>
    <s v="021801"/>
    <x v="1"/>
    <s v="SANTA"/>
    <s v="CHIMBOTE"/>
    <s v="020018"/>
    <s v="UGEL SANTA"/>
    <s v="DRE ANCASH"/>
    <s v="CHIMBOTE"/>
    <s v="1"/>
    <s v="Urbana"/>
    <s v="No"/>
    <s v=""/>
    <n v="173"/>
    <n v="4"/>
    <n v="9"/>
    <s v="ANCASH"/>
    <s v="SANTA"/>
    <s v="CHIMBOTE"/>
    <x v="0"/>
    <x v="0"/>
    <s v="Escolarizada"/>
    <s v="Mixto"/>
    <x v="2"/>
    <n v="97"/>
    <n v="76"/>
    <n v="173"/>
    <n v="19"/>
    <n v="9"/>
    <s v="DRE ANCASH"/>
    <s v="UGEL SANTA"/>
  </r>
  <r>
    <n v="431"/>
    <s v="0495234"/>
    <n v="0"/>
    <s v="038116"/>
    <s v="FE Y ALEGRIA 14"/>
    <x v="0"/>
    <s v="Pública de gestión privada"/>
    <s v="A4"/>
    <s v="Convenio con Sector Educación"/>
    <s v="MZ F LOTE 1"/>
    <s v="021809"/>
    <x v="1"/>
    <s v="SANTA"/>
    <s v="NUEVO CHIMBOTE"/>
    <s v="020018"/>
    <s v="UGEL SANTA"/>
    <s v="DRE ANCASH"/>
    <s v="3 DE OCTUBRE"/>
    <s v="1"/>
    <s v="Urbana"/>
    <s v="No"/>
    <s v=""/>
    <n v="671"/>
    <n v="16"/>
    <n v="22"/>
    <s v="ANCASH"/>
    <s v="SANTA"/>
    <s v="NUEVO CHIMBOTE"/>
    <x v="0"/>
    <x v="0"/>
    <s v="Escolarizada"/>
    <s v="Mixto"/>
    <x v="2"/>
    <n v="345"/>
    <n v="326"/>
    <n v="671"/>
    <n v="43"/>
    <n v="22"/>
    <s v="DRE ANCASH"/>
    <s v="UGEL SANTA"/>
  </r>
  <r>
    <n v="432"/>
    <s v="0577098"/>
    <n v="0"/>
    <s v="035250"/>
    <s v="FE Y ALEGRIA 16"/>
    <x v="0"/>
    <s v="Pública de gestión privada"/>
    <s v="A4"/>
    <s v="Convenio con Sector Educación"/>
    <s v="CALLE CARMELITAS MISIONERAS MZ 30-A LOTE 01"/>
    <s v="021801"/>
    <x v="1"/>
    <s v="SANTA"/>
    <s v="CHIMBOTE"/>
    <s v="020018"/>
    <s v="UGEL SANTA"/>
    <s v="DRE ANCASH"/>
    <s v="SAN JUAN"/>
    <s v="1"/>
    <s v="Urbana"/>
    <s v="No"/>
    <s v=""/>
    <n v="441"/>
    <n v="9"/>
    <n v="17"/>
    <s v="ANCASH"/>
    <s v="SANTA"/>
    <s v="CHIMBOTE"/>
    <x v="0"/>
    <x v="0"/>
    <s v="Escolarizada"/>
    <s v="Mixto"/>
    <x v="2"/>
    <n v="229"/>
    <n v="212"/>
    <n v="441"/>
    <n v="29"/>
    <n v="17"/>
    <s v="DRE ANCASH"/>
    <s v="UGEL SANTA"/>
  </r>
  <r>
    <n v="433"/>
    <s v="0616854"/>
    <n v="0"/>
    <s v="457792"/>
    <s v="INAI CABANILLA"/>
    <x v="0"/>
    <s v="Pública de gestión directa"/>
    <s v="A1"/>
    <s v="Sector Educación"/>
    <s v="CALLE PUNO S/N S/N"/>
    <s v="210702"/>
    <x v="18"/>
    <s v="LAMPA"/>
    <s v="CABANILLA"/>
    <s v="210009"/>
    <s v="UGEL LAMPA"/>
    <s v="DRE PUNO"/>
    <s v="CABANILLA"/>
    <s v="1"/>
    <s v="Urbana"/>
    <s v="Si"/>
    <s v="2015"/>
    <n v="145"/>
    <n v="5"/>
    <n v="10"/>
    <s v="PUNO"/>
    <s v="LAMPA"/>
    <s v="CABANILLA"/>
    <x v="0"/>
    <x v="0"/>
    <s v="Escolarizada"/>
    <s v="Mixto"/>
    <x v="0"/>
    <n v="72"/>
    <n v="73"/>
    <n v="145"/>
    <n v="21"/>
    <n v="10"/>
    <s v="DRE PUNO"/>
    <s v="UGEL LAMPA"/>
  </r>
  <r>
    <n v="434"/>
    <s v="0500710"/>
    <n v="0"/>
    <s v="457565"/>
    <s v="TUPAC AMARU"/>
    <x v="0"/>
    <s v="Pública de gestión directa"/>
    <s v="A1"/>
    <s v="Sector Educación"/>
    <s v="CENTRAL HUAYTA"/>
    <s v="210701"/>
    <x v="18"/>
    <s v="LAMPA"/>
    <s v="LAMPA"/>
    <s v="210009"/>
    <s v="UGEL LAMPA"/>
    <s v="DRE PUNO"/>
    <s v="PIAS HUAYTA"/>
    <s v="2"/>
    <s v="Rural"/>
    <s v="No"/>
    <s v=""/>
    <n v="88"/>
    <n v="4"/>
    <n v="6"/>
    <s v="PUNO"/>
    <s v="LAMPA"/>
    <s v="LAMPA"/>
    <x v="1"/>
    <x v="0"/>
    <s v="Escolarizada"/>
    <s v="Mixto"/>
    <x v="0"/>
    <n v="46"/>
    <n v="42"/>
    <n v="88"/>
    <n v="10"/>
    <n v="6"/>
    <s v="DRE PUNO"/>
    <s v="UGEL LAMPA"/>
  </r>
  <r>
    <n v="435"/>
    <s v="1028158"/>
    <n v="0"/>
    <s v="458857"/>
    <s v="INDUSTRIAL SANTA LUCIA"/>
    <x v="0"/>
    <s v="Pública de gestión directa"/>
    <s v="A1"/>
    <s v="Sector Educación"/>
    <s v="AVENIDA MANUEL CERVANTES S/N"/>
    <s v="210709"/>
    <x v="18"/>
    <s v="LAMPA"/>
    <s v="SANTA LUCIA"/>
    <s v="210009"/>
    <s v="UGEL LAMPA"/>
    <s v="DRE PUNO"/>
    <s v="SANTA LUCIA"/>
    <s v="1"/>
    <s v="Urbana"/>
    <s v="Si"/>
    <s v="2015"/>
    <n v="265"/>
    <n v="3"/>
    <n v="13"/>
    <s v="PUNO"/>
    <s v="LAMPA"/>
    <s v="SANTA LUCIA"/>
    <x v="0"/>
    <x v="0"/>
    <s v="Escolarizada"/>
    <s v="Mixto"/>
    <x v="0"/>
    <n v="137"/>
    <n v="128"/>
    <n v="265"/>
    <n v="27"/>
    <n v="13"/>
    <s v="DRE PUNO"/>
    <s v="UGEL LAMPA"/>
  </r>
  <r>
    <n v="436"/>
    <s v="0239012"/>
    <n v="0"/>
    <s v="458640"/>
    <s v="PUCARA"/>
    <x v="0"/>
    <s v="Pública de gestión directa"/>
    <s v="A1"/>
    <s v="Sector Educación"/>
    <s v="JIRON JUNIN S/N"/>
    <s v="210708"/>
    <x v="18"/>
    <s v="LAMPA"/>
    <s v="PUCARA"/>
    <s v="210009"/>
    <s v="UGEL LAMPA"/>
    <s v="DRE PUNO"/>
    <s v="PUCARA"/>
    <s v="1"/>
    <s v="Urbana"/>
    <s v="Si"/>
    <s v="2016"/>
    <n v="274"/>
    <n v="7"/>
    <n v="15"/>
    <s v="PUNO"/>
    <s v="LAMPA"/>
    <s v="PUCARA"/>
    <x v="0"/>
    <x v="0"/>
    <s v="Escolarizada"/>
    <s v="Mixto"/>
    <x v="0"/>
    <n v="147"/>
    <n v="127"/>
    <n v="274"/>
    <n v="33"/>
    <n v="15"/>
    <s v="DRE PUNO"/>
    <s v="UGEL LAMPA"/>
  </r>
  <r>
    <n v="437"/>
    <s v="1028125"/>
    <n v="0"/>
    <s v="457570"/>
    <s v="JOSE CARLOS MARIATEGUI"/>
    <x v="0"/>
    <s v="Pública de gestión directa"/>
    <s v="A1"/>
    <s v="Sector Educación"/>
    <s v="HUAYTA"/>
    <s v="210701"/>
    <x v="18"/>
    <s v="LAMPA"/>
    <s v="LAMPA"/>
    <s v="210009"/>
    <s v="UGEL LAMPA"/>
    <s v="DRE PUNO"/>
    <s v="CENTRAL HUAYTA"/>
    <s v="2"/>
    <s v="Rural"/>
    <s v="No"/>
    <s v=""/>
    <n v="45"/>
    <n v="2"/>
    <n v="5"/>
    <s v="PUNO"/>
    <s v="LAMPA"/>
    <s v="LAMPA"/>
    <x v="1"/>
    <x v="0"/>
    <s v="Escolarizada"/>
    <s v="Mixto"/>
    <x v="0"/>
    <n v="26"/>
    <n v="19"/>
    <n v="45"/>
    <n v="9"/>
    <n v="5"/>
    <s v="DRE PUNO"/>
    <s v="UGEL LAMPA"/>
  </r>
  <r>
    <n v="438"/>
    <s v="0677609"/>
    <n v="0"/>
    <s v="191472"/>
    <s v="MARINO ADRIAN MEZA ROSALES"/>
    <x v="0"/>
    <s v="Pública de gestión directa"/>
    <s v="A1"/>
    <s v="Sector Educación"/>
    <s v="CARRETERA CENTRAL KM 1 5"/>
    <s v="100102"/>
    <x v="8"/>
    <s v="HUANUCO"/>
    <s v="AMARILIS"/>
    <s v="100001"/>
    <s v="UGEL HUÁNUCO"/>
    <s v="DRE HUANUCO"/>
    <s v="LLICUA BAJA"/>
    <s v="1"/>
    <s v="Urbana"/>
    <s v="No"/>
    <s v=""/>
    <n v="359"/>
    <n v="5"/>
    <n v="12"/>
    <s v="HUANUCO"/>
    <s v="HUANUCO"/>
    <s v="AMARILIS"/>
    <x v="0"/>
    <x v="0"/>
    <s v="Escolarizada"/>
    <s v="Mixto"/>
    <x v="0"/>
    <n v="173"/>
    <n v="186"/>
    <n v="359"/>
    <n v="21"/>
    <n v="12"/>
    <s v="DRE HUANUCO"/>
    <s v="UGEL HUÁNUCO"/>
  </r>
  <r>
    <n v="439"/>
    <s v="0751974"/>
    <n v="0"/>
    <s v="210116"/>
    <s v="SAN LUCAS"/>
    <x v="0"/>
    <s v="Pública de gestión directa"/>
    <s v="A1"/>
    <s v="Sector Educación"/>
    <s v="PAMPAMARCA S/N"/>
    <s v="101107"/>
    <x v="8"/>
    <s v="YAROWILCA"/>
    <s v="PAMPAMARCA"/>
    <s v="100005"/>
    <s v="UGEL YAROWILCA"/>
    <s v="DRE HUANUCO"/>
    <s v="PAMPAMARCA"/>
    <s v="1"/>
    <s v="Urbana"/>
    <s v="Si"/>
    <s v="2016"/>
    <n v="135"/>
    <n v="3"/>
    <n v="10"/>
    <s v="HUANUCO"/>
    <s v="YAROWILCA"/>
    <s v="PAMPAMARCA"/>
    <x v="0"/>
    <x v="0"/>
    <s v="Escolarizada"/>
    <s v="Mixto"/>
    <x v="0"/>
    <n v="68"/>
    <n v="67"/>
    <n v="135"/>
    <n v="18"/>
    <n v="10"/>
    <s v="DRE HUANUCO"/>
    <s v="UGEL YAROWILCA"/>
  </r>
  <r>
    <n v="440"/>
    <s v="0609685"/>
    <n v="0"/>
    <s v="209392"/>
    <s v="GARU"/>
    <x v="0"/>
    <s v="Pública de gestión directa"/>
    <s v="A1"/>
    <s v="Sector Educación"/>
    <s v="JIRON GARU S/N"/>
    <s v="101108"/>
    <x v="8"/>
    <s v="YAROWILCA"/>
    <s v="CHORAS"/>
    <s v="100005"/>
    <s v="UGEL YAROWILCA"/>
    <s v="DRE HUANUCO"/>
    <s v="CHORAS"/>
    <s v="1"/>
    <s v="Urbana"/>
    <s v="Si"/>
    <s v="2015"/>
    <n v="128"/>
    <n v="5"/>
    <n v="10"/>
    <s v="HUANUCO"/>
    <s v="YAROWILCA"/>
    <s v="CHORAS"/>
    <x v="0"/>
    <x v="0"/>
    <s v="Escolarizada"/>
    <s v="Mixto"/>
    <x v="0"/>
    <n v="68"/>
    <n v="60"/>
    <n v="128"/>
    <n v="16"/>
    <n v="10"/>
    <s v="DRE HUANUCO"/>
    <s v="UGEL YAROWILCA"/>
  </r>
  <r>
    <n v="441"/>
    <s v="1388388"/>
    <n v="0"/>
    <s v="209655"/>
    <s v="32296"/>
    <x v="0"/>
    <s v="Pública de gestión directa"/>
    <s v="A1"/>
    <s v="Sector Educación"/>
    <s v="RONDOBAMBA"/>
    <s v="101104"/>
    <x v="8"/>
    <s v="YAROWILCA"/>
    <s v="APARICIO POMARES"/>
    <s v="100005"/>
    <s v="UGEL YAROWILCA"/>
    <s v="DRE HUANUCO"/>
    <s v="RONDOBAMBA"/>
    <s v="2"/>
    <s v="Rural"/>
    <s v="No"/>
    <s v=""/>
    <n v="64"/>
    <n v="2"/>
    <n v="5"/>
    <s v="HUANUCO"/>
    <s v="YAROWILCA"/>
    <s v="APARICIO POMARES"/>
    <x v="1"/>
    <x v="0"/>
    <s v="Escolarizada"/>
    <s v="Mixto"/>
    <x v="0"/>
    <n v="35"/>
    <n v="29"/>
    <n v="64"/>
    <n v="7"/>
    <n v="5"/>
    <s v="DRE HUANUCO"/>
    <s v="UGEL YAROWILC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 chartFormat="1">
  <location ref="B29:C53" firstHeaderRow="1" firstDataRow="1" firstDataCol="1"/>
  <pivotFields count="4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24"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4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>
      <items count="5">
        <item x="0"/>
        <item x="4"/>
        <item x="1"/>
        <item x="3"/>
        <item x="2"/>
      </items>
    </pivotField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showAll="0" defaultSubtotal="0"/>
    <pivotField showAll="0" defaultSubtotal="0"/>
  </pivotFields>
  <rowFields count="1">
    <field x="11"/>
  </rowFields>
  <rowItems count="24">
    <i>
      <x v="9"/>
    </i>
    <i>
      <x v="4"/>
    </i>
    <i>
      <x v="8"/>
    </i>
    <i>
      <x v="12"/>
    </i>
    <i>
      <x v="17"/>
    </i>
    <i>
      <x v="19"/>
    </i>
    <i>
      <x v="5"/>
    </i>
    <i>
      <x v="13"/>
    </i>
    <i>
      <x v="21"/>
    </i>
    <i>
      <x v="11"/>
    </i>
    <i>
      <x v="2"/>
    </i>
    <i>
      <x v="18"/>
    </i>
    <i>
      <x v="15"/>
    </i>
    <i>
      <x v="1"/>
    </i>
    <i>
      <x v="20"/>
    </i>
    <i>
      <x v="6"/>
    </i>
    <i>
      <x v="14"/>
    </i>
    <i>
      <x v="16"/>
    </i>
    <i>
      <x v="3"/>
    </i>
    <i>
      <x v="22"/>
    </i>
    <i>
      <x v="10"/>
    </i>
    <i>
      <x v="7"/>
    </i>
    <i>
      <x/>
    </i>
    <i t="grand">
      <x/>
    </i>
  </rowItems>
  <colItems count="1">
    <i/>
  </colItems>
  <dataFields count="1">
    <dataField name="Cuenta de Nro" fld="0" subtotal="count" baseField="11" baseItem="0" numFmtId="164"/>
  </dataFields>
  <formats count="29"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11" type="button" dataOnly="0" labelOnly="1" outline="0" axis="axisRow" fieldPosition="0"/>
    </format>
    <format dxfId="25">
      <pivotArea dataOnly="0" labelOnly="1" outline="0" axis="axisValues" fieldPosition="0"/>
    </format>
    <format dxfId="24">
      <pivotArea dataOnly="0" labelOnly="1" fieldPosition="0">
        <references count="1">
          <reference field="11" count="0"/>
        </references>
      </pivotArea>
    </format>
    <format dxfId="23">
      <pivotArea dataOnly="0" labelOnly="1" grandRow="1" outline="0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dataOnly="0" labelOnly="1" fieldPosition="0">
        <references count="1">
          <reference field="11" count="0"/>
        </references>
      </pivotArea>
    </format>
    <format dxfId="19">
      <pivotArea dataOnly="0" labelOnly="1" grandRow="1" outline="0" fieldPosition="0"/>
    </format>
    <format dxfId="18">
      <pivotArea field="11" type="button" dataOnly="0" labelOnly="1" outline="0" axis="axisRow" fieldPosition="0"/>
    </format>
    <format dxfId="17">
      <pivotArea dataOnly="0" labelOnly="1" outline="0" axis="axisValues" fieldPosition="0"/>
    </format>
    <format dxfId="16">
      <pivotArea outline="0" collapsedLevelsAreSubtotals="1" fieldPosition="0"/>
    </format>
    <format dxfId="15">
      <pivotArea dataOnly="0" labelOnly="1" outline="0" axis="axisValues" fieldPosition="0"/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dataOnly="0" labelOnly="1" outline="0" axis="axisValues" fieldPosition="0"/>
    </format>
    <format dxfId="11">
      <pivotArea outline="0" collapsedLevelsAreSubtotals="1" fieldPosition="0"/>
    </format>
    <format dxfId="10">
      <pivotArea type="all" dataOnly="0" outline="0" fieldPosition="0"/>
    </format>
    <format dxfId="9">
      <pivotArea dataOnly="0" labelOnly="1" fieldPosition="0">
        <references count="1">
          <reference field="11" count="0"/>
        </references>
      </pivotArea>
    </format>
    <format dxfId="8">
      <pivotArea dataOnly="0" fieldPosition="0">
        <references count="1">
          <reference field="11" count="0"/>
        </references>
      </pivotArea>
    </format>
    <format dxfId="7">
      <pivotArea collapsedLevelsAreSubtotals="1" fieldPosition="0">
        <references count="1">
          <reference field="11" count="0"/>
        </references>
      </pivotArea>
    </format>
    <format dxfId="6">
      <pivotArea dataOnly="0" labelOnly="1" fieldPosition="0">
        <references count="1">
          <reference field="11" count="0"/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1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11" count="0"/>
        </references>
      </pivotArea>
    </format>
    <format dxfId="0">
      <pivotArea dataOnly="0" labelOnly="1" grandRow="1" outline="0" fieldPosition="0"/>
    </format>
  </format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2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9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18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1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F2:I26" firstHeaderRow="0" firstDataRow="1" firstDataCol="1"/>
  <pivotFields count="4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4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>
      <items count="5">
        <item x="0"/>
        <item x="4"/>
        <item x="1"/>
        <item x="3"/>
        <item x="2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numFmtId="164" showAll="0" defaultSubtotal="0"/>
    <pivotField numFmtId="164" showAll="0" defaultSubtotal="0"/>
    <pivotField showAll="0" defaultSubtotal="0"/>
    <pivotField showAll="0" defaultSubtotal="0"/>
  </pivotFields>
  <rowFields count="1">
    <field x="11"/>
  </rowFields>
  <rowItems count="24">
    <i>
      <x v="13"/>
    </i>
    <i>
      <x v="18"/>
    </i>
    <i>
      <x v="10"/>
    </i>
    <i>
      <x v="14"/>
    </i>
    <i>
      <x v="9"/>
    </i>
    <i>
      <x v="5"/>
    </i>
    <i>
      <x v="3"/>
    </i>
    <i>
      <x v="11"/>
    </i>
    <i>
      <x v="20"/>
    </i>
    <i>
      <x v="7"/>
    </i>
    <i>
      <x v="1"/>
    </i>
    <i>
      <x v="17"/>
    </i>
    <i>
      <x v="12"/>
    </i>
    <i>
      <x v="6"/>
    </i>
    <i>
      <x v="21"/>
    </i>
    <i>
      <x v="8"/>
    </i>
    <i>
      <x v="16"/>
    </i>
    <i>
      <x v="2"/>
    </i>
    <i>
      <x v="4"/>
    </i>
    <i>
      <x v="22"/>
    </i>
    <i>
      <x v="19"/>
    </i>
    <i>
      <x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ALUM_HOM" fld="33" baseField="0" baseItem="0"/>
    <dataField name="Suma de TALUM_MUJ" fld="34" baseField="0" baseItem="0"/>
    <dataField name="Suma de TALUMNO" fld="35" baseField="0" baseItem="0"/>
  </dataFields>
  <formats count="32"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11" type="button" dataOnly="0" labelOnly="1" outline="0" axis="axisRow" fieldPosition="0"/>
    </format>
    <format dxfId="57">
      <pivotArea dataOnly="0" labelOnly="1" fieldPosition="0">
        <references count="1">
          <reference field="11" count="0"/>
        </references>
      </pivotArea>
    </format>
    <format dxfId="56">
      <pivotArea dataOnly="0" labelOnly="1" grandRow="1" outline="0" fieldPosition="0"/>
    </format>
    <format dxfId="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dataOnly="0" labelOnly="1" fieldPosition="0">
        <references count="1">
          <reference field="11" count="0"/>
        </references>
      </pivotArea>
    </format>
    <format dxfId="51">
      <pivotArea dataOnly="0" labelOnly="1" grandRow="1" outline="0" fieldPosition="0"/>
    </format>
    <format dxfId="50">
      <pivotArea field="11" type="button" dataOnly="0" labelOnly="1" outline="0" axis="axisRow" fieldPosition="0"/>
    </format>
    <format dxfId="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collapsedLevelsAreSubtotals="1" fieldPosition="0">
        <references count="1">
          <reference field="11" count="0"/>
        </references>
      </pivotArea>
    </format>
    <format dxfId="45">
      <pivotArea outline="0" collapsedLevelsAreSubtotals="1" fieldPosition="0"/>
    </format>
    <format dxfId="44">
      <pivotArea outline="0" collapsedLevelsAreSubtotals="1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11" type="button" dataOnly="0" labelOnly="1" outline="0" axis="axisRow" fieldPosition="0"/>
    </format>
    <format dxfId="40">
      <pivotArea dataOnly="0" labelOnly="1" fieldPosition="0">
        <references count="1">
          <reference field="11" count="0"/>
        </references>
      </pivotArea>
    </format>
    <format dxfId="39">
      <pivotArea dataOnly="0" labelOnly="1" grandRow="1" outline="0" fieldPosition="0"/>
    </format>
    <format dxfId="3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7">
      <pivotArea collapsedLevelsAreSubtotals="1" fieldPosition="0">
        <references count="1">
          <reference field="11" count="0"/>
        </references>
      </pivotArea>
    </format>
    <format dxfId="36">
      <pivotArea dataOnly="0" labelOnly="1" fieldPosition="0">
        <references count="1">
          <reference field="11" count="0"/>
        </references>
      </pivotArea>
    </format>
    <format dxfId="35">
      <pivotArea outline="0" collapsedLevelsAreSubtotals="1" fieldPosition="0"/>
    </format>
    <format dxfId="34">
      <pivotArea dataOnly="0" labelOnly="1" fieldPosition="0">
        <references count="1">
          <reference field="11" count="0"/>
        </references>
      </pivotArea>
    </format>
    <format dxfId="33">
      <pivotArea dataOnly="0" labelOnly="1" grandRow="1" outline="0" fieldPosition="0"/>
    </format>
    <format dxfId="32">
      <pivotArea field="11" type="button" dataOnly="0" labelOnly="1" outline="0" axis="axisRow" fieldPosition="0"/>
    </format>
    <format dxfId="3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0">
      <pivotArea field="11" type="button" dataOnly="0" labelOnly="1" outline="0" axis="axisRow" fieldPosition="0"/>
    </format>
    <format dxfId="2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 chartFormat="1">
  <location ref="B2:C26" firstHeaderRow="1" firstDataRow="1" firstDataCol="1"/>
  <pivotFields count="4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4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>
      <items count="5">
        <item x="0"/>
        <item x="4"/>
        <item x="1"/>
        <item x="3"/>
        <item x="2"/>
      </items>
    </pivotField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showAll="0" defaultSubtotal="0"/>
    <pivotField showAll="0" defaultSubtotal="0"/>
  </pivotFields>
  <rowFields count="1">
    <field x="11"/>
  </rowFields>
  <rowItems count="24">
    <i>
      <x v="13"/>
    </i>
    <i>
      <x v="18"/>
    </i>
    <i>
      <x v="14"/>
    </i>
    <i>
      <x v="10"/>
    </i>
    <i>
      <x v="3"/>
    </i>
    <i>
      <x v="5"/>
    </i>
    <i>
      <x v="17"/>
    </i>
    <i>
      <x v="1"/>
    </i>
    <i>
      <x v="9"/>
    </i>
    <i>
      <x v="11"/>
    </i>
    <i>
      <x v="20"/>
    </i>
    <i>
      <x v="4"/>
    </i>
    <i>
      <x v="7"/>
    </i>
    <i>
      <x v="21"/>
    </i>
    <i>
      <x v="6"/>
    </i>
    <i>
      <x v="8"/>
    </i>
    <i>
      <x v="2"/>
    </i>
    <i>
      <x v="16"/>
    </i>
    <i>
      <x v="19"/>
    </i>
    <i>
      <x v="12"/>
    </i>
    <i>
      <x/>
    </i>
    <i>
      <x v="15"/>
    </i>
    <i>
      <x v="22"/>
    </i>
    <i t="grand">
      <x/>
    </i>
  </rowItems>
  <colItems count="1">
    <i/>
  </colItems>
  <dataFields count="1">
    <dataField name="Cuenta de Nro" fld="0" subtotal="count" baseField="11" baseItem="0" numFmtId="164"/>
  </dataFields>
  <formats count="34">
    <format dxfId="94">
      <pivotArea type="all" dataOnly="0" outline="0" fieldPosition="0"/>
    </format>
    <format dxfId="93">
      <pivotArea outline="0" collapsedLevelsAreSubtotals="1" fieldPosition="0"/>
    </format>
    <format dxfId="92">
      <pivotArea field="11" type="button" dataOnly="0" labelOnly="1" outline="0" axis="axisRow" fieldPosition="0"/>
    </format>
    <format dxfId="91">
      <pivotArea dataOnly="0" labelOnly="1" outline="0" axis="axisValues" fieldPosition="0"/>
    </format>
    <format dxfId="90">
      <pivotArea dataOnly="0" labelOnly="1" fieldPosition="0">
        <references count="1">
          <reference field="11" count="0"/>
        </references>
      </pivotArea>
    </format>
    <format dxfId="89">
      <pivotArea dataOnly="0" labelOnly="1" grandRow="1" outline="0" fieldPosition="0"/>
    </format>
    <format dxfId="88">
      <pivotArea type="all" dataOnly="0" outline="0" fieldPosition="0"/>
    </format>
    <format dxfId="87">
      <pivotArea outline="0" collapsedLevelsAreSubtotals="1" fieldPosition="0"/>
    </format>
    <format dxfId="86">
      <pivotArea dataOnly="0" labelOnly="1" fieldPosition="0">
        <references count="1">
          <reference field="11" count="0"/>
        </references>
      </pivotArea>
    </format>
    <format dxfId="85">
      <pivotArea dataOnly="0" labelOnly="1" grandRow="1" outline="0" fieldPosition="0"/>
    </format>
    <format dxfId="84">
      <pivotArea field="11" type="button" dataOnly="0" labelOnly="1" outline="0" axis="axisRow" fieldPosition="0"/>
    </format>
    <format dxfId="83">
      <pivotArea dataOnly="0" labelOnly="1" outline="0" axis="axisValues" fieldPosition="0"/>
    </format>
    <format dxfId="82">
      <pivotArea outline="0" collapsedLevelsAreSubtotals="1" fieldPosition="0"/>
    </format>
    <format dxfId="81">
      <pivotArea outline="0" collapsedLevelsAreSubtotals="1" fieldPosition="0"/>
    </format>
    <format dxfId="80">
      <pivotArea outline="0" collapsedLevelsAreSubtotals="1" fieldPosition="0"/>
    </format>
    <format dxfId="79">
      <pivotArea outline="0" collapsedLevelsAreSubtotals="1" fieldPosition="0"/>
    </format>
    <format dxfId="78">
      <pivotArea type="all" dataOnly="0" outline="0" fieldPosition="0"/>
    </format>
    <format dxfId="77">
      <pivotArea dataOnly="0" labelOnly="1" fieldPosition="0">
        <references count="1">
          <reference field="11" count="0"/>
        </references>
      </pivotArea>
    </format>
    <format dxfId="76">
      <pivotArea dataOnly="0" fieldPosition="0">
        <references count="1">
          <reference field="11" count="0"/>
        </references>
      </pivotArea>
    </format>
    <format dxfId="75">
      <pivotArea collapsedLevelsAreSubtotals="1" fieldPosition="0">
        <references count="1">
          <reference field="11" count="0"/>
        </references>
      </pivotArea>
    </format>
    <format dxfId="74">
      <pivotArea dataOnly="0" labelOnly="1" fieldPosition="0">
        <references count="1">
          <reference field="11" count="0"/>
        </references>
      </pivotArea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11" type="button" dataOnly="0" labelOnly="1" outline="0" axis="axisRow" fieldPosition="0"/>
    </format>
    <format dxfId="70">
      <pivotArea dataOnly="0" labelOnly="1" outline="0" axis="axisValues" fieldPosition="0"/>
    </format>
    <format dxfId="69">
      <pivotArea dataOnly="0" labelOnly="1" fieldPosition="0">
        <references count="1">
          <reference field="11" count="0"/>
        </references>
      </pivotArea>
    </format>
    <format dxfId="68">
      <pivotArea dataOnly="0" labelOnly="1" grandRow="1" outline="0" fieldPosition="0"/>
    </format>
    <format dxfId="67">
      <pivotArea outline="0" collapsedLevelsAreSubtotals="1" fieldPosition="0"/>
    </format>
    <format dxfId="66">
      <pivotArea dataOnly="0" labelOnly="1" fieldPosition="0">
        <references count="1">
          <reference field="11" count="0"/>
        </references>
      </pivotArea>
    </format>
    <format dxfId="65">
      <pivotArea dataOnly="0" labelOnly="1" grandRow="1" outline="0" fieldPosition="0"/>
    </format>
    <format dxfId="64">
      <pivotArea field="11" type="button" dataOnly="0" labelOnly="1" outline="0" axis="axisRow" fieldPosition="0"/>
    </format>
    <format dxfId="63">
      <pivotArea dataOnly="0" labelOnly="1" outline="0" axis="axisValues" fieldPosition="0"/>
    </format>
    <format dxfId="62">
      <pivotArea field="11" type="button" dataOnly="0" labelOnly="1" outline="0" axis="axisRow" fieldPosition="0"/>
    </format>
    <format dxfId="61">
      <pivotArea dataOnly="0" labelOnly="1" outline="0" axis="axisValues" fieldPosition="0"/>
    </format>
  </format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1" count="1" selected="0">
            <x v="1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1" count="1" selected="0">
            <x v="1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1" count="1" selected="0">
            <x v="19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0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1" count="1" selected="0">
            <x v="21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5" cacheId="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R1:U26" firstHeaderRow="1" firstDataRow="2" firstDataCol="1"/>
  <pivotFields count="4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4" showAll="0"/>
    <pivotField showAll="0" defaultSubtotal="0"/>
    <pivotField showAll="0" defaultSubtotal="0"/>
    <pivotField showAll="0" defaultSubtotal="0"/>
    <pivotField axis="axisCol" showAll="0" defaultSubtotal="0">
      <items count="2">
        <item x="1"/>
        <item x="0"/>
      </items>
    </pivotField>
    <pivotField showAll="0" defaultSubtotal="0">
      <items count="1">
        <item x="0"/>
      </items>
    </pivotField>
    <pivotField showAll="0" defaultSubtotal="0"/>
    <pivotField showAll="0" defaultSubtotal="0"/>
    <pivotField showAll="0" defaultSubtotal="0">
      <items count="5">
        <item x="0"/>
        <item x="4"/>
        <item x="1"/>
        <item x="3"/>
        <item x="2"/>
      </items>
    </pivotField>
    <pivotField numFmtId="164" showAll="0" defaultSubtotal="0"/>
    <pivotField numFmtId="164" showAll="0" defaultSubtotal="0"/>
    <pivotField numFmtId="164" showAll="0" defaultSubtotal="0"/>
    <pivotField dataField="1" numFmtId="164" showAll="0" defaultSubtotal="0"/>
    <pivotField numFmtId="164" showAll="0" defaultSubtotal="0"/>
    <pivotField showAll="0" defaultSubtotal="0"/>
    <pivotField showAll="0" defaultSubtotal="0"/>
  </pivotFields>
  <rowFields count="1">
    <field x="11"/>
  </rowFields>
  <rowItems count="24">
    <i>
      <x v="13"/>
    </i>
    <i>
      <x v="18"/>
    </i>
    <i>
      <x v="10"/>
    </i>
    <i>
      <x v="14"/>
    </i>
    <i>
      <x v="9"/>
    </i>
    <i>
      <x v="3"/>
    </i>
    <i>
      <x v="5"/>
    </i>
    <i>
      <x v="11"/>
    </i>
    <i>
      <x v="20"/>
    </i>
    <i>
      <x v="1"/>
    </i>
    <i>
      <x v="7"/>
    </i>
    <i>
      <x v="17"/>
    </i>
    <i>
      <x v="12"/>
    </i>
    <i>
      <x v="6"/>
    </i>
    <i>
      <x v="21"/>
    </i>
    <i>
      <x v="8"/>
    </i>
    <i>
      <x v="16"/>
    </i>
    <i>
      <x v="4"/>
    </i>
    <i>
      <x v="2"/>
    </i>
    <i>
      <x/>
    </i>
    <i>
      <x v="15"/>
    </i>
    <i>
      <x v="19"/>
    </i>
    <i>
      <x v="22"/>
    </i>
    <i t="grand">
      <x/>
    </i>
  </rowItems>
  <colFields count="1">
    <field x="28"/>
  </colFields>
  <colItems count="3">
    <i>
      <x/>
    </i>
    <i>
      <x v="1"/>
    </i>
    <i t="grand">
      <x/>
    </i>
  </colItems>
  <dataFields count="1">
    <dataField name="Suma de TDOCENTE" fld="36" baseField="0" baseItem="0"/>
  </dataFields>
  <formats count="33">
    <format dxfId="127">
      <pivotArea type="all" dataOnly="0" outline="0" fieldPosition="0"/>
    </format>
    <format dxfId="126">
      <pivotArea outline="0" collapsedLevelsAreSubtotals="1" fieldPosition="0"/>
    </format>
    <format dxfId="125">
      <pivotArea field="11" type="button" dataOnly="0" labelOnly="1" outline="0" axis="axisRow" fieldPosition="0"/>
    </format>
    <format dxfId="124">
      <pivotArea dataOnly="0" labelOnly="1" fieldPosition="0">
        <references count="1">
          <reference field="11" count="0"/>
        </references>
      </pivotArea>
    </format>
    <format dxfId="123">
      <pivotArea dataOnly="0" labelOnly="1" grandRow="1" outline="0" fieldPosition="0"/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dataOnly="0" labelOnly="1" fieldPosition="0">
        <references count="1">
          <reference field="11" count="0"/>
        </references>
      </pivotArea>
    </format>
    <format dxfId="119">
      <pivotArea dataOnly="0" labelOnly="1" grandRow="1" outline="0" fieldPosition="0"/>
    </format>
    <format dxfId="118">
      <pivotArea field="11" type="button" dataOnly="0" labelOnly="1" outline="0" axis="axisRow" fieldPosition="0"/>
    </format>
    <format dxfId="117">
      <pivotArea type="all" dataOnly="0" outline="0" fieldPosition="0"/>
    </format>
    <format dxfId="116">
      <pivotArea outline="0" collapsedLevelsAreSubtotals="1" fieldPosition="0"/>
    </format>
    <format dxfId="115">
      <pivotArea collapsedLevelsAreSubtotals="1" fieldPosition="0">
        <references count="1">
          <reference field="11" count="0"/>
        </references>
      </pivotArea>
    </format>
    <format dxfId="114">
      <pivotArea outline="0" collapsedLevelsAreSubtotals="1" fieldPosition="0"/>
    </format>
    <format dxfId="113">
      <pivotArea outline="0" collapsedLevelsAreSubtotals="1" fieldPosition="0"/>
    </format>
    <format dxfId="112">
      <pivotArea type="all" dataOnly="0" outline="0" fieldPosition="0"/>
    </format>
    <format dxfId="111">
      <pivotArea outline="0" collapsedLevelsAreSubtotals="1" fieldPosition="0"/>
    </format>
    <format dxfId="110">
      <pivotArea field="11" type="button" dataOnly="0" labelOnly="1" outline="0" axis="axisRow" fieldPosition="0"/>
    </format>
    <format dxfId="109">
      <pivotArea dataOnly="0" labelOnly="1" fieldPosition="0">
        <references count="1">
          <reference field="11" count="0"/>
        </references>
      </pivotArea>
    </format>
    <format dxfId="108">
      <pivotArea dataOnly="0" labelOnly="1" grandRow="1" outline="0" fieldPosition="0"/>
    </format>
    <format dxfId="107">
      <pivotArea dataOnly="0" labelOnly="1" fieldPosition="0">
        <references count="1">
          <reference field="11" count="0"/>
        </references>
      </pivotArea>
    </format>
    <format dxfId="106">
      <pivotArea outline="0" collapsedLevelsAreSubtotals="1" fieldPosition="0"/>
    </format>
    <format dxfId="105">
      <pivotArea dataOnly="0" labelOnly="1" fieldPosition="0">
        <references count="1">
          <reference field="11" count="0"/>
        </references>
      </pivotArea>
    </format>
    <format dxfId="104">
      <pivotArea dataOnly="0" labelOnly="1" grandRow="1" outline="0" fieldPosition="0"/>
    </format>
    <format dxfId="103">
      <pivotArea type="origin" dataOnly="0" labelOnly="1" outline="0" fieldPosition="0"/>
    </format>
    <format dxfId="102">
      <pivotArea field="11" type="button" dataOnly="0" labelOnly="1" outline="0" axis="axisRow" fieldPosition="0"/>
    </format>
    <format dxfId="101">
      <pivotArea dataOnly="0" labelOnly="1" fieldPosition="0">
        <references count="1">
          <reference field="28" count="0"/>
        </references>
      </pivotArea>
    </format>
    <format dxfId="100">
      <pivotArea dataOnly="0" labelOnly="1" grandCol="1" outline="0" fieldPosition="0"/>
    </format>
    <format dxfId="99">
      <pivotArea field="11" type="button" dataOnly="0" labelOnly="1" outline="0" axis="axisRow" fieldPosition="0"/>
    </format>
    <format dxfId="98">
      <pivotArea dataOnly="0" labelOnly="1" fieldPosition="0">
        <references count="1">
          <reference field="28" count="0"/>
        </references>
      </pivotArea>
    </format>
    <format dxfId="97">
      <pivotArea dataOnly="0" labelOnly="1" grandCol="1" outline="0" fieldPosition="0"/>
    </format>
    <format dxfId="96">
      <pivotArea collapsedLevelsAreSubtotals="1" fieldPosition="0">
        <references count="1">
          <reference field="11" count="0"/>
        </references>
      </pivotArea>
    </format>
    <format dxfId="95">
      <pivotArea dataOnly="0" labelOnly="1" fieldPosition="0">
        <references count="1">
          <reference field="1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4" cacheId="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L1:O26" firstHeaderRow="1" firstDataRow="2" firstDataCol="1"/>
  <pivotFields count="4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4" showAll="0"/>
    <pivotField showAll="0" defaultSubtotal="0"/>
    <pivotField showAll="0" defaultSubtotal="0"/>
    <pivotField showAll="0" defaultSubtotal="0"/>
    <pivotField axis="axisCol" showAll="0" defaultSubtotal="0">
      <items count="2">
        <item x="1"/>
        <item x="0"/>
      </items>
    </pivotField>
    <pivotField showAll="0" defaultSubtotal="0">
      <items count="1">
        <item x="0"/>
      </items>
    </pivotField>
    <pivotField showAll="0" defaultSubtotal="0"/>
    <pivotField showAll="0" defaultSubtotal="0"/>
    <pivotField showAll="0" defaultSubtotal="0">
      <items count="5">
        <item x="0"/>
        <item x="4"/>
        <item x="1"/>
        <item x="3"/>
        <item x="2"/>
      </items>
    </pivotField>
    <pivotField numFmtId="164" showAll="0" defaultSubtotal="0"/>
    <pivotField numFmtId="164" showAll="0" defaultSubtotal="0"/>
    <pivotField dataField="1" numFmtId="164" showAll="0" defaultSubtotal="0"/>
    <pivotField numFmtId="164" showAll="0" defaultSubtotal="0"/>
    <pivotField numFmtId="164" showAll="0" defaultSubtotal="0"/>
    <pivotField showAll="0" defaultSubtotal="0"/>
    <pivotField showAll="0" defaultSubtotal="0"/>
  </pivotFields>
  <rowFields count="1">
    <field x="11"/>
  </rowFields>
  <rowItems count="24">
    <i>
      <x v="13"/>
    </i>
    <i>
      <x v="18"/>
    </i>
    <i>
      <x v="10"/>
    </i>
    <i>
      <x v="14"/>
    </i>
    <i>
      <x v="9"/>
    </i>
    <i>
      <x v="5"/>
    </i>
    <i>
      <x v="3"/>
    </i>
    <i>
      <x v="11"/>
    </i>
    <i>
      <x v="20"/>
    </i>
    <i>
      <x v="7"/>
    </i>
    <i>
      <x v="1"/>
    </i>
    <i>
      <x v="17"/>
    </i>
    <i>
      <x v="12"/>
    </i>
    <i>
      <x v="6"/>
    </i>
    <i>
      <x v="21"/>
    </i>
    <i>
      <x v="8"/>
    </i>
    <i>
      <x v="16"/>
    </i>
    <i>
      <x v="2"/>
    </i>
    <i>
      <x v="4"/>
    </i>
    <i>
      <x v="22"/>
    </i>
    <i>
      <x v="19"/>
    </i>
    <i>
      <x/>
    </i>
    <i>
      <x v="15"/>
    </i>
    <i t="grand">
      <x/>
    </i>
  </rowItems>
  <colFields count="1">
    <field x="28"/>
  </colFields>
  <colItems count="3">
    <i>
      <x/>
    </i>
    <i>
      <x v="1"/>
    </i>
    <i t="grand">
      <x/>
    </i>
  </colItems>
  <dataFields count="1">
    <dataField name="Suma de TALUMNO" fld="35" baseField="0" baseItem="0"/>
  </dataFields>
  <formats count="36">
    <format dxfId="163">
      <pivotArea type="all" dataOnly="0" outline="0" fieldPosition="0"/>
    </format>
    <format dxfId="162">
      <pivotArea outline="0" collapsedLevelsAreSubtotals="1" fieldPosition="0"/>
    </format>
    <format dxfId="161">
      <pivotArea field="11" type="button" dataOnly="0" labelOnly="1" outline="0" axis="axisRow" fieldPosition="0"/>
    </format>
    <format dxfId="160">
      <pivotArea dataOnly="0" labelOnly="1" fieldPosition="0">
        <references count="1">
          <reference field="11" count="0"/>
        </references>
      </pivotArea>
    </format>
    <format dxfId="159">
      <pivotArea dataOnly="0" labelOnly="1" grandRow="1" outline="0" fieldPosition="0"/>
    </format>
    <format dxfId="158">
      <pivotArea type="all" dataOnly="0" outline="0" fieldPosition="0"/>
    </format>
    <format dxfId="157">
      <pivotArea outline="0" collapsedLevelsAreSubtotals="1" fieldPosition="0"/>
    </format>
    <format dxfId="156">
      <pivotArea dataOnly="0" labelOnly="1" fieldPosition="0">
        <references count="1">
          <reference field="11" count="0"/>
        </references>
      </pivotArea>
    </format>
    <format dxfId="155">
      <pivotArea dataOnly="0" labelOnly="1" grandRow="1" outline="0" fieldPosition="0"/>
    </format>
    <format dxfId="154">
      <pivotArea field="11" type="button" dataOnly="0" labelOnly="1" outline="0" axis="axisRow" fieldPosition="0"/>
    </format>
    <format dxfId="153">
      <pivotArea type="all" dataOnly="0" outline="0" fieldPosition="0"/>
    </format>
    <format dxfId="152">
      <pivotArea outline="0" collapsedLevelsAreSubtotals="1" fieldPosition="0"/>
    </format>
    <format dxfId="151">
      <pivotArea collapsedLevelsAreSubtotals="1" fieldPosition="0">
        <references count="1">
          <reference field="11" count="0"/>
        </references>
      </pivotArea>
    </format>
    <format dxfId="150">
      <pivotArea outline="0" collapsedLevelsAreSubtotals="1" fieldPosition="0"/>
    </format>
    <format dxfId="149">
      <pivotArea outline="0" collapsedLevelsAreSubtotals="1" fieldPosition="0"/>
    </format>
    <format dxfId="1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6">
      <pivotArea type="all" dataOnly="0" outline="0" fieldPosition="0"/>
    </format>
    <format dxfId="145">
      <pivotArea outline="0" collapsedLevelsAreSubtotals="1" fieldPosition="0"/>
    </format>
    <format dxfId="144">
      <pivotArea field="11" type="button" dataOnly="0" labelOnly="1" outline="0" axis="axisRow" fieldPosition="0"/>
    </format>
    <format dxfId="143">
      <pivotArea dataOnly="0" labelOnly="1" fieldPosition="0">
        <references count="1">
          <reference field="11" count="0"/>
        </references>
      </pivotArea>
    </format>
    <format dxfId="142">
      <pivotArea dataOnly="0" labelOnly="1" grandRow="1" outline="0" fieldPosition="0"/>
    </format>
    <format dxfId="14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0">
      <pivotArea dataOnly="0" labelOnly="1" fieldPosition="0">
        <references count="1">
          <reference field="11" count="0"/>
        </references>
      </pivotArea>
    </format>
    <format dxfId="139">
      <pivotArea outline="0" collapsedLevelsAreSubtotals="1" fieldPosition="0"/>
    </format>
    <format dxfId="138">
      <pivotArea dataOnly="0" labelOnly="1" fieldPosition="0">
        <references count="1">
          <reference field="11" count="0"/>
        </references>
      </pivotArea>
    </format>
    <format dxfId="137">
      <pivotArea dataOnly="0" labelOnly="1" grandRow="1" outline="0" fieldPosition="0"/>
    </format>
    <format dxfId="136">
      <pivotArea type="origin" dataOnly="0" labelOnly="1" outline="0" fieldPosition="0"/>
    </format>
    <format dxfId="135">
      <pivotArea collapsedLevelsAreSubtotals="1" fieldPosition="0">
        <references count="1">
          <reference field="11" count="0"/>
        </references>
      </pivotArea>
    </format>
    <format dxfId="134">
      <pivotArea dataOnly="0" labelOnly="1" fieldPosition="0">
        <references count="1">
          <reference field="11" count="0"/>
        </references>
      </pivotArea>
    </format>
    <format dxfId="133">
      <pivotArea field="11" type="button" dataOnly="0" labelOnly="1" outline="0" axis="axisRow" fieldPosition="0"/>
    </format>
    <format dxfId="132">
      <pivotArea dataOnly="0" labelOnly="1" fieldPosition="0">
        <references count="1">
          <reference field="28" count="0"/>
        </references>
      </pivotArea>
    </format>
    <format dxfId="131">
      <pivotArea dataOnly="0" labelOnly="1" grandCol="1" outline="0" fieldPosition="0"/>
    </format>
    <format dxfId="130">
      <pivotArea field="11" type="button" dataOnly="0" labelOnly="1" outline="0" axis="axisRow" fieldPosition="0"/>
    </format>
    <format dxfId="129">
      <pivotArea dataOnly="0" labelOnly="1" fieldPosition="0">
        <references count="1">
          <reference field="28" count="0"/>
        </references>
      </pivotArea>
    </format>
    <format dxfId="12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showGridLines="0" tabSelected="1" zoomScaleNormal="100" workbookViewId="0"/>
  </sheetViews>
  <sheetFormatPr baseColWidth="10" defaultRowHeight="12.75" x14ac:dyDescent="0.25"/>
  <cols>
    <col min="1" max="1" width="8.7109375" style="85" customWidth="1"/>
    <col min="2" max="2" width="18" style="85" customWidth="1"/>
    <col min="3" max="3" width="10" style="85" customWidth="1"/>
    <col min="4" max="4" width="7" style="85" customWidth="1"/>
    <col min="5" max="5" width="8.7109375" style="85" customWidth="1"/>
    <col min="6" max="6" width="12.28515625" style="85" customWidth="1"/>
    <col min="7" max="8" width="6.7109375" style="85" customWidth="1"/>
    <col min="9" max="10" width="7" style="85" customWidth="1"/>
    <col min="11" max="11" width="8.7109375" style="85" customWidth="1"/>
    <col min="12" max="12" width="11.42578125" style="85"/>
    <col min="13" max="16" width="7" style="85" customWidth="1"/>
    <col min="17" max="17" width="8.7109375" style="85" customWidth="1"/>
    <col min="18" max="18" width="11.42578125" style="85"/>
    <col min="19" max="22" width="7" style="85" customWidth="1"/>
    <col min="23" max="16384" width="11.42578125" style="85"/>
  </cols>
  <sheetData>
    <row r="1" spans="1:22" ht="15" x14ac:dyDescent="0.25">
      <c r="K1" s="118" t="s">
        <v>2581</v>
      </c>
      <c r="L1" s="117" t="s">
        <v>2578</v>
      </c>
      <c r="M1" s="116" t="s">
        <v>2580</v>
      </c>
      <c r="P1" s="102"/>
      <c r="Q1" s="118" t="s">
        <v>2583</v>
      </c>
      <c r="R1" s="117" t="s">
        <v>2582</v>
      </c>
      <c r="S1" s="116" t="s">
        <v>2580</v>
      </c>
      <c r="V1" s="102"/>
    </row>
    <row r="2" spans="1:22" s="81" customFormat="1" ht="38.25" x14ac:dyDescent="0.25">
      <c r="A2" s="118" t="s">
        <v>2577</v>
      </c>
      <c r="B2" s="99" t="s">
        <v>2557</v>
      </c>
      <c r="C2" s="97" t="s">
        <v>2559</v>
      </c>
      <c r="E2" s="118" t="s">
        <v>2579</v>
      </c>
      <c r="F2" s="100" t="s">
        <v>2557</v>
      </c>
      <c r="G2" s="81" t="s">
        <v>2575</v>
      </c>
      <c r="H2" s="81" t="s">
        <v>2576</v>
      </c>
      <c r="I2" s="101" t="s">
        <v>2578</v>
      </c>
      <c r="J2" s="102"/>
      <c r="K2" s="118"/>
      <c r="L2" s="100" t="s">
        <v>2557</v>
      </c>
      <c r="M2" s="101" t="s">
        <v>152</v>
      </c>
      <c r="N2" s="101" t="s">
        <v>16</v>
      </c>
      <c r="O2" s="101" t="s">
        <v>2558</v>
      </c>
      <c r="P2" s="103"/>
      <c r="Q2" s="118"/>
      <c r="R2" s="100" t="s">
        <v>2557</v>
      </c>
      <c r="S2" s="101" t="s">
        <v>152</v>
      </c>
      <c r="T2" s="101" t="s">
        <v>16</v>
      </c>
      <c r="U2" s="101" t="s">
        <v>2558</v>
      </c>
      <c r="V2" s="103"/>
    </row>
    <row r="3" spans="1:22" x14ac:dyDescent="0.25">
      <c r="A3" s="118"/>
      <c r="B3" s="88" t="s">
        <v>734</v>
      </c>
      <c r="C3" s="89">
        <v>114</v>
      </c>
      <c r="D3" s="94">
        <f t="shared" ref="D3:D25" si="0">C3/$C$26</f>
        <v>0.25850340136054423</v>
      </c>
      <c r="E3" s="118"/>
      <c r="F3" s="88" t="s">
        <v>734</v>
      </c>
      <c r="G3" s="104">
        <v>35818</v>
      </c>
      <c r="H3" s="104">
        <v>34460</v>
      </c>
      <c r="I3" s="105">
        <v>70278</v>
      </c>
      <c r="J3" s="95">
        <f t="shared" ref="J3:J26" si="1">I3/$I$26</f>
        <v>0.35251275311868302</v>
      </c>
      <c r="K3" s="118"/>
      <c r="L3" s="88" t="s">
        <v>734</v>
      </c>
      <c r="M3" s="104">
        <v>485</v>
      </c>
      <c r="N3" s="104">
        <v>69793</v>
      </c>
      <c r="O3" s="105">
        <v>70278</v>
      </c>
      <c r="P3" s="95">
        <f t="shared" ref="P3:P26" si="2">O3/$O$26</f>
        <v>0.35251275311868302</v>
      </c>
      <c r="Q3" s="118"/>
      <c r="R3" s="88" t="s">
        <v>734</v>
      </c>
      <c r="S3" s="104">
        <v>59</v>
      </c>
      <c r="T3" s="104">
        <v>4591</v>
      </c>
      <c r="U3" s="105">
        <v>4650</v>
      </c>
      <c r="V3" s="95">
        <f t="shared" ref="V3:V26" si="3">U3/$O$26</f>
        <v>2.3324287856823986E-2</v>
      </c>
    </row>
    <row r="4" spans="1:22" x14ac:dyDescent="0.25">
      <c r="A4" s="118"/>
      <c r="B4" s="90" t="s">
        <v>1520</v>
      </c>
      <c r="C4" s="91">
        <v>82</v>
      </c>
      <c r="D4" s="95">
        <f t="shared" si="0"/>
        <v>0.18594104308390022</v>
      </c>
      <c r="E4" s="118"/>
      <c r="F4" s="90" t="s">
        <v>1520</v>
      </c>
      <c r="G4" s="106">
        <v>11729</v>
      </c>
      <c r="H4" s="106">
        <v>10396</v>
      </c>
      <c r="I4" s="107">
        <v>22125</v>
      </c>
      <c r="J4" s="95">
        <f t="shared" si="1"/>
        <v>0.11097846641553348</v>
      </c>
      <c r="K4" s="118"/>
      <c r="L4" s="90" t="s">
        <v>1520</v>
      </c>
      <c r="M4" s="106">
        <v>4219</v>
      </c>
      <c r="N4" s="106">
        <v>17906</v>
      </c>
      <c r="O4" s="107">
        <v>22125</v>
      </c>
      <c r="P4" s="95">
        <f t="shared" si="2"/>
        <v>0.11097846641553348</v>
      </c>
      <c r="Q4" s="118"/>
      <c r="R4" s="90" t="s">
        <v>1520</v>
      </c>
      <c r="S4" s="106">
        <v>505</v>
      </c>
      <c r="T4" s="106">
        <v>1451</v>
      </c>
      <c r="U4" s="107">
        <v>1956</v>
      </c>
      <c r="V4" s="95">
        <f t="shared" si="3"/>
        <v>9.8112488275156375E-3</v>
      </c>
    </row>
    <row r="5" spans="1:22" x14ac:dyDescent="0.25">
      <c r="A5" s="118"/>
      <c r="B5" s="90" t="s">
        <v>1330</v>
      </c>
      <c r="C5" s="91">
        <v>49</v>
      </c>
      <c r="D5" s="95">
        <f t="shared" si="0"/>
        <v>0.1111111111111111</v>
      </c>
      <c r="E5" s="118"/>
      <c r="F5" s="90" t="s">
        <v>452</v>
      </c>
      <c r="G5" s="106">
        <v>10136</v>
      </c>
      <c r="H5" s="106">
        <v>8225</v>
      </c>
      <c r="I5" s="107">
        <v>18361</v>
      </c>
      <c r="J5" s="95">
        <f t="shared" si="1"/>
        <v>9.2098333191214021E-2</v>
      </c>
      <c r="K5" s="118"/>
      <c r="L5" s="90" t="s">
        <v>452</v>
      </c>
      <c r="M5" s="106">
        <v>42</v>
      </c>
      <c r="N5" s="106">
        <v>18319</v>
      </c>
      <c r="O5" s="107">
        <v>18361</v>
      </c>
      <c r="P5" s="95">
        <f t="shared" si="2"/>
        <v>9.2098333191214021E-2</v>
      </c>
      <c r="Q5" s="118"/>
      <c r="R5" s="90" t="s">
        <v>452</v>
      </c>
      <c r="S5" s="106">
        <v>9</v>
      </c>
      <c r="T5" s="106">
        <v>1376</v>
      </c>
      <c r="U5" s="107">
        <v>1385</v>
      </c>
      <c r="V5" s="95">
        <f t="shared" si="3"/>
        <v>6.9471265982153155E-3</v>
      </c>
    </row>
    <row r="6" spans="1:22" x14ac:dyDescent="0.25">
      <c r="A6" s="118"/>
      <c r="B6" s="90" t="s">
        <v>452</v>
      </c>
      <c r="C6" s="91">
        <v>32</v>
      </c>
      <c r="D6" s="95">
        <f t="shared" si="0"/>
        <v>7.2562358276643993E-2</v>
      </c>
      <c r="E6" s="118"/>
      <c r="F6" s="90" t="s">
        <v>1330</v>
      </c>
      <c r="G6" s="106">
        <v>8575</v>
      </c>
      <c r="H6" s="106">
        <v>7294</v>
      </c>
      <c r="I6" s="107">
        <v>15869</v>
      </c>
      <c r="J6" s="95">
        <f t="shared" si="1"/>
        <v>7.9598521290309643E-2</v>
      </c>
      <c r="K6" s="118"/>
      <c r="L6" s="90" t="s">
        <v>1330</v>
      </c>
      <c r="M6" s="106">
        <v>1115</v>
      </c>
      <c r="N6" s="106">
        <v>14754</v>
      </c>
      <c r="O6" s="107">
        <v>15869</v>
      </c>
      <c r="P6" s="95">
        <f t="shared" si="2"/>
        <v>7.9598521290309643E-2</v>
      </c>
      <c r="Q6" s="118"/>
      <c r="R6" s="90" t="s">
        <v>1330</v>
      </c>
      <c r="S6" s="106">
        <v>99</v>
      </c>
      <c r="T6" s="106">
        <v>978</v>
      </c>
      <c r="U6" s="107">
        <v>1077</v>
      </c>
      <c r="V6" s="95">
        <f t="shared" si="3"/>
        <v>5.4022060261934264E-3</v>
      </c>
    </row>
    <row r="7" spans="1:22" x14ac:dyDescent="0.25">
      <c r="A7" s="118"/>
      <c r="B7" s="90" t="s">
        <v>127</v>
      </c>
      <c r="C7" s="91">
        <v>26</v>
      </c>
      <c r="D7" s="95">
        <f t="shared" si="0"/>
        <v>5.8956916099773243E-2</v>
      </c>
      <c r="E7" s="118"/>
      <c r="F7" s="90" t="s">
        <v>375</v>
      </c>
      <c r="G7" s="106">
        <v>7090</v>
      </c>
      <c r="H7" s="106">
        <v>5211</v>
      </c>
      <c r="I7" s="107">
        <v>12301</v>
      </c>
      <c r="J7" s="95">
        <f t="shared" si="1"/>
        <v>6.1701519339095019E-2</v>
      </c>
      <c r="K7" s="118"/>
      <c r="L7" s="90" t="s">
        <v>375</v>
      </c>
      <c r="M7" s="106"/>
      <c r="N7" s="106">
        <v>12301</v>
      </c>
      <c r="O7" s="107">
        <v>12301</v>
      </c>
      <c r="P7" s="95">
        <f t="shared" si="2"/>
        <v>6.1701519339095019E-2</v>
      </c>
      <c r="Q7" s="118"/>
      <c r="R7" s="90" t="s">
        <v>375</v>
      </c>
      <c r="S7" s="106"/>
      <c r="T7" s="106">
        <v>855</v>
      </c>
      <c r="U7" s="107">
        <v>855</v>
      </c>
      <c r="V7" s="95">
        <f t="shared" si="3"/>
        <v>4.2886593801257002E-3</v>
      </c>
    </row>
    <row r="8" spans="1:22" x14ac:dyDescent="0.25">
      <c r="A8" s="118"/>
      <c r="B8" s="90" t="s">
        <v>204</v>
      </c>
      <c r="C8" s="91">
        <v>26</v>
      </c>
      <c r="D8" s="95">
        <f t="shared" si="0"/>
        <v>5.8956916099773243E-2</v>
      </c>
      <c r="E8" s="118"/>
      <c r="F8" s="90" t="s">
        <v>204</v>
      </c>
      <c r="G8" s="106">
        <v>4815</v>
      </c>
      <c r="H8" s="106">
        <v>4014</v>
      </c>
      <c r="I8" s="107">
        <v>8829</v>
      </c>
      <c r="J8" s="95">
        <f t="shared" si="1"/>
        <v>4.4286051072666442E-2</v>
      </c>
      <c r="K8" s="118"/>
      <c r="L8" s="90" t="s">
        <v>204</v>
      </c>
      <c r="M8" s="106">
        <v>816</v>
      </c>
      <c r="N8" s="106">
        <v>8013</v>
      </c>
      <c r="O8" s="107">
        <v>8829</v>
      </c>
      <c r="P8" s="95">
        <f t="shared" si="2"/>
        <v>4.4286051072666442E-2</v>
      </c>
      <c r="Q8" s="118"/>
      <c r="R8" s="90" t="s">
        <v>127</v>
      </c>
      <c r="S8" s="106"/>
      <c r="T8" s="106">
        <v>687</v>
      </c>
      <c r="U8" s="107">
        <v>687</v>
      </c>
      <c r="V8" s="95">
        <f t="shared" si="3"/>
        <v>3.4459754317501244E-3</v>
      </c>
    </row>
    <row r="9" spans="1:22" x14ac:dyDescent="0.25">
      <c r="A9" s="118"/>
      <c r="B9" s="90" t="s">
        <v>1446</v>
      </c>
      <c r="C9" s="91">
        <v>14</v>
      </c>
      <c r="D9" s="95">
        <f t="shared" si="0"/>
        <v>3.1746031746031744E-2</v>
      </c>
      <c r="E9" s="118"/>
      <c r="F9" s="90" t="s">
        <v>127</v>
      </c>
      <c r="G9" s="106">
        <v>5070</v>
      </c>
      <c r="H9" s="106">
        <v>3622</v>
      </c>
      <c r="I9" s="107">
        <v>8692</v>
      </c>
      <c r="J9" s="95">
        <f t="shared" si="1"/>
        <v>4.3598862376669691E-2</v>
      </c>
      <c r="K9" s="118"/>
      <c r="L9" s="90" t="s">
        <v>127</v>
      </c>
      <c r="M9" s="106"/>
      <c r="N9" s="106">
        <v>8692</v>
      </c>
      <c r="O9" s="107">
        <v>8692</v>
      </c>
      <c r="P9" s="95">
        <f t="shared" si="2"/>
        <v>4.3598862376669691E-2</v>
      </c>
      <c r="Q9" s="118"/>
      <c r="R9" s="90" t="s">
        <v>204</v>
      </c>
      <c r="S9" s="106">
        <v>92</v>
      </c>
      <c r="T9" s="106">
        <v>565</v>
      </c>
      <c r="U9" s="107">
        <v>657</v>
      </c>
      <c r="V9" s="95">
        <f t="shared" si="3"/>
        <v>3.2954961552544857E-3</v>
      </c>
    </row>
    <row r="10" spans="1:22" x14ac:dyDescent="0.25">
      <c r="A10" s="118"/>
      <c r="B10" s="90" t="s">
        <v>43</v>
      </c>
      <c r="C10" s="91">
        <v>13</v>
      </c>
      <c r="D10" s="95">
        <f t="shared" si="0"/>
        <v>2.9478458049886622E-2</v>
      </c>
      <c r="E10" s="118"/>
      <c r="F10" s="90" t="s">
        <v>58</v>
      </c>
      <c r="G10" s="106">
        <v>3945</v>
      </c>
      <c r="H10" s="106">
        <v>3578</v>
      </c>
      <c r="I10" s="107">
        <v>7523</v>
      </c>
      <c r="J10" s="95">
        <f t="shared" si="1"/>
        <v>3.7735186569222978E-2</v>
      </c>
      <c r="K10" s="118"/>
      <c r="L10" s="90" t="s">
        <v>58</v>
      </c>
      <c r="M10" s="106">
        <v>100</v>
      </c>
      <c r="N10" s="106">
        <v>7423</v>
      </c>
      <c r="O10" s="107">
        <v>7523</v>
      </c>
      <c r="P10" s="95">
        <f t="shared" si="2"/>
        <v>3.7735186569222978E-2</v>
      </c>
      <c r="Q10" s="118"/>
      <c r="R10" s="90" t="s">
        <v>58</v>
      </c>
      <c r="S10" s="106">
        <v>8</v>
      </c>
      <c r="T10" s="106">
        <v>459</v>
      </c>
      <c r="U10" s="107">
        <v>467</v>
      </c>
      <c r="V10" s="95">
        <f t="shared" si="3"/>
        <v>2.3424607374487746E-3</v>
      </c>
    </row>
    <row r="11" spans="1:22" x14ac:dyDescent="0.25">
      <c r="A11" s="118"/>
      <c r="B11" s="90" t="s">
        <v>375</v>
      </c>
      <c r="C11" s="91">
        <v>13</v>
      </c>
      <c r="D11" s="95">
        <f t="shared" si="0"/>
        <v>2.9478458049886622E-2</v>
      </c>
      <c r="E11" s="118"/>
      <c r="F11" s="90" t="s">
        <v>1912</v>
      </c>
      <c r="G11" s="106">
        <v>2658</v>
      </c>
      <c r="H11" s="106">
        <v>2598</v>
      </c>
      <c r="I11" s="107">
        <v>5256</v>
      </c>
      <c r="J11" s="95">
        <f t="shared" si="1"/>
        <v>2.6363969242035885E-2</v>
      </c>
      <c r="K11" s="118"/>
      <c r="L11" s="90" t="s">
        <v>1912</v>
      </c>
      <c r="M11" s="106">
        <v>16</v>
      </c>
      <c r="N11" s="106">
        <v>5240</v>
      </c>
      <c r="O11" s="107">
        <v>5256</v>
      </c>
      <c r="P11" s="95">
        <f t="shared" si="2"/>
        <v>2.6363969242035885E-2</v>
      </c>
      <c r="Q11" s="118"/>
      <c r="R11" s="90" t="s">
        <v>1912</v>
      </c>
      <c r="S11" s="106">
        <v>9</v>
      </c>
      <c r="T11" s="106">
        <v>401</v>
      </c>
      <c r="U11" s="107">
        <v>410</v>
      </c>
      <c r="V11" s="95">
        <f t="shared" si="3"/>
        <v>2.0565501121070609E-3</v>
      </c>
    </row>
    <row r="12" spans="1:22" x14ac:dyDescent="0.25">
      <c r="A12" s="118"/>
      <c r="B12" s="90" t="s">
        <v>58</v>
      </c>
      <c r="C12" s="91">
        <v>11</v>
      </c>
      <c r="D12" s="95">
        <f t="shared" si="0"/>
        <v>2.4943310657596373E-2</v>
      </c>
      <c r="E12" s="118"/>
      <c r="F12" s="90" t="s">
        <v>331</v>
      </c>
      <c r="G12" s="106">
        <v>2981</v>
      </c>
      <c r="H12" s="106">
        <v>1718</v>
      </c>
      <c r="I12" s="107">
        <v>4699</v>
      </c>
      <c r="J12" s="95">
        <f t="shared" si="1"/>
        <v>2.3570070675100193E-2</v>
      </c>
      <c r="K12" s="118"/>
      <c r="L12" s="90" t="s">
        <v>331</v>
      </c>
      <c r="M12" s="106">
        <v>174</v>
      </c>
      <c r="N12" s="106">
        <v>4525</v>
      </c>
      <c r="O12" s="107">
        <v>4699</v>
      </c>
      <c r="P12" s="95">
        <f t="shared" si="2"/>
        <v>2.3570070675100193E-2</v>
      </c>
      <c r="Q12" s="118"/>
      <c r="R12" s="90" t="s">
        <v>43</v>
      </c>
      <c r="S12" s="106"/>
      <c r="T12" s="106">
        <v>388</v>
      </c>
      <c r="U12" s="107">
        <v>388</v>
      </c>
      <c r="V12" s="95">
        <f t="shared" si="3"/>
        <v>1.9461986426769261E-3</v>
      </c>
    </row>
    <row r="13" spans="1:22" x14ac:dyDescent="0.25">
      <c r="A13" s="118"/>
      <c r="B13" s="90" t="s">
        <v>1912</v>
      </c>
      <c r="C13" s="91">
        <v>9</v>
      </c>
      <c r="D13" s="95">
        <f t="shared" si="0"/>
        <v>2.0408163265306121E-2</v>
      </c>
      <c r="E13" s="118"/>
      <c r="F13" s="90" t="s">
        <v>43</v>
      </c>
      <c r="G13" s="106">
        <v>2476</v>
      </c>
      <c r="H13" s="106">
        <v>2064</v>
      </c>
      <c r="I13" s="107">
        <v>4540</v>
      </c>
      <c r="J13" s="95">
        <f t="shared" si="1"/>
        <v>2.277253050967331E-2</v>
      </c>
      <c r="K13" s="118"/>
      <c r="L13" s="90" t="s">
        <v>43</v>
      </c>
      <c r="M13" s="106"/>
      <c r="N13" s="106">
        <v>4540</v>
      </c>
      <c r="O13" s="107">
        <v>4540</v>
      </c>
      <c r="P13" s="95">
        <f t="shared" si="2"/>
        <v>2.277253050967331E-2</v>
      </c>
      <c r="Q13" s="118"/>
      <c r="R13" s="90" t="s">
        <v>331</v>
      </c>
      <c r="S13" s="106">
        <v>12</v>
      </c>
      <c r="T13" s="106">
        <v>298</v>
      </c>
      <c r="U13" s="107">
        <v>310</v>
      </c>
      <c r="V13" s="95">
        <f t="shared" si="3"/>
        <v>1.5549525237882657E-3</v>
      </c>
    </row>
    <row r="14" spans="1:22" x14ac:dyDescent="0.25">
      <c r="A14" s="118"/>
      <c r="B14" s="90" t="s">
        <v>145</v>
      </c>
      <c r="C14" s="91">
        <v>8</v>
      </c>
      <c r="D14" s="95">
        <f t="shared" si="0"/>
        <v>1.8140589569160998E-2</v>
      </c>
      <c r="E14" s="118"/>
      <c r="F14" s="90" t="s">
        <v>1446</v>
      </c>
      <c r="G14" s="106">
        <v>2482</v>
      </c>
      <c r="H14" s="106">
        <v>1878</v>
      </c>
      <c r="I14" s="107">
        <v>4360</v>
      </c>
      <c r="J14" s="95">
        <f t="shared" si="1"/>
        <v>2.1869654850699478E-2</v>
      </c>
      <c r="K14" s="118"/>
      <c r="L14" s="90" t="s">
        <v>1446</v>
      </c>
      <c r="M14" s="106"/>
      <c r="N14" s="106">
        <v>4360</v>
      </c>
      <c r="O14" s="107">
        <v>4360</v>
      </c>
      <c r="P14" s="95">
        <f t="shared" si="2"/>
        <v>2.1869654850699478E-2</v>
      </c>
      <c r="Q14" s="118"/>
      <c r="R14" s="90" t="s">
        <v>1446</v>
      </c>
      <c r="S14" s="106"/>
      <c r="T14" s="106">
        <v>309</v>
      </c>
      <c r="U14" s="107">
        <v>309</v>
      </c>
      <c r="V14" s="95">
        <f t="shared" si="3"/>
        <v>1.5499365479050777E-3</v>
      </c>
    </row>
    <row r="15" spans="1:22" x14ac:dyDescent="0.25">
      <c r="A15" s="118"/>
      <c r="B15" s="90" t="s">
        <v>331</v>
      </c>
      <c r="C15" s="91">
        <v>7</v>
      </c>
      <c r="D15" s="95">
        <f t="shared" si="0"/>
        <v>1.5873015873015872E-2</v>
      </c>
      <c r="E15" s="118"/>
      <c r="F15" s="90" t="s">
        <v>712</v>
      </c>
      <c r="G15" s="106">
        <v>1579</v>
      </c>
      <c r="H15" s="106">
        <v>2445</v>
      </c>
      <c r="I15" s="107">
        <v>4024</v>
      </c>
      <c r="J15" s="95">
        <f t="shared" si="1"/>
        <v>2.0184286953948326E-2</v>
      </c>
      <c r="K15" s="118"/>
      <c r="L15" s="90" t="s">
        <v>712</v>
      </c>
      <c r="M15" s="106"/>
      <c r="N15" s="106">
        <v>4024</v>
      </c>
      <c r="O15" s="107">
        <v>4024</v>
      </c>
      <c r="P15" s="95">
        <f t="shared" si="2"/>
        <v>2.0184286953948326E-2</v>
      </c>
      <c r="Q15" s="118"/>
      <c r="R15" s="90" t="s">
        <v>712</v>
      </c>
      <c r="S15" s="106"/>
      <c r="T15" s="106">
        <v>248</v>
      </c>
      <c r="U15" s="107">
        <v>248</v>
      </c>
      <c r="V15" s="95">
        <f t="shared" si="3"/>
        <v>1.2439620190306125E-3</v>
      </c>
    </row>
    <row r="16" spans="1:22" x14ac:dyDescent="0.25">
      <c r="A16" s="118"/>
      <c r="B16" s="90" t="s">
        <v>1964</v>
      </c>
      <c r="C16" s="91">
        <v>5</v>
      </c>
      <c r="D16" s="95">
        <f t="shared" si="0"/>
        <v>1.1337868480725623E-2</v>
      </c>
      <c r="E16" s="118"/>
      <c r="F16" s="90" t="s">
        <v>304</v>
      </c>
      <c r="G16" s="106">
        <v>1770</v>
      </c>
      <c r="H16" s="106">
        <v>1057</v>
      </c>
      <c r="I16" s="107">
        <v>2827</v>
      </c>
      <c r="J16" s="95">
        <f t="shared" si="1"/>
        <v>1.4180163821772345E-2</v>
      </c>
      <c r="K16" s="118"/>
      <c r="L16" s="90" t="s">
        <v>304</v>
      </c>
      <c r="M16" s="106"/>
      <c r="N16" s="106">
        <v>2827</v>
      </c>
      <c r="O16" s="107">
        <v>2827</v>
      </c>
      <c r="P16" s="95">
        <f t="shared" si="2"/>
        <v>1.4180163821772345E-2</v>
      </c>
      <c r="Q16" s="118"/>
      <c r="R16" s="90" t="s">
        <v>304</v>
      </c>
      <c r="S16" s="106"/>
      <c r="T16" s="106">
        <v>220</v>
      </c>
      <c r="U16" s="107">
        <v>220</v>
      </c>
      <c r="V16" s="95">
        <f t="shared" si="3"/>
        <v>1.1035146943013498E-3</v>
      </c>
    </row>
    <row r="17" spans="1:22" x14ac:dyDescent="0.25">
      <c r="A17" s="118"/>
      <c r="B17" s="90" t="s">
        <v>304</v>
      </c>
      <c r="C17" s="91">
        <v>5</v>
      </c>
      <c r="D17" s="95">
        <f t="shared" si="0"/>
        <v>1.1337868480725623E-2</v>
      </c>
      <c r="E17" s="118"/>
      <c r="F17" s="90" t="s">
        <v>1964</v>
      </c>
      <c r="G17" s="106">
        <v>1017</v>
      </c>
      <c r="H17" s="106">
        <v>930</v>
      </c>
      <c r="I17" s="107">
        <v>1947</v>
      </c>
      <c r="J17" s="95">
        <f t="shared" si="1"/>
        <v>9.7661050445669462E-3</v>
      </c>
      <c r="K17" s="118"/>
      <c r="L17" s="90" t="s">
        <v>1964</v>
      </c>
      <c r="M17" s="106"/>
      <c r="N17" s="106">
        <v>1947</v>
      </c>
      <c r="O17" s="107">
        <v>1947</v>
      </c>
      <c r="P17" s="95">
        <f t="shared" si="2"/>
        <v>9.7661050445669462E-3</v>
      </c>
      <c r="Q17" s="118"/>
      <c r="R17" s="90" t="s">
        <v>1964</v>
      </c>
      <c r="S17" s="106"/>
      <c r="T17" s="106">
        <v>170</v>
      </c>
      <c r="U17" s="107">
        <v>170</v>
      </c>
      <c r="V17" s="95">
        <f t="shared" si="3"/>
        <v>8.5271590014195217E-4</v>
      </c>
    </row>
    <row r="18" spans="1:22" x14ac:dyDescent="0.25">
      <c r="A18" s="118"/>
      <c r="B18" s="90" t="s">
        <v>366</v>
      </c>
      <c r="C18" s="91">
        <v>5</v>
      </c>
      <c r="D18" s="95">
        <f t="shared" si="0"/>
        <v>1.1337868480725623E-2</v>
      </c>
      <c r="E18" s="118"/>
      <c r="F18" s="90" t="s">
        <v>366</v>
      </c>
      <c r="G18" s="106">
        <v>868</v>
      </c>
      <c r="H18" s="106">
        <v>830</v>
      </c>
      <c r="I18" s="107">
        <v>1698</v>
      </c>
      <c r="J18" s="95">
        <f t="shared" si="1"/>
        <v>8.5171270496531455E-3</v>
      </c>
      <c r="K18" s="118"/>
      <c r="L18" s="90" t="s">
        <v>366</v>
      </c>
      <c r="M18" s="106">
        <v>64</v>
      </c>
      <c r="N18" s="106">
        <v>1634</v>
      </c>
      <c r="O18" s="107">
        <v>1698</v>
      </c>
      <c r="P18" s="95">
        <f t="shared" si="2"/>
        <v>8.5171270496531455E-3</v>
      </c>
      <c r="Q18" s="118"/>
      <c r="R18" s="90" t="s">
        <v>366</v>
      </c>
      <c r="S18" s="106">
        <v>7</v>
      </c>
      <c r="T18" s="106">
        <v>115</v>
      </c>
      <c r="U18" s="107">
        <v>122</v>
      </c>
      <c r="V18" s="95">
        <f t="shared" si="3"/>
        <v>6.1194905774893029E-4</v>
      </c>
    </row>
    <row r="19" spans="1:22" x14ac:dyDescent="0.25">
      <c r="A19" s="118"/>
      <c r="B19" s="90" t="s">
        <v>89</v>
      </c>
      <c r="C19" s="91">
        <v>5</v>
      </c>
      <c r="D19" s="95">
        <f t="shared" si="0"/>
        <v>1.1337868480725623E-2</v>
      </c>
      <c r="E19" s="118"/>
      <c r="F19" s="90" t="s">
        <v>1409</v>
      </c>
      <c r="G19" s="106">
        <v>599</v>
      </c>
      <c r="H19" s="106">
        <v>576</v>
      </c>
      <c r="I19" s="107">
        <v>1175</v>
      </c>
      <c r="J19" s="95">
        <f t="shared" si="1"/>
        <v>5.8937716627458451E-3</v>
      </c>
      <c r="K19" s="118"/>
      <c r="L19" s="90" t="s">
        <v>1409</v>
      </c>
      <c r="M19" s="106">
        <v>297</v>
      </c>
      <c r="N19" s="106">
        <v>878</v>
      </c>
      <c r="O19" s="107">
        <v>1175</v>
      </c>
      <c r="P19" s="95">
        <f t="shared" si="2"/>
        <v>5.8937716627458451E-3</v>
      </c>
      <c r="Q19" s="118"/>
      <c r="R19" s="90" t="s">
        <v>1409</v>
      </c>
      <c r="S19" s="106">
        <v>22</v>
      </c>
      <c r="T19" s="106">
        <v>74</v>
      </c>
      <c r="U19" s="107">
        <v>96</v>
      </c>
      <c r="V19" s="95">
        <f t="shared" si="3"/>
        <v>4.8153368478604354E-4</v>
      </c>
    </row>
    <row r="20" spans="1:22" x14ac:dyDescent="0.25">
      <c r="A20" s="118"/>
      <c r="B20" s="90" t="s">
        <v>1409</v>
      </c>
      <c r="C20" s="91">
        <v>5</v>
      </c>
      <c r="D20" s="95">
        <f t="shared" si="0"/>
        <v>1.1337868480725623E-2</v>
      </c>
      <c r="E20" s="118"/>
      <c r="F20" s="90" t="s">
        <v>89</v>
      </c>
      <c r="G20" s="106">
        <v>847</v>
      </c>
      <c r="H20" s="106">
        <v>264</v>
      </c>
      <c r="I20" s="107">
        <v>1111</v>
      </c>
      <c r="J20" s="95">
        <f t="shared" si="1"/>
        <v>5.5727492062218166E-3</v>
      </c>
      <c r="K20" s="118"/>
      <c r="L20" s="90" t="s">
        <v>89</v>
      </c>
      <c r="M20" s="106"/>
      <c r="N20" s="106">
        <v>1111</v>
      </c>
      <c r="O20" s="107">
        <v>1111</v>
      </c>
      <c r="P20" s="95">
        <f t="shared" si="2"/>
        <v>5.5727492062218166E-3</v>
      </c>
      <c r="Q20" s="118"/>
      <c r="R20" s="90" t="s">
        <v>145</v>
      </c>
      <c r="S20" s="106">
        <v>23</v>
      </c>
      <c r="T20" s="106">
        <v>72</v>
      </c>
      <c r="U20" s="107">
        <v>95</v>
      </c>
      <c r="V20" s="95">
        <f t="shared" si="3"/>
        <v>4.7651770890285561E-4</v>
      </c>
    </row>
    <row r="21" spans="1:22" x14ac:dyDescent="0.25">
      <c r="A21" s="118"/>
      <c r="B21" s="90" t="s">
        <v>628</v>
      </c>
      <c r="C21" s="91">
        <v>3</v>
      </c>
      <c r="D21" s="95">
        <f t="shared" si="0"/>
        <v>6.8027210884353739E-3</v>
      </c>
      <c r="E21" s="118"/>
      <c r="F21" s="90" t="s">
        <v>145</v>
      </c>
      <c r="G21" s="106">
        <v>504</v>
      </c>
      <c r="H21" s="106">
        <v>398</v>
      </c>
      <c r="I21" s="107">
        <v>902</v>
      </c>
      <c r="J21" s="95">
        <f t="shared" si="1"/>
        <v>4.5244102466355345E-3</v>
      </c>
      <c r="K21" s="118"/>
      <c r="L21" s="90" t="s">
        <v>145</v>
      </c>
      <c r="M21" s="106">
        <v>165</v>
      </c>
      <c r="N21" s="106">
        <v>737</v>
      </c>
      <c r="O21" s="107">
        <v>902</v>
      </c>
      <c r="P21" s="95">
        <f t="shared" si="2"/>
        <v>4.5244102466355345E-3</v>
      </c>
      <c r="Q21" s="118"/>
      <c r="R21" s="90" t="s">
        <v>89</v>
      </c>
      <c r="S21" s="106"/>
      <c r="T21" s="106">
        <v>82</v>
      </c>
      <c r="U21" s="107">
        <v>82</v>
      </c>
      <c r="V21" s="95">
        <f t="shared" si="3"/>
        <v>4.1131002242141218E-4</v>
      </c>
    </row>
    <row r="22" spans="1:22" x14ac:dyDescent="0.25">
      <c r="A22" s="118"/>
      <c r="B22" s="90" t="s">
        <v>712</v>
      </c>
      <c r="C22" s="91">
        <v>3</v>
      </c>
      <c r="D22" s="95">
        <f t="shared" si="0"/>
        <v>6.8027210884353739E-3</v>
      </c>
      <c r="E22" s="118"/>
      <c r="F22" s="90" t="s">
        <v>1376</v>
      </c>
      <c r="G22" s="106">
        <v>417</v>
      </c>
      <c r="H22" s="106">
        <v>454</v>
      </c>
      <c r="I22" s="107">
        <v>871</v>
      </c>
      <c r="J22" s="95">
        <f t="shared" si="1"/>
        <v>4.368914994256708E-3</v>
      </c>
      <c r="K22" s="118"/>
      <c r="L22" s="90" t="s">
        <v>1376</v>
      </c>
      <c r="M22" s="106"/>
      <c r="N22" s="106">
        <v>871</v>
      </c>
      <c r="O22" s="107">
        <v>871</v>
      </c>
      <c r="P22" s="95">
        <f t="shared" si="2"/>
        <v>4.368914994256708E-3</v>
      </c>
      <c r="Q22" s="118"/>
      <c r="R22" s="90" t="s">
        <v>10</v>
      </c>
      <c r="S22" s="106"/>
      <c r="T22" s="106">
        <v>66</v>
      </c>
      <c r="U22" s="107">
        <v>66</v>
      </c>
      <c r="V22" s="95">
        <f t="shared" si="3"/>
        <v>3.3105440829040496E-4</v>
      </c>
    </row>
    <row r="23" spans="1:22" x14ac:dyDescent="0.25">
      <c r="A23" s="118"/>
      <c r="B23" s="90" t="s">
        <v>10</v>
      </c>
      <c r="C23" s="91">
        <v>3</v>
      </c>
      <c r="D23" s="95">
        <f t="shared" si="0"/>
        <v>6.8027210884353739E-3</v>
      </c>
      <c r="E23" s="118"/>
      <c r="F23" s="90" t="s">
        <v>628</v>
      </c>
      <c r="G23" s="106">
        <v>409</v>
      </c>
      <c r="H23" s="106">
        <v>382</v>
      </c>
      <c r="I23" s="107">
        <v>791</v>
      </c>
      <c r="J23" s="95">
        <f t="shared" si="1"/>
        <v>3.9676369236016709E-3</v>
      </c>
      <c r="K23" s="118"/>
      <c r="L23" s="90" t="s">
        <v>628</v>
      </c>
      <c r="M23" s="106"/>
      <c r="N23" s="106">
        <v>791</v>
      </c>
      <c r="O23" s="107">
        <v>791</v>
      </c>
      <c r="P23" s="95">
        <f t="shared" si="2"/>
        <v>3.9676369236016709E-3</v>
      </c>
      <c r="Q23" s="118"/>
      <c r="R23" s="90" t="s">
        <v>1398</v>
      </c>
      <c r="S23" s="106">
        <v>8</v>
      </c>
      <c r="T23" s="106">
        <v>55</v>
      </c>
      <c r="U23" s="107">
        <v>63</v>
      </c>
      <c r="V23" s="95">
        <f t="shared" si="3"/>
        <v>3.1600648064084106E-4</v>
      </c>
    </row>
    <row r="24" spans="1:22" x14ac:dyDescent="0.25">
      <c r="A24" s="118"/>
      <c r="B24" s="90" t="s">
        <v>1398</v>
      </c>
      <c r="C24" s="91">
        <v>2</v>
      </c>
      <c r="D24" s="95">
        <f t="shared" si="0"/>
        <v>4.5351473922902496E-3</v>
      </c>
      <c r="E24" s="118"/>
      <c r="F24" s="90" t="s">
        <v>10</v>
      </c>
      <c r="G24" s="106">
        <v>377</v>
      </c>
      <c r="H24" s="106">
        <v>316</v>
      </c>
      <c r="I24" s="107">
        <v>693</v>
      </c>
      <c r="J24" s="95">
        <f t="shared" si="1"/>
        <v>3.4760712870492518E-3</v>
      </c>
      <c r="K24" s="118"/>
      <c r="L24" s="90" t="s">
        <v>10</v>
      </c>
      <c r="M24" s="106"/>
      <c r="N24" s="106">
        <v>693</v>
      </c>
      <c r="O24" s="107">
        <v>693</v>
      </c>
      <c r="P24" s="95">
        <f t="shared" si="2"/>
        <v>3.4760712870492518E-3</v>
      </c>
      <c r="Q24" s="118"/>
      <c r="R24" s="90" t="s">
        <v>628</v>
      </c>
      <c r="S24" s="106"/>
      <c r="T24" s="106">
        <v>54</v>
      </c>
      <c r="U24" s="107">
        <v>54</v>
      </c>
      <c r="V24" s="95">
        <f t="shared" si="3"/>
        <v>2.7086269769214952E-4</v>
      </c>
    </row>
    <row r="25" spans="1:22" x14ac:dyDescent="0.25">
      <c r="A25" s="118"/>
      <c r="B25" s="92" t="s">
        <v>1376</v>
      </c>
      <c r="C25" s="93">
        <v>1</v>
      </c>
      <c r="D25" s="95">
        <f t="shared" si="0"/>
        <v>2.2675736961451248E-3</v>
      </c>
      <c r="E25" s="118"/>
      <c r="F25" s="92" t="s">
        <v>1398</v>
      </c>
      <c r="G25" s="108">
        <v>293</v>
      </c>
      <c r="H25" s="108">
        <v>198</v>
      </c>
      <c r="I25" s="109">
        <v>491</v>
      </c>
      <c r="J25" s="95">
        <f t="shared" si="1"/>
        <v>2.4628441586452853E-3</v>
      </c>
      <c r="K25" s="118"/>
      <c r="L25" s="92" t="s">
        <v>1398</v>
      </c>
      <c r="M25" s="108">
        <v>29</v>
      </c>
      <c r="N25" s="108">
        <v>462</v>
      </c>
      <c r="O25" s="109">
        <v>491</v>
      </c>
      <c r="P25" s="95">
        <f t="shared" si="2"/>
        <v>2.4628441586452853E-3</v>
      </c>
      <c r="Q25" s="118"/>
      <c r="R25" s="92" t="s">
        <v>1376</v>
      </c>
      <c r="S25" s="108"/>
      <c r="T25" s="108">
        <v>48</v>
      </c>
      <c r="U25" s="109">
        <v>48</v>
      </c>
      <c r="V25" s="95">
        <f t="shared" si="3"/>
        <v>2.4076684239302177E-4</v>
      </c>
    </row>
    <row r="26" spans="1:22" x14ac:dyDescent="0.25">
      <c r="A26" s="118"/>
      <c r="B26" s="86" t="s">
        <v>2558</v>
      </c>
      <c r="C26" s="82">
        <v>441</v>
      </c>
      <c r="E26" s="118"/>
      <c r="F26" s="86" t="s">
        <v>2558</v>
      </c>
      <c r="G26" s="98">
        <v>106455</v>
      </c>
      <c r="H26" s="98">
        <v>92908</v>
      </c>
      <c r="I26" s="98">
        <v>199363</v>
      </c>
      <c r="J26" s="95">
        <f t="shared" si="1"/>
        <v>1</v>
      </c>
      <c r="K26" s="118"/>
      <c r="L26" s="86" t="s">
        <v>2558</v>
      </c>
      <c r="M26" s="98">
        <v>7522</v>
      </c>
      <c r="N26" s="98">
        <v>191841</v>
      </c>
      <c r="O26" s="98">
        <v>199363</v>
      </c>
      <c r="P26" s="95">
        <f t="shared" si="2"/>
        <v>1</v>
      </c>
      <c r="Q26" s="118"/>
      <c r="R26" s="86" t="s">
        <v>2558</v>
      </c>
      <c r="S26" s="98">
        <v>853</v>
      </c>
      <c r="T26" s="98">
        <v>13562</v>
      </c>
      <c r="U26" s="98">
        <v>14415</v>
      </c>
      <c r="V26" s="95">
        <f t="shared" si="3"/>
        <v>7.2305292356154349E-2</v>
      </c>
    </row>
    <row r="27" spans="1:22" x14ac:dyDescent="0.25">
      <c r="A27" s="96"/>
      <c r="B27" s="86"/>
      <c r="C27" s="82"/>
      <c r="E27" s="96"/>
      <c r="F27" s="86"/>
      <c r="G27" s="103">
        <f t="shared" ref="G27:I27" si="4">G26/$I$26</f>
        <v>0.53397571264477361</v>
      </c>
      <c r="H27" s="103">
        <f t="shared" si="4"/>
        <v>0.46602428735522639</v>
      </c>
      <c r="I27" s="103">
        <f t="shared" si="4"/>
        <v>1</v>
      </c>
      <c r="J27" s="87"/>
      <c r="K27" s="96"/>
      <c r="M27" s="95">
        <f t="shared" ref="M27:O27" si="5">M26/$O$26</f>
        <v>3.7730170593339787E-2</v>
      </c>
      <c r="N27" s="95">
        <f t="shared" si="5"/>
        <v>0.96226982940666017</v>
      </c>
      <c r="O27" s="95">
        <f t="shared" si="5"/>
        <v>1</v>
      </c>
      <c r="Q27" s="96"/>
      <c r="S27" s="95">
        <f t="shared" ref="S27" si="6">S26/$O$26</f>
        <v>4.2786274283593247E-3</v>
      </c>
      <c r="T27" s="95">
        <f t="shared" ref="T27" si="7">T26/$O$26</f>
        <v>6.8026664927795022E-2</v>
      </c>
      <c r="U27" s="95">
        <f t="shared" ref="U27" si="8">U26/$O$26</f>
        <v>7.2305292356154349E-2</v>
      </c>
    </row>
    <row r="29" spans="1:22" ht="25.5" x14ac:dyDescent="0.25">
      <c r="B29" s="84" t="s">
        <v>2557</v>
      </c>
      <c r="C29" s="81" t="s">
        <v>2559</v>
      </c>
      <c r="D29" s="83"/>
    </row>
    <row r="30" spans="1:22" x14ac:dyDescent="0.25">
      <c r="B30" s="110" t="s">
        <v>734</v>
      </c>
      <c r="C30" s="113">
        <v>114</v>
      </c>
      <c r="D30" s="94">
        <f t="shared" ref="D30:D52" si="9">C30/$C$26</f>
        <v>0.25850340136054423</v>
      </c>
    </row>
    <row r="31" spans="1:22" x14ac:dyDescent="0.25">
      <c r="B31" s="111" t="s">
        <v>1520</v>
      </c>
      <c r="C31" s="114">
        <v>82</v>
      </c>
      <c r="D31" s="95">
        <f t="shared" si="9"/>
        <v>0.18594104308390022</v>
      </c>
    </row>
    <row r="32" spans="1:22" x14ac:dyDescent="0.25">
      <c r="B32" s="111" t="s">
        <v>1330</v>
      </c>
      <c r="C32" s="114">
        <v>49</v>
      </c>
      <c r="D32" s="95">
        <f t="shared" si="9"/>
        <v>0.1111111111111111</v>
      </c>
    </row>
    <row r="33" spans="2:4" x14ac:dyDescent="0.25">
      <c r="B33" s="111" t="s">
        <v>452</v>
      </c>
      <c r="C33" s="114">
        <v>32</v>
      </c>
      <c r="D33" s="95">
        <f t="shared" si="9"/>
        <v>7.2562358276643993E-2</v>
      </c>
    </row>
    <row r="34" spans="2:4" x14ac:dyDescent="0.25">
      <c r="B34" s="111" t="s">
        <v>204</v>
      </c>
      <c r="C34" s="114">
        <v>26</v>
      </c>
      <c r="D34" s="95">
        <f t="shared" si="9"/>
        <v>5.8956916099773243E-2</v>
      </c>
    </row>
    <row r="35" spans="2:4" x14ac:dyDescent="0.25">
      <c r="B35" s="111" t="s">
        <v>127</v>
      </c>
      <c r="C35" s="114">
        <v>26</v>
      </c>
      <c r="D35" s="95">
        <f t="shared" si="9"/>
        <v>5.8956916099773243E-2</v>
      </c>
    </row>
    <row r="36" spans="2:4" x14ac:dyDescent="0.25">
      <c r="B36" s="111" t="s">
        <v>1446</v>
      </c>
      <c r="C36" s="114">
        <v>14</v>
      </c>
      <c r="D36" s="95">
        <f t="shared" si="9"/>
        <v>3.1746031746031744E-2</v>
      </c>
    </row>
    <row r="37" spans="2:4" x14ac:dyDescent="0.25">
      <c r="B37" s="111" t="s">
        <v>375</v>
      </c>
      <c r="C37" s="114">
        <v>13</v>
      </c>
      <c r="D37" s="95">
        <f t="shared" si="9"/>
        <v>2.9478458049886622E-2</v>
      </c>
    </row>
    <row r="38" spans="2:4" x14ac:dyDescent="0.25">
      <c r="B38" s="111" t="s">
        <v>43</v>
      </c>
      <c r="C38" s="114">
        <v>13</v>
      </c>
      <c r="D38" s="95">
        <f t="shared" si="9"/>
        <v>2.9478458049886622E-2</v>
      </c>
    </row>
    <row r="39" spans="2:4" x14ac:dyDescent="0.25">
      <c r="B39" s="111" t="s">
        <v>58</v>
      </c>
      <c r="C39" s="114">
        <v>11</v>
      </c>
      <c r="D39" s="95">
        <f t="shared" si="9"/>
        <v>2.4943310657596373E-2</v>
      </c>
    </row>
    <row r="40" spans="2:4" x14ac:dyDescent="0.25">
      <c r="B40" s="111" t="s">
        <v>1912</v>
      </c>
      <c r="C40" s="114">
        <v>9</v>
      </c>
      <c r="D40" s="95">
        <f t="shared" si="9"/>
        <v>2.0408163265306121E-2</v>
      </c>
    </row>
    <row r="41" spans="2:4" x14ac:dyDescent="0.25">
      <c r="B41" s="111" t="s">
        <v>145</v>
      </c>
      <c r="C41" s="114">
        <v>8</v>
      </c>
      <c r="D41" s="95">
        <f t="shared" si="9"/>
        <v>1.8140589569160998E-2</v>
      </c>
    </row>
    <row r="42" spans="2:4" x14ac:dyDescent="0.25">
      <c r="B42" s="111" t="s">
        <v>331</v>
      </c>
      <c r="C42" s="114">
        <v>7</v>
      </c>
      <c r="D42" s="95">
        <f t="shared" si="9"/>
        <v>1.5873015873015872E-2</v>
      </c>
    </row>
    <row r="43" spans="2:4" x14ac:dyDescent="0.25">
      <c r="B43" s="111" t="s">
        <v>1964</v>
      </c>
      <c r="C43" s="114">
        <v>5</v>
      </c>
      <c r="D43" s="95">
        <f t="shared" si="9"/>
        <v>1.1337868480725623E-2</v>
      </c>
    </row>
    <row r="44" spans="2:4" x14ac:dyDescent="0.25">
      <c r="B44" s="111" t="s">
        <v>89</v>
      </c>
      <c r="C44" s="114">
        <v>5</v>
      </c>
      <c r="D44" s="95">
        <f t="shared" si="9"/>
        <v>1.1337868480725623E-2</v>
      </c>
    </row>
    <row r="45" spans="2:4" x14ac:dyDescent="0.25">
      <c r="B45" s="111" t="s">
        <v>1409</v>
      </c>
      <c r="C45" s="114">
        <v>5</v>
      </c>
      <c r="D45" s="95">
        <f t="shared" si="9"/>
        <v>1.1337868480725623E-2</v>
      </c>
    </row>
    <row r="46" spans="2:4" x14ac:dyDescent="0.25">
      <c r="B46" s="111" t="s">
        <v>366</v>
      </c>
      <c r="C46" s="114">
        <v>5</v>
      </c>
      <c r="D46" s="95">
        <f t="shared" si="9"/>
        <v>1.1337868480725623E-2</v>
      </c>
    </row>
    <row r="47" spans="2:4" x14ac:dyDescent="0.25">
      <c r="B47" s="111" t="s">
        <v>304</v>
      </c>
      <c r="C47" s="114">
        <v>5</v>
      </c>
      <c r="D47" s="95">
        <f t="shared" si="9"/>
        <v>1.1337868480725623E-2</v>
      </c>
    </row>
    <row r="48" spans="2:4" x14ac:dyDescent="0.25">
      <c r="B48" s="111" t="s">
        <v>628</v>
      </c>
      <c r="C48" s="114">
        <v>3</v>
      </c>
      <c r="D48" s="95">
        <f t="shared" si="9"/>
        <v>6.8027210884353739E-3</v>
      </c>
    </row>
    <row r="49" spans="2:4" x14ac:dyDescent="0.25">
      <c r="B49" s="111" t="s">
        <v>10</v>
      </c>
      <c r="C49" s="114">
        <v>3</v>
      </c>
      <c r="D49" s="95">
        <f t="shared" si="9"/>
        <v>6.8027210884353739E-3</v>
      </c>
    </row>
    <row r="50" spans="2:4" x14ac:dyDescent="0.25">
      <c r="B50" s="111" t="s">
        <v>712</v>
      </c>
      <c r="C50" s="114">
        <v>3</v>
      </c>
      <c r="D50" s="95">
        <f t="shared" si="9"/>
        <v>6.8027210884353739E-3</v>
      </c>
    </row>
    <row r="51" spans="2:4" x14ac:dyDescent="0.25">
      <c r="B51" s="111" t="s">
        <v>1398</v>
      </c>
      <c r="C51" s="114">
        <v>2</v>
      </c>
      <c r="D51" s="95">
        <f t="shared" si="9"/>
        <v>4.5351473922902496E-3</v>
      </c>
    </row>
    <row r="52" spans="2:4" x14ac:dyDescent="0.25">
      <c r="B52" s="112" t="s">
        <v>1376</v>
      </c>
      <c r="C52" s="115">
        <v>1</v>
      </c>
      <c r="D52" s="95">
        <f t="shared" si="9"/>
        <v>2.2675736961451248E-3</v>
      </c>
    </row>
    <row r="53" spans="2:4" x14ac:dyDescent="0.25">
      <c r="B53" s="86" t="s">
        <v>2558</v>
      </c>
      <c r="C53" s="82">
        <v>441</v>
      </c>
    </row>
  </sheetData>
  <mergeCells count="4">
    <mergeCell ref="Q1:Q26"/>
    <mergeCell ref="A2:A26"/>
    <mergeCell ref="E2:E26"/>
    <mergeCell ref="K1:K26"/>
  </mergeCell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86"/>
  <sheetViews>
    <sheetView showGridLines="0" zoomScaleNormal="10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B3" sqref="B3"/>
    </sheetView>
  </sheetViews>
  <sheetFormatPr baseColWidth="10" defaultRowHeight="15" x14ac:dyDescent="0.25"/>
  <cols>
    <col min="1" max="1" width="4.140625" customWidth="1"/>
    <col min="2" max="2" width="9.28515625" style="2" customWidth="1"/>
    <col min="3" max="3" width="5.42578125" style="2" customWidth="1"/>
    <col min="4" max="4" width="7.140625" customWidth="1"/>
    <col min="5" max="5" width="38.85546875" customWidth="1"/>
    <col min="6" max="6" width="6.7109375" customWidth="1"/>
    <col min="7" max="7" width="17.42578125" style="2" bestFit="1" customWidth="1"/>
    <col min="8" max="8" width="9" customWidth="1"/>
    <col min="9" max="9" width="25" customWidth="1"/>
    <col min="10" max="10" width="50.140625" style="1" customWidth="1"/>
    <col min="11" max="11" width="9.28515625" customWidth="1"/>
    <col min="12" max="12" width="13.85546875" bestFit="1" customWidth="1"/>
    <col min="13" max="13" width="22" bestFit="1" customWidth="1"/>
    <col min="14" max="14" width="21.85546875" customWidth="1"/>
    <col min="15" max="15" width="9.5703125" customWidth="1"/>
    <col min="16" max="16" width="21.5703125" customWidth="1"/>
    <col min="17" max="17" width="17.140625" customWidth="1"/>
    <col min="18" max="18" width="17.28515625" style="2" customWidth="1"/>
    <col min="19" max="19" width="7" customWidth="1"/>
    <col min="20" max="20" width="7.85546875" customWidth="1"/>
    <col min="21" max="25" width="8.28515625" customWidth="1"/>
  </cols>
  <sheetData>
    <row r="1" spans="1:40" ht="15.75" thickBot="1" x14ac:dyDescent="0.3">
      <c r="Z1" s="74">
        <v>29</v>
      </c>
      <c r="AA1" s="74">
        <v>30</v>
      </c>
      <c r="AB1" s="74">
        <v>31</v>
      </c>
      <c r="AC1" s="74">
        <v>27</v>
      </c>
      <c r="AD1" s="74">
        <v>6</v>
      </c>
      <c r="AE1" s="74">
        <v>7</v>
      </c>
      <c r="AF1" s="74">
        <v>11</v>
      </c>
      <c r="AG1" s="74">
        <v>40</v>
      </c>
      <c r="AH1" s="74">
        <v>44</v>
      </c>
      <c r="AI1" s="74">
        <v>45</v>
      </c>
      <c r="AJ1" s="74">
        <v>46</v>
      </c>
      <c r="AK1" s="74">
        <v>47</v>
      </c>
      <c r="AL1" s="74">
        <v>48</v>
      </c>
      <c r="AM1" s="74">
        <v>32</v>
      </c>
      <c r="AN1" s="74">
        <v>34</v>
      </c>
    </row>
    <row r="2" spans="1:40" s="31" customFormat="1" ht="39" thickBot="1" x14ac:dyDescent="0.3">
      <c r="A2" s="66" t="s">
        <v>2528</v>
      </c>
      <c r="B2" s="66" t="s">
        <v>2529</v>
      </c>
      <c r="C2" s="66" t="s">
        <v>2523</v>
      </c>
      <c r="D2" s="66" t="s">
        <v>2530</v>
      </c>
      <c r="E2" s="66" t="s">
        <v>2531</v>
      </c>
      <c r="F2" s="66" t="s">
        <v>2532</v>
      </c>
      <c r="G2" s="66" t="s">
        <v>2547</v>
      </c>
      <c r="H2" s="66" t="s">
        <v>2533</v>
      </c>
      <c r="I2" s="66" t="s">
        <v>2534</v>
      </c>
      <c r="J2" s="66" t="s">
        <v>2535</v>
      </c>
      <c r="K2" s="66" t="s">
        <v>2536</v>
      </c>
      <c r="L2" s="66" t="s">
        <v>2524</v>
      </c>
      <c r="M2" s="66" t="s">
        <v>2525</v>
      </c>
      <c r="N2" s="66" t="s">
        <v>2526</v>
      </c>
      <c r="O2" s="67" t="s">
        <v>2537</v>
      </c>
      <c r="P2" s="66" t="s">
        <v>2538</v>
      </c>
      <c r="Q2" s="66" t="s">
        <v>2539</v>
      </c>
      <c r="R2" s="66" t="s">
        <v>2540</v>
      </c>
      <c r="S2" s="66" t="s">
        <v>2541</v>
      </c>
      <c r="T2" s="66" t="s">
        <v>2542</v>
      </c>
      <c r="U2" s="66" t="s">
        <v>2449</v>
      </c>
      <c r="V2" s="66" t="s">
        <v>2543</v>
      </c>
      <c r="W2" s="68" t="s">
        <v>2544</v>
      </c>
      <c r="X2" s="68" t="s">
        <v>2545</v>
      </c>
      <c r="Y2" s="68" t="s">
        <v>2546</v>
      </c>
      <c r="Z2" s="75" t="s">
        <v>2560</v>
      </c>
      <c r="AA2" s="75" t="s">
        <v>2561</v>
      </c>
      <c r="AB2" s="75" t="s">
        <v>2562</v>
      </c>
      <c r="AC2" s="75" t="s">
        <v>2563</v>
      </c>
      <c r="AD2" s="75" t="s">
        <v>2564</v>
      </c>
      <c r="AE2" s="75" t="s">
        <v>2565</v>
      </c>
      <c r="AF2" s="75" t="s">
        <v>2566</v>
      </c>
      <c r="AG2" s="75" t="s">
        <v>2567</v>
      </c>
      <c r="AH2" s="75" t="s">
        <v>2568</v>
      </c>
      <c r="AI2" s="75" t="s">
        <v>2569</v>
      </c>
      <c r="AJ2" s="75" t="s">
        <v>2570</v>
      </c>
      <c r="AK2" s="75" t="s">
        <v>2571</v>
      </c>
      <c r="AL2" s="75" t="s">
        <v>2572</v>
      </c>
      <c r="AM2" s="75" t="s">
        <v>2573</v>
      </c>
      <c r="AN2" s="75" t="s">
        <v>2574</v>
      </c>
    </row>
    <row r="3" spans="1:40" x14ac:dyDescent="0.25">
      <c r="A3" s="62">
        <v>1</v>
      </c>
      <c r="B3" s="62" t="s">
        <v>0</v>
      </c>
      <c r="C3" s="62" t="s">
        <v>1</v>
      </c>
      <c r="D3" s="62" t="s">
        <v>2</v>
      </c>
      <c r="E3" s="63" t="s">
        <v>3</v>
      </c>
      <c r="F3" s="62" t="s">
        <v>4</v>
      </c>
      <c r="G3" s="62" t="s">
        <v>5</v>
      </c>
      <c r="H3" s="62" t="s">
        <v>6</v>
      </c>
      <c r="I3" s="62" t="s">
        <v>7</v>
      </c>
      <c r="J3" s="64" t="s">
        <v>8</v>
      </c>
      <c r="K3" s="62" t="s">
        <v>9</v>
      </c>
      <c r="L3" s="62" t="s">
        <v>10</v>
      </c>
      <c r="M3" s="62" t="s">
        <v>11</v>
      </c>
      <c r="N3" s="62" t="s">
        <v>11</v>
      </c>
      <c r="O3" s="65" t="s">
        <v>12</v>
      </c>
      <c r="P3" s="62" t="s">
        <v>13</v>
      </c>
      <c r="Q3" s="62" t="s">
        <v>14</v>
      </c>
      <c r="R3" s="62" t="s">
        <v>11</v>
      </c>
      <c r="S3" s="62" t="s">
        <v>15</v>
      </c>
      <c r="T3" s="62" t="s">
        <v>16</v>
      </c>
      <c r="U3" s="62" t="s">
        <v>18</v>
      </c>
      <c r="V3" s="62" t="s">
        <v>17</v>
      </c>
      <c r="W3" s="32">
        <v>284</v>
      </c>
      <c r="X3" s="32">
        <v>9</v>
      </c>
      <c r="Y3" s="32">
        <v>13</v>
      </c>
      <c r="Z3" s="76" t="s">
        <v>10</v>
      </c>
      <c r="AA3" s="77" t="s">
        <v>11</v>
      </c>
      <c r="AB3" s="77" t="s">
        <v>11</v>
      </c>
      <c r="AC3" s="77" t="s">
        <v>16</v>
      </c>
      <c r="AD3" s="77" t="s">
        <v>2584</v>
      </c>
      <c r="AE3" s="77" t="s">
        <v>2585</v>
      </c>
      <c r="AF3" s="77" t="s">
        <v>2586</v>
      </c>
      <c r="AG3" s="77" t="s">
        <v>2587</v>
      </c>
      <c r="AH3" s="78">
        <v>160</v>
      </c>
      <c r="AI3" s="78">
        <v>124</v>
      </c>
      <c r="AJ3" s="78">
        <v>284</v>
      </c>
      <c r="AK3" s="78">
        <v>27</v>
      </c>
      <c r="AL3" s="79">
        <v>13</v>
      </c>
      <c r="AM3" s="80" t="s">
        <v>14</v>
      </c>
      <c r="AN3" s="80" t="s">
        <v>13</v>
      </c>
    </row>
    <row r="4" spans="1:40" x14ac:dyDescent="0.25">
      <c r="A4" s="4">
        <v>2</v>
      </c>
      <c r="B4" s="4" t="s">
        <v>19</v>
      </c>
      <c r="C4" s="4" t="s">
        <v>1</v>
      </c>
      <c r="D4" s="4" t="s">
        <v>20</v>
      </c>
      <c r="E4" s="5" t="s">
        <v>21</v>
      </c>
      <c r="F4" s="4" t="s">
        <v>4</v>
      </c>
      <c r="G4" s="4" t="s">
        <v>5</v>
      </c>
      <c r="H4" s="4" t="s">
        <v>6</v>
      </c>
      <c r="I4" s="4" t="s">
        <v>7</v>
      </c>
      <c r="J4" s="6" t="s">
        <v>22</v>
      </c>
      <c r="K4" s="4" t="s">
        <v>23</v>
      </c>
      <c r="L4" s="4" t="s">
        <v>10</v>
      </c>
      <c r="M4" s="4" t="s">
        <v>24</v>
      </c>
      <c r="N4" s="4" t="s">
        <v>24</v>
      </c>
      <c r="O4" s="7" t="s">
        <v>25</v>
      </c>
      <c r="P4" s="4" t="s">
        <v>26</v>
      </c>
      <c r="Q4" s="4" t="s">
        <v>14</v>
      </c>
      <c r="R4" s="4" t="s">
        <v>24</v>
      </c>
      <c r="S4" s="4" t="s">
        <v>15</v>
      </c>
      <c r="T4" s="4" t="s">
        <v>16</v>
      </c>
      <c r="U4" s="4" t="s">
        <v>18</v>
      </c>
      <c r="V4" s="4" t="s">
        <v>17</v>
      </c>
      <c r="W4" s="32">
        <v>257</v>
      </c>
      <c r="X4" s="32">
        <v>7</v>
      </c>
      <c r="Y4" s="32">
        <v>13</v>
      </c>
      <c r="Z4" s="76" t="s">
        <v>10</v>
      </c>
      <c r="AA4" s="77" t="s">
        <v>24</v>
      </c>
      <c r="AB4" s="77" t="s">
        <v>24</v>
      </c>
      <c r="AC4" s="77" t="s">
        <v>16</v>
      </c>
      <c r="AD4" s="77" t="s">
        <v>2584</v>
      </c>
      <c r="AE4" s="77" t="s">
        <v>2585</v>
      </c>
      <c r="AF4" s="77" t="s">
        <v>2586</v>
      </c>
      <c r="AG4" s="77" t="s">
        <v>2587</v>
      </c>
      <c r="AH4" s="78">
        <v>142</v>
      </c>
      <c r="AI4" s="78">
        <v>115</v>
      </c>
      <c r="AJ4" s="78">
        <v>257</v>
      </c>
      <c r="AK4" s="78">
        <v>27</v>
      </c>
      <c r="AL4" s="79">
        <v>13</v>
      </c>
      <c r="AM4" s="80" t="s">
        <v>14</v>
      </c>
      <c r="AN4" s="80" t="s">
        <v>26</v>
      </c>
    </row>
    <row r="5" spans="1:40" x14ac:dyDescent="0.25">
      <c r="A5" s="4">
        <v>3</v>
      </c>
      <c r="B5" s="4" t="s">
        <v>27</v>
      </c>
      <c r="C5" s="4" t="s">
        <v>1</v>
      </c>
      <c r="D5" s="4" t="s">
        <v>28</v>
      </c>
      <c r="E5" s="5" t="s">
        <v>29</v>
      </c>
      <c r="F5" s="4" t="s">
        <v>4</v>
      </c>
      <c r="G5" s="4" t="s">
        <v>30</v>
      </c>
      <c r="H5" s="4" t="s">
        <v>31</v>
      </c>
      <c r="I5" s="4" t="s">
        <v>32</v>
      </c>
      <c r="J5" s="6" t="s">
        <v>33</v>
      </c>
      <c r="K5" s="4" t="s">
        <v>34</v>
      </c>
      <c r="L5" s="4" t="s">
        <v>10</v>
      </c>
      <c r="M5" s="4" t="s">
        <v>24</v>
      </c>
      <c r="N5" s="4" t="s">
        <v>35</v>
      </c>
      <c r="O5" s="7" t="s">
        <v>25</v>
      </c>
      <c r="P5" s="4" t="s">
        <v>26</v>
      </c>
      <c r="Q5" s="4" t="s">
        <v>14</v>
      </c>
      <c r="R5" s="4" t="s">
        <v>36</v>
      </c>
      <c r="S5" s="4" t="s">
        <v>15</v>
      </c>
      <c r="T5" s="4" t="s">
        <v>16</v>
      </c>
      <c r="U5" s="4" t="s">
        <v>18</v>
      </c>
      <c r="V5" s="4" t="s">
        <v>37</v>
      </c>
      <c r="W5" s="32">
        <v>152</v>
      </c>
      <c r="X5" s="32">
        <v>3</v>
      </c>
      <c r="Y5" s="32">
        <v>6</v>
      </c>
      <c r="Z5" s="76" t="s">
        <v>10</v>
      </c>
      <c r="AA5" s="77" t="s">
        <v>24</v>
      </c>
      <c r="AB5" s="77" t="s">
        <v>35</v>
      </c>
      <c r="AC5" s="77" t="s">
        <v>16</v>
      </c>
      <c r="AD5" s="77" t="s">
        <v>2584</v>
      </c>
      <c r="AE5" s="77" t="s">
        <v>2585</v>
      </c>
      <c r="AF5" s="77" t="s">
        <v>2586</v>
      </c>
      <c r="AG5" s="77" t="s">
        <v>2587</v>
      </c>
      <c r="AH5" s="78">
        <v>75</v>
      </c>
      <c r="AI5" s="78">
        <v>77</v>
      </c>
      <c r="AJ5" s="78">
        <v>152</v>
      </c>
      <c r="AK5" s="78">
        <v>12</v>
      </c>
      <c r="AL5" s="79">
        <v>6</v>
      </c>
      <c r="AM5" s="80" t="s">
        <v>14</v>
      </c>
      <c r="AN5" s="80" t="s">
        <v>26</v>
      </c>
    </row>
    <row r="6" spans="1:40" x14ac:dyDescent="0.25">
      <c r="A6" s="4">
        <v>4</v>
      </c>
      <c r="B6" s="4" t="s">
        <v>38</v>
      </c>
      <c r="C6" s="4" t="s">
        <v>1</v>
      </c>
      <c r="D6" s="4" t="s">
        <v>39</v>
      </c>
      <c r="E6" s="5" t="s">
        <v>40</v>
      </c>
      <c r="F6" s="4" t="s">
        <v>4</v>
      </c>
      <c r="G6" s="4" t="s">
        <v>5</v>
      </c>
      <c r="H6" s="4" t="s">
        <v>6</v>
      </c>
      <c r="I6" s="4" t="s">
        <v>7</v>
      </c>
      <c r="J6" s="6" t="s">
        <v>41</v>
      </c>
      <c r="K6" s="4" t="s">
        <v>42</v>
      </c>
      <c r="L6" s="4" t="s">
        <v>43</v>
      </c>
      <c r="M6" s="4" t="s">
        <v>44</v>
      </c>
      <c r="N6" s="4" t="s">
        <v>45</v>
      </c>
      <c r="O6" s="7" t="s">
        <v>46</v>
      </c>
      <c r="P6" s="4" t="s">
        <v>47</v>
      </c>
      <c r="Q6" s="4" t="s">
        <v>48</v>
      </c>
      <c r="R6" s="4" t="s">
        <v>45</v>
      </c>
      <c r="S6" s="4" t="s">
        <v>15</v>
      </c>
      <c r="T6" s="4" t="s">
        <v>16</v>
      </c>
      <c r="U6" s="4" t="s">
        <v>83</v>
      </c>
      <c r="V6" s="4" t="s">
        <v>49</v>
      </c>
      <c r="W6" s="32">
        <v>591</v>
      </c>
      <c r="X6" s="32">
        <v>15</v>
      </c>
      <c r="Y6" s="32">
        <v>22</v>
      </c>
      <c r="Z6" s="76" t="s">
        <v>43</v>
      </c>
      <c r="AA6" s="77" t="s">
        <v>44</v>
      </c>
      <c r="AB6" s="77" t="s">
        <v>45</v>
      </c>
      <c r="AC6" s="77" t="s">
        <v>16</v>
      </c>
      <c r="AD6" s="77" t="s">
        <v>2584</v>
      </c>
      <c r="AE6" s="77" t="s">
        <v>2585</v>
      </c>
      <c r="AF6" s="77" t="s">
        <v>2586</v>
      </c>
      <c r="AG6" s="77" t="s">
        <v>2588</v>
      </c>
      <c r="AH6" s="78">
        <v>283</v>
      </c>
      <c r="AI6" s="78">
        <v>308</v>
      </c>
      <c r="AJ6" s="78">
        <v>591</v>
      </c>
      <c r="AK6" s="78">
        <v>35</v>
      </c>
      <c r="AL6" s="79">
        <v>22</v>
      </c>
      <c r="AM6" s="80" t="s">
        <v>48</v>
      </c>
      <c r="AN6" s="80" t="s">
        <v>47</v>
      </c>
    </row>
    <row r="7" spans="1:40" x14ac:dyDescent="0.25">
      <c r="A7" s="4">
        <v>5</v>
      </c>
      <c r="B7" s="4" t="s">
        <v>50</v>
      </c>
      <c r="C7" s="4" t="s">
        <v>1</v>
      </c>
      <c r="D7" s="4" t="s">
        <v>51</v>
      </c>
      <c r="E7" s="5" t="s">
        <v>52</v>
      </c>
      <c r="F7" s="4" t="s">
        <v>4</v>
      </c>
      <c r="G7" s="4" t="s">
        <v>5</v>
      </c>
      <c r="H7" s="4" t="s">
        <v>6</v>
      </c>
      <c r="I7" s="4" t="s">
        <v>7</v>
      </c>
      <c r="J7" s="6" t="s">
        <v>53</v>
      </c>
      <c r="K7" s="4" t="s">
        <v>54</v>
      </c>
      <c r="L7" s="4" t="s">
        <v>43</v>
      </c>
      <c r="M7" s="4" t="s">
        <v>44</v>
      </c>
      <c r="N7" s="4" t="s">
        <v>55</v>
      </c>
      <c r="O7" s="7" t="s">
        <v>46</v>
      </c>
      <c r="P7" s="4" t="s">
        <v>47</v>
      </c>
      <c r="Q7" s="4" t="s">
        <v>48</v>
      </c>
      <c r="R7" s="4" t="s">
        <v>55</v>
      </c>
      <c r="S7" s="4" t="s">
        <v>15</v>
      </c>
      <c r="T7" s="4" t="s">
        <v>16</v>
      </c>
      <c r="U7" s="4" t="s">
        <v>83</v>
      </c>
      <c r="V7" s="4" t="s">
        <v>49</v>
      </c>
      <c r="W7" s="32">
        <v>170</v>
      </c>
      <c r="X7" s="32">
        <v>7</v>
      </c>
      <c r="Y7" s="32">
        <v>8</v>
      </c>
      <c r="Z7" s="76" t="s">
        <v>43</v>
      </c>
      <c r="AA7" s="77" t="s">
        <v>44</v>
      </c>
      <c r="AB7" s="77" t="s">
        <v>55</v>
      </c>
      <c r="AC7" s="77" t="s">
        <v>16</v>
      </c>
      <c r="AD7" s="77" t="s">
        <v>2584</v>
      </c>
      <c r="AE7" s="77" t="s">
        <v>2585</v>
      </c>
      <c r="AF7" s="77" t="s">
        <v>2586</v>
      </c>
      <c r="AG7" s="77" t="s">
        <v>2587</v>
      </c>
      <c r="AH7" s="78">
        <v>98</v>
      </c>
      <c r="AI7" s="78">
        <v>72</v>
      </c>
      <c r="AJ7" s="78">
        <v>170</v>
      </c>
      <c r="AK7" s="78">
        <v>17</v>
      </c>
      <c r="AL7" s="79">
        <v>8</v>
      </c>
      <c r="AM7" s="80" t="s">
        <v>48</v>
      </c>
      <c r="AN7" s="80" t="s">
        <v>47</v>
      </c>
    </row>
    <row r="8" spans="1:40" x14ac:dyDescent="0.25">
      <c r="A8" s="4">
        <v>6</v>
      </c>
      <c r="B8" s="4" t="s">
        <v>56</v>
      </c>
      <c r="C8" s="4" t="s">
        <v>1</v>
      </c>
      <c r="D8" s="4" t="s">
        <v>57</v>
      </c>
      <c r="E8" s="5" t="s">
        <v>58</v>
      </c>
      <c r="F8" s="4" t="s">
        <v>4</v>
      </c>
      <c r="G8" s="4" t="s">
        <v>5</v>
      </c>
      <c r="H8" s="4" t="s">
        <v>6</v>
      </c>
      <c r="I8" s="4" t="s">
        <v>7</v>
      </c>
      <c r="J8" s="6" t="s">
        <v>59</v>
      </c>
      <c r="K8" s="4" t="s">
        <v>54</v>
      </c>
      <c r="L8" s="4" t="s">
        <v>43</v>
      </c>
      <c r="M8" s="4" t="s">
        <v>44</v>
      </c>
      <c r="N8" s="4" t="s">
        <v>55</v>
      </c>
      <c r="O8" s="7" t="s">
        <v>46</v>
      </c>
      <c r="P8" s="4" t="s">
        <v>47</v>
      </c>
      <c r="Q8" s="4" t="s">
        <v>48</v>
      </c>
      <c r="R8" s="4" t="s">
        <v>55</v>
      </c>
      <c r="S8" s="4" t="s">
        <v>15</v>
      </c>
      <c r="T8" s="4" t="s">
        <v>16</v>
      </c>
      <c r="U8" s="4" t="s">
        <v>18</v>
      </c>
      <c r="V8" s="4" t="s">
        <v>17</v>
      </c>
      <c r="W8" s="32">
        <v>247</v>
      </c>
      <c r="X8" s="32">
        <v>8</v>
      </c>
      <c r="Y8" s="32">
        <v>12</v>
      </c>
      <c r="Z8" s="76" t="s">
        <v>43</v>
      </c>
      <c r="AA8" s="77" t="s">
        <v>44</v>
      </c>
      <c r="AB8" s="77" t="s">
        <v>55</v>
      </c>
      <c r="AC8" s="77" t="s">
        <v>16</v>
      </c>
      <c r="AD8" s="77" t="s">
        <v>2584</v>
      </c>
      <c r="AE8" s="77" t="s">
        <v>2585</v>
      </c>
      <c r="AF8" s="77" t="s">
        <v>2586</v>
      </c>
      <c r="AG8" s="77" t="s">
        <v>2587</v>
      </c>
      <c r="AH8" s="78">
        <v>120</v>
      </c>
      <c r="AI8" s="78">
        <v>127</v>
      </c>
      <c r="AJ8" s="78">
        <v>247</v>
      </c>
      <c r="AK8" s="78">
        <v>32</v>
      </c>
      <c r="AL8" s="79">
        <v>12</v>
      </c>
      <c r="AM8" s="80" t="s">
        <v>48</v>
      </c>
      <c r="AN8" s="80" t="s">
        <v>47</v>
      </c>
    </row>
    <row r="9" spans="1:40" x14ac:dyDescent="0.25">
      <c r="A9" s="4">
        <v>7</v>
      </c>
      <c r="B9" s="4" t="s">
        <v>60</v>
      </c>
      <c r="C9" s="4" t="s">
        <v>1</v>
      </c>
      <c r="D9" s="4" t="s">
        <v>61</v>
      </c>
      <c r="E9" s="5" t="s">
        <v>62</v>
      </c>
      <c r="F9" s="4" t="s">
        <v>4</v>
      </c>
      <c r="G9" s="4" t="s">
        <v>5</v>
      </c>
      <c r="H9" s="4" t="s">
        <v>6</v>
      </c>
      <c r="I9" s="4" t="s">
        <v>7</v>
      </c>
      <c r="J9" s="6" t="s">
        <v>63</v>
      </c>
      <c r="K9" s="4" t="s">
        <v>54</v>
      </c>
      <c r="L9" s="4" t="s">
        <v>43</v>
      </c>
      <c r="M9" s="4" t="s">
        <v>44</v>
      </c>
      <c r="N9" s="4" t="s">
        <v>55</v>
      </c>
      <c r="O9" s="7" t="s">
        <v>46</v>
      </c>
      <c r="P9" s="4" t="s">
        <v>47</v>
      </c>
      <c r="Q9" s="4" t="s">
        <v>48</v>
      </c>
      <c r="R9" s="4" t="s">
        <v>55</v>
      </c>
      <c r="S9" s="4" t="s">
        <v>15</v>
      </c>
      <c r="T9" s="4" t="s">
        <v>16</v>
      </c>
      <c r="U9" s="4" t="s">
        <v>83</v>
      </c>
      <c r="V9" s="4" t="s">
        <v>49</v>
      </c>
      <c r="W9" s="32">
        <v>279</v>
      </c>
      <c r="X9" s="32">
        <v>7</v>
      </c>
      <c r="Y9" s="32">
        <v>12</v>
      </c>
      <c r="Z9" s="76" t="s">
        <v>43</v>
      </c>
      <c r="AA9" s="77" t="s">
        <v>44</v>
      </c>
      <c r="AB9" s="77" t="s">
        <v>55</v>
      </c>
      <c r="AC9" s="77" t="s">
        <v>16</v>
      </c>
      <c r="AD9" s="77" t="s">
        <v>2584</v>
      </c>
      <c r="AE9" s="77" t="s">
        <v>2585</v>
      </c>
      <c r="AF9" s="77" t="s">
        <v>2586</v>
      </c>
      <c r="AG9" s="77" t="s">
        <v>2587</v>
      </c>
      <c r="AH9" s="78">
        <v>139</v>
      </c>
      <c r="AI9" s="78">
        <v>140</v>
      </c>
      <c r="AJ9" s="78">
        <v>279</v>
      </c>
      <c r="AK9" s="78">
        <v>24</v>
      </c>
      <c r="AL9" s="79">
        <v>12</v>
      </c>
      <c r="AM9" s="80" t="s">
        <v>48</v>
      </c>
      <c r="AN9" s="80" t="s">
        <v>47</v>
      </c>
    </row>
    <row r="10" spans="1:40" x14ac:dyDescent="0.25">
      <c r="A10" s="4">
        <v>8</v>
      </c>
      <c r="B10" s="4" t="s">
        <v>64</v>
      </c>
      <c r="C10" s="4" t="s">
        <v>1</v>
      </c>
      <c r="D10" s="4" t="s">
        <v>65</v>
      </c>
      <c r="E10" s="5" t="s">
        <v>66</v>
      </c>
      <c r="F10" s="4" t="s">
        <v>4</v>
      </c>
      <c r="G10" s="4" t="s">
        <v>5</v>
      </c>
      <c r="H10" s="4" t="s">
        <v>6</v>
      </c>
      <c r="I10" s="4" t="s">
        <v>7</v>
      </c>
      <c r="J10" s="6" t="s">
        <v>67</v>
      </c>
      <c r="K10" s="4" t="s">
        <v>68</v>
      </c>
      <c r="L10" s="4" t="s">
        <v>43</v>
      </c>
      <c r="M10" s="4" t="s">
        <v>44</v>
      </c>
      <c r="N10" s="4" t="s">
        <v>69</v>
      </c>
      <c r="O10" s="7" t="s">
        <v>46</v>
      </c>
      <c r="P10" s="4" t="s">
        <v>47</v>
      </c>
      <c r="Q10" s="4" t="s">
        <v>48</v>
      </c>
      <c r="R10" s="4" t="s">
        <v>69</v>
      </c>
      <c r="S10" s="4" t="s">
        <v>15</v>
      </c>
      <c r="T10" s="4" t="s">
        <v>16</v>
      </c>
      <c r="U10" s="4" t="s">
        <v>18</v>
      </c>
      <c r="V10" s="4" t="s">
        <v>17</v>
      </c>
      <c r="W10" s="32">
        <v>345</v>
      </c>
      <c r="X10" s="32">
        <v>9</v>
      </c>
      <c r="Y10" s="32">
        <v>12</v>
      </c>
      <c r="Z10" s="76" t="s">
        <v>43</v>
      </c>
      <c r="AA10" s="77" t="s">
        <v>44</v>
      </c>
      <c r="AB10" s="77" t="s">
        <v>69</v>
      </c>
      <c r="AC10" s="77" t="s">
        <v>16</v>
      </c>
      <c r="AD10" s="77" t="s">
        <v>2584</v>
      </c>
      <c r="AE10" s="77" t="s">
        <v>2585</v>
      </c>
      <c r="AF10" s="77" t="s">
        <v>2586</v>
      </c>
      <c r="AG10" s="77" t="s">
        <v>2587</v>
      </c>
      <c r="AH10" s="78">
        <v>192</v>
      </c>
      <c r="AI10" s="78">
        <v>153</v>
      </c>
      <c r="AJ10" s="78">
        <v>345</v>
      </c>
      <c r="AK10" s="78">
        <v>31</v>
      </c>
      <c r="AL10" s="79">
        <v>12</v>
      </c>
      <c r="AM10" s="80" t="s">
        <v>48</v>
      </c>
      <c r="AN10" s="80" t="s">
        <v>47</v>
      </c>
    </row>
    <row r="11" spans="1:40" x14ac:dyDescent="0.25">
      <c r="A11" s="4">
        <v>9</v>
      </c>
      <c r="B11" s="4" t="s">
        <v>70</v>
      </c>
      <c r="C11" s="4" t="s">
        <v>1</v>
      </c>
      <c r="D11" s="4" t="s">
        <v>71</v>
      </c>
      <c r="E11" s="5" t="s">
        <v>72</v>
      </c>
      <c r="F11" s="4" t="s">
        <v>4</v>
      </c>
      <c r="G11" s="4" t="s">
        <v>5</v>
      </c>
      <c r="H11" s="4" t="s">
        <v>6</v>
      </c>
      <c r="I11" s="4" t="s">
        <v>7</v>
      </c>
      <c r="J11" s="6" t="s">
        <v>73</v>
      </c>
      <c r="K11" s="4" t="s">
        <v>54</v>
      </c>
      <c r="L11" s="4" t="s">
        <v>43</v>
      </c>
      <c r="M11" s="4" t="s">
        <v>44</v>
      </c>
      <c r="N11" s="4" t="s">
        <v>55</v>
      </c>
      <c r="O11" s="7" t="s">
        <v>46</v>
      </c>
      <c r="P11" s="4" t="s">
        <v>47</v>
      </c>
      <c r="Q11" s="4" t="s">
        <v>48</v>
      </c>
      <c r="R11" s="4" t="s">
        <v>55</v>
      </c>
      <c r="S11" s="4" t="s">
        <v>15</v>
      </c>
      <c r="T11" s="4" t="s">
        <v>16</v>
      </c>
      <c r="U11" s="4" t="s">
        <v>83</v>
      </c>
      <c r="V11" s="4" t="s">
        <v>49</v>
      </c>
      <c r="W11" s="32">
        <v>562</v>
      </c>
      <c r="X11" s="32">
        <v>13</v>
      </c>
      <c r="Y11" s="32">
        <v>22</v>
      </c>
      <c r="Z11" s="76" t="s">
        <v>43</v>
      </c>
      <c r="AA11" s="77" t="s">
        <v>44</v>
      </c>
      <c r="AB11" s="77" t="s">
        <v>55</v>
      </c>
      <c r="AC11" s="77" t="s">
        <v>16</v>
      </c>
      <c r="AD11" s="77" t="s">
        <v>2584</v>
      </c>
      <c r="AE11" s="77" t="s">
        <v>2585</v>
      </c>
      <c r="AF11" s="77" t="s">
        <v>2586</v>
      </c>
      <c r="AG11" s="77" t="s">
        <v>2588</v>
      </c>
      <c r="AH11" s="78">
        <v>405</v>
      </c>
      <c r="AI11" s="78">
        <v>157</v>
      </c>
      <c r="AJ11" s="78">
        <v>562</v>
      </c>
      <c r="AK11" s="78">
        <v>42</v>
      </c>
      <c r="AL11" s="79">
        <v>22</v>
      </c>
      <c r="AM11" s="80" t="s">
        <v>48</v>
      </c>
      <c r="AN11" s="80" t="s">
        <v>47</v>
      </c>
    </row>
    <row r="12" spans="1:40" x14ac:dyDescent="0.25">
      <c r="A12" s="4">
        <v>10</v>
      </c>
      <c r="B12" s="4" t="s">
        <v>74</v>
      </c>
      <c r="C12" s="4" t="s">
        <v>1</v>
      </c>
      <c r="D12" s="4" t="s">
        <v>75</v>
      </c>
      <c r="E12" s="5" t="s">
        <v>76</v>
      </c>
      <c r="F12" s="4" t="s">
        <v>4</v>
      </c>
      <c r="G12" s="4" t="s">
        <v>5</v>
      </c>
      <c r="H12" s="4" t="s">
        <v>6</v>
      </c>
      <c r="I12" s="4" t="s">
        <v>7</v>
      </c>
      <c r="J12" s="6" t="s">
        <v>77</v>
      </c>
      <c r="K12" s="4" t="s">
        <v>78</v>
      </c>
      <c r="L12" s="4" t="s">
        <v>43</v>
      </c>
      <c r="M12" s="4" t="s">
        <v>79</v>
      </c>
      <c r="N12" s="4" t="s">
        <v>80</v>
      </c>
      <c r="O12" s="7" t="s">
        <v>81</v>
      </c>
      <c r="P12" s="4" t="s">
        <v>82</v>
      </c>
      <c r="Q12" s="4" t="s">
        <v>48</v>
      </c>
      <c r="R12" s="4" t="s">
        <v>80</v>
      </c>
      <c r="S12" s="4" t="s">
        <v>15</v>
      </c>
      <c r="T12" s="4" t="s">
        <v>16</v>
      </c>
      <c r="U12" s="4" t="s">
        <v>18</v>
      </c>
      <c r="V12" s="4" t="s">
        <v>37</v>
      </c>
      <c r="W12" s="32">
        <v>254</v>
      </c>
      <c r="X12" s="32">
        <v>4</v>
      </c>
      <c r="Y12" s="32">
        <v>9</v>
      </c>
      <c r="Z12" s="76" t="s">
        <v>43</v>
      </c>
      <c r="AA12" s="77" t="s">
        <v>79</v>
      </c>
      <c r="AB12" s="77" t="s">
        <v>80</v>
      </c>
      <c r="AC12" s="77" t="s">
        <v>16</v>
      </c>
      <c r="AD12" s="77" t="s">
        <v>2584</v>
      </c>
      <c r="AE12" s="77" t="s">
        <v>2585</v>
      </c>
      <c r="AF12" s="77" t="s">
        <v>2586</v>
      </c>
      <c r="AG12" s="77" t="s">
        <v>2587</v>
      </c>
      <c r="AH12" s="78">
        <v>144</v>
      </c>
      <c r="AI12" s="78">
        <v>110</v>
      </c>
      <c r="AJ12" s="78">
        <v>254</v>
      </c>
      <c r="AK12" s="78">
        <v>19</v>
      </c>
      <c r="AL12" s="79">
        <v>9</v>
      </c>
      <c r="AM12" s="80" t="s">
        <v>48</v>
      </c>
      <c r="AN12" s="80" t="s">
        <v>82</v>
      </c>
    </row>
    <row r="13" spans="1:40" x14ac:dyDescent="0.25">
      <c r="A13" s="4">
        <v>11</v>
      </c>
      <c r="B13" s="4" t="s">
        <v>84</v>
      </c>
      <c r="C13" s="4" t="s">
        <v>1</v>
      </c>
      <c r="D13" s="4" t="s">
        <v>85</v>
      </c>
      <c r="E13" s="5" t="s">
        <v>86</v>
      </c>
      <c r="F13" s="4" t="s">
        <v>4</v>
      </c>
      <c r="G13" s="4" t="s">
        <v>5</v>
      </c>
      <c r="H13" s="4" t="s">
        <v>6</v>
      </c>
      <c r="I13" s="4" t="s">
        <v>7</v>
      </c>
      <c r="J13" s="6" t="s">
        <v>87</v>
      </c>
      <c r="K13" s="4" t="s">
        <v>88</v>
      </c>
      <c r="L13" s="4" t="s">
        <v>89</v>
      </c>
      <c r="M13" s="4" t="s">
        <v>90</v>
      </c>
      <c r="N13" s="4" t="s">
        <v>90</v>
      </c>
      <c r="O13" s="7" t="s">
        <v>91</v>
      </c>
      <c r="P13" s="4" t="s">
        <v>92</v>
      </c>
      <c r="Q13" s="4" t="s">
        <v>93</v>
      </c>
      <c r="R13" s="4" t="s">
        <v>90</v>
      </c>
      <c r="S13" s="4" t="s">
        <v>15</v>
      </c>
      <c r="T13" s="4" t="s">
        <v>16</v>
      </c>
      <c r="U13" s="4" t="s">
        <v>83</v>
      </c>
      <c r="V13" s="4" t="s">
        <v>49</v>
      </c>
      <c r="W13" s="32">
        <v>572</v>
      </c>
      <c r="X13" s="32">
        <v>15</v>
      </c>
      <c r="Y13" s="32">
        <v>20</v>
      </c>
      <c r="Z13" s="76" t="s">
        <v>89</v>
      </c>
      <c r="AA13" s="77" t="s">
        <v>90</v>
      </c>
      <c r="AB13" s="77" t="s">
        <v>90</v>
      </c>
      <c r="AC13" s="77" t="s">
        <v>16</v>
      </c>
      <c r="AD13" s="77" t="s">
        <v>2584</v>
      </c>
      <c r="AE13" s="77" t="s">
        <v>2585</v>
      </c>
      <c r="AF13" s="77" t="s">
        <v>2589</v>
      </c>
      <c r="AG13" s="77" t="s">
        <v>2587</v>
      </c>
      <c r="AH13" s="78">
        <v>572</v>
      </c>
      <c r="AI13" s="78">
        <v>0</v>
      </c>
      <c r="AJ13" s="78">
        <v>572</v>
      </c>
      <c r="AK13" s="78">
        <v>36</v>
      </c>
      <c r="AL13" s="79">
        <v>20</v>
      </c>
      <c r="AM13" s="80" t="s">
        <v>93</v>
      </c>
      <c r="AN13" s="80" t="s">
        <v>92</v>
      </c>
    </row>
    <row r="14" spans="1:40" x14ac:dyDescent="0.25">
      <c r="A14" s="4">
        <v>12</v>
      </c>
      <c r="B14" s="4" t="s">
        <v>94</v>
      </c>
      <c r="C14" s="4" t="s">
        <v>1</v>
      </c>
      <c r="D14" s="4" t="s">
        <v>95</v>
      </c>
      <c r="E14" s="5" t="s">
        <v>96</v>
      </c>
      <c r="F14" s="4" t="s">
        <v>4</v>
      </c>
      <c r="G14" s="4" t="s">
        <v>5</v>
      </c>
      <c r="H14" s="4" t="s">
        <v>6</v>
      </c>
      <c r="I14" s="4" t="s">
        <v>7</v>
      </c>
      <c r="J14" s="6" t="s">
        <v>97</v>
      </c>
      <c r="K14" s="4" t="s">
        <v>98</v>
      </c>
      <c r="L14" s="4" t="s">
        <v>89</v>
      </c>
      <c r="M14" s="4" t="s">
        <v>99</v>
      </c>
      <c r="N14" s="4" t="s">
        <v>99</v>
      </c>
      <c r="O14" s="7" t="s">
        <v>100</v>
      </c>
      <c r="P14" s="4" t="s">
        <v>101</v>
      </c>
      <c r="Q14" s="4" t="s">
        <v>93</v>
      </c>
      <c r="R14" s="4" t="s">
        <v>102</v>
      </c>
      <c r="S14" s="4" t="s">
        <v>15</v>
      </c>
      <c r="T14" s="4" t="s">
        <v>16</v>
      </c>
      <c r="U14" s="4" t="s">
        <v>18</v>
      </c>
      <c r="V14" s="4" t="s">
        <v>17</v>
      </c>
      <c r="W14" s="32">
        <v>335</v>
      </c>
      <c r="X14" s="32">
        <v>5</v>
      </c>
      <c r="Y14" s="32">
        <v>12</v>
      </c>
      <c r="Z14" s="76" t="s">
        <v>89</v>
      </c>
      <c r="AA14" s="77" t="s">
        <v>99</v>
      </c>
      <c r="AB14" s="77" t="s">
        <v>99</v>
      </c>
      <c r="AC14" s="77" t="s">
        <v>16</v>
      </c>
      <c r="AD14" s="77" t="s">
        <v>2584</v>
      </c>
      <c r="AE14" s="77" t="s">
        <v>2585</v>
      </c>
      <c r="AF14" s="77" t="s">
        <v>2586</v>
      </c>
      <c r="AG14" s="77" t="s">
        <v>2587</v>
      </c>
      <c r="AH14" s="78">
        <v>170</v>
      </c>
      <c r="AI14" s="78">
        <v>165</v>
      </c>
      <c r="AJ14" s="78">
        <v>335</v>
      </c>
      <c r="AK14" s="78">
        <v>22</v>
      </c>
      <c r="AL14" s="79">
        <v>12</v>
      </c>
      <c r="AM14" s="80" t="s">
        <v>93</v>
      </c>
      <c r="AN14" s="80" t="s">
        <v>101</v>
      </c>
    </row>
    <row r="15" spans="1:40" x14ac:dyDescent="0.25">
      <c r="A15" s="4">
        <v>13</v>
      </c>
      <c r="B15" s="4" t="s">
        <v>103</v>
      </c>
      <c r="C15" s="4" t="s">
        <v>1</v>
      </c>
      <c r="D15" s="4" t="s">
        <v>104</v>
      </c>
      <c r="E15" s="5" t="s">
        <v>105</v>
      </c>
      <c r="F15" s="4" t="s">
        <v>4</v>
      </c>
      <c r="G15" s="4" t="s">
        <v>5</v>
      </c>
      <c r="H15" s="4" t="s">
        <v>6</v>
      </c>
      <c r="I15" s="4" t="s">
        <v>7</v>
      </c>
      <c r="J15" s="6" t="s">
        <v>106</v>
      </c>
      <c r="K15" s="4" t="s">
        <v>107</v>
      </c>
      <c r="L15" s="4" t="s">
        <v>89</v>
      </c>
      <c r="M15" s="4" t="s">
        <v>108</v>
      </c>
      <c r="N15" s="4" t="s">
        <v>106</v>
      </c>
      <c r="O15" s="7" t="s">
        <v>109</v>
      </c>
      <c r="P15" s="4" t="s">
        <v>110</v>
      </c>
      <c r="Q15" s="4" t="s">
        <v>93</v>
      </c>
      <c r="R15" s="4" t="s">
        <v>106</v>
      </c>
      <c r="S15" s="4" t="s">
        <v>15</v>
      </c>
      <c r="T15" s="4" t="s">
        <v>16</v>
      </c>
      <c r="U15" s="4" t="s">
        <v>83</v>
      </c>
      <c r="V15" s="4" t="s">
        <v>49</v>
      </c>
      <c r="W15" s="32">
        <v>56</v>
      </c>
      <c r="X15" s="32">
        <v>1</v>
      </c>
      <c r="Y15" s="32">
        <v>5</v>
      </c>
      <c r="Z15" s="76" t="s">
        <v>89</v>
      </c>
      <c r="AA15" s="77" t="s">
        <v>108</v>
      </c>
      <c r="AB15" s="77" t="s">
        <v>106</v>
      </c>
      <c r="AC15" s="77" t="s">
        <v>16</v>
      </c>
      <c r="AD15" s="77" t="s">
        <v>2584</v>
      </c>
      <c r="AE15" s="77" t="s">
        <v>2585</v>
      </c>
      <c r="AF15" s="77" t="s">
        <v>2586</v>
      </c>
      <c r="AG15" s="77" t="s">
        <v>2587</v>
      </c>
      <c r="AH15" s="78">
        <v>26</v>
      </c>
      <c r="AI15" s="78">
        <v>30</v>
      </c>
      <c r="AJ15" s="78">
        <v>56</v>
      </c>
      <c r="AK15" s="78">
        <v>8</v>
      </c>
      <c r="AL15" s="79">
        <v>5</v>
      </c>
      <c r="AM15" s="80" t="s">
        <v>93</v>
      </c>
      <c r="AN15" s="80" t="s">
        <v>110</v>
      </c>
    </row>
    <row r="16" spans="1:40" x14ac:dyDescent="0.25">
      <c r="A16" s="4">
        <v>14</v>
      </c>
      <c r="B16" s="4" t="s">
        <v>111</v>
      </c>
      <c r="C16" s="4" t="s">
        <v>1</v>
      </c>
      <c r="D16" s="4" t="s">
        <v>112</v>
      </c>
      <c r="E16" s="5" t="s">
        <v>113</v>
      </c>
      <c r="F16" s="4" t="s">
        <v>4</v>
      </c>
      <c r="G16" s="4" t="s">
        <v>5</v>
      </c>
      <c r="H16" s="4" t="s">
        <v>6</v>
      </c>
      <c r="I16" s="4" t="s">
        <v>7</v>
      </c>
      <c r="J16" s="6" t="s">
        <v>114</v>
      </c>
      <c r="K16" s="4" t="s">
        <v>115</v>
      </c>
      <c r="L16" s="4" t="s">
        <v>89</v>
      </c>
      <c r="M16" s="4" t="s">
        <v>108</v>
      </c>
      <c r="N16" s="4" t="s">
        <v>116</v>
      </c>
      <c r="O16" s="7" t="s">
        <v>109</v>
      </c>
      <c r="P16" s="4" t="s">
        <v>110</v>
      </c>
      <c r="Q16" s="4" t="s">
        <v>93</v>
      </c>
      <c r="R16" s="4" t="s">
        <v>116</v>
      </c>
      <c r="S16" s="4" t="s">
        <v>15</v>
      </c>
      <c r="T16" s="4" t="s">
        <v>16</v>
      </c>
      <c r="U16" s="4" t="s">
        <v>83</v>
      </c>
      <c r="V16" s="4" t="s">
        <v>49</v>
      </c>
      <c r="W16" s="32">
        <v>85</v>
      </c>
      <c r="X16" s="32">
        <v>1</v>
      </c>
      <c r="Y16" s="32">
        <v>5</v>
      </c>
      <c r="Z16" s="76" t="s">
        <v>89</v>
      </c>
      <c r="AA16" s="77" t="s">
        <v>108</v>
      </c>
      <c r="AB16" s="77" t="s">
        <v>116</v>
      </c>
      <c r="AC16" s="77" t="s">
        <v>16</v>
      </c>
      <c r="AD16" s="77" t="s">
        <v>2584</v>
      </c>
      <c r="AE16" s="77" t="s">
        <v>2585</v>
      </c>
      <c r="AF16" s="77" t="s">
        <v>2586</v>
      </c>
      <c r="AG16" s="77" t="s">
        <v>2587</v>
      </c>
      <c r="AH16" s="78">
        <v>41</v>
      </c>
      <c r="AI16" s="78">
        <v>44</v>
      </c>
      <c r="AJ16" s="78">
        <v>85</v>
      </c>
      <c r="AK16" s="78">
        <v>8</v>
      </c>
      <c r="AL16" s="79">
        <v>5</v>
      </c>
      <c r="AM16" s="80" t="s">
        <v>93</v>
      </c>
      <c r="AN16" s="80" t="s">
        <v>110</v>
      </c>
    </row>
    <row r="17" spans="1:40" x14ac:dyDescent="0.25">
      <c r="A17" s="4">
        <v>15</v>
      </c>
      <c r="B17" s="4" t="s">
        <v>117</v>
      </c>
      <c r="C17" s="4" t="s">
        <v>1</v>
      </c>
      <c r="D17" s="4" t="s">
        <v>118</v>
      </c>
      <c r="E17" s="5" t="s">
        <v>119</v>
      </c>
      <c r="F17" s="4" t="s">
        <v>4</v>
      </c>
      <c r="G17" s="4" t="s">
        <v>5</v>
      </c>
      <c r="H17" s="4" t="s">
        <v>6</v>
      </c>
      <c r="I17" s="4" t="s">
        <v>7</v>
      </c>
      <c r="J17" s="6" t="s">
        <v>120</v>
      </c>
      <c r="K17" s="4" t="s">
        <v>121</v>
      </c>
      <c r="L17" s="4" t="s">
        <v>89</v>
      </c>
      <c r="M17" s="4" t="s">
        <v>108</v>
      </c>
      <c r="N17" s="4" t="s">
        <v>120</v>
      </c>
      <c r="O17" s="7" t="s">
        <v>109</v>
      </c>
      <c r="P17" s="4" t="s">
        <v>110</v>
      </c>
      <c r="Q17" s="4" t="s">
        <v>93</v>
      </c>
      <c r="R17" s="4" t="s">
        <v>120</v>
      </c>
      <c r="S17" s="4" t="s">
        <v>15</v>
      </c>
      <c r="T17" s="4" t="s">
        <v>16</v>
      </c>
      <c r="U17" s="4" t="s">
        <v>83</v>
      </c>
      <c r="V17" s="4" t="s">
        <v>49</v>
      </c>
      <c r="W17" s="32">
        <v>63</v>
      </c>
      <c r="X17" s="32">
        <v>1</v>
      </c>
      <c r="Y17" s="32">
        <v>5</v>
      </c>
      <c r="Z17" s="76" t="s">
        <v>89</v>
      </c>
      <c r="AA17" s="77" t="s">
        <v>108</v>
      </c>
      <c r="AB17" s="77" t="s">
        <v>120</v>
      </c>
      <c r="AC17" s="77" t="s">
        <v>16</v>
      </c>
      <c r="AD17" s="77" t="s">
        <v>2584</v>
      </c>
      <c r="AE17" s="77" t="s">
        <v>2585</v>
      </c>
      <c r="AF17" s="77" t="s">
        <v>2586</v>
      </c>
      <c r="AG17" s="77" t="s">
        <v>2587</v>
      </c>
      <c r="AH17" s="78">
        <v>38</v>
      </c>
      <c r="AI17" s="78">
        <v>25</v>
      </c>
      <c r="AJ17" s="78">
        <v>63</v>
      </c>
      <c r="AK17" s="78">
        <v>8</v>
      </c>
      <c r="AL17" s="79">
        <v>5</v>
      </c>
      <c r="AM17" s="80" t="s">
        <v>93</v>
      </c>
      <c r="AN17" s="80" t="s">
        <v>110</v>
      </c>
    </row>
    <row r="18" spans="1:40" x14ac:dyDescent="0.25">
      <c r="A18" s="4">
        <v>16</v>
      </c>
      <c r="B18" s="4" t="s">
        <v>122</v>
      </c>
      <c r="C18" s="4" t="s">
        <v>1</v>
      </c>
      <c r="D18" s="4" t="s">
        <v>123</v>
      </c>
      <c r="E18" s="5" t="s">
        <v>124</v>
      </c>
      <c r="F18" s="4" t="s">
        <v>4</v>
      </c>
      <c r="G18" s="4" t="s">
        <v>5</v>
      </c>
      <c r="H18" s="4" t="s">
        <v>6</v>
      </c>
      <c r="I18" s="4" t="s">
        <v>7</v>
      </c>
      <c r="J18" s="6" t="s">
        <v>125</v>
      </c>
      <c r="K18" s="4" t="s">
        <v>126</v>
      </c>
      <c r="L18" s="4" t="s">
        <v>127</v>
      </c>
      <c r="M18" s="4" t="s">
        <v>128</v>
      </c>
      <c r="N18" s="4" t="s">
        <v>129</v>
      </c>
      <c r="O18" s="7" t="s">
        <v>130</v>
      </c>
      <c r="P18" s="4" t="s">
        <v>131</v>
      </c>
      <c r="Q18" s="4" t="s">
        <v>132</v>
      </c>
      <c r="R18" s="4" t="s">
        <v>133</v>
      </c>
      <c r="S18" s="4" t="s">
        <v>15</v>
      </c>
      <c r="T18" s="4" t="s">
        <v>16</v>
      </c>
      <c r="U18" s="4" t="s">
        <v>18</v>
      </c>
      <c r="V18" s="4" t="s">
        <v>17</v>
      </c>
      <c r="W18" s="32">
        <v>197</v>
      </c>
      <c r="X18" s="32">
        <v>6</v>
      </c>
      <c r="Y18" s="32">
        <v>11</v>
      </c>
      <c r="Z18" s="76" t="s">
        <v>127</v>
      </c>
      <c r="AA18" s="77" t="s">
        <v>128</v>
      </c>
      <c r="AB18" s="77" t="s">
        <v>129</v>
      </c>
      <c r="AC18" s="77" t="s">
        <v>16</v>
      </c>
      <c r="AD18" s="77" t="s">
        <v>2584</v>
      </c>
      <c r="AE18" s="77" t="s">
        <v>2585</v>
      </c>
      <c r="AF18" s="77" t="s">
        <v>2586</v>
      </c>
      <c r="AG18" s="77" t="s">
        <v>2587</v>
      </c>
      <c r="AH18" s="78">
        <v>105</v>
      </c>
      <c r="AI18" s="78">
        <v>92</v>
      </c>
      <c r="AJ18" s="78">
        <v>197</v>
      </c>
      <c r="AK18" s="78">
        <v>22</v>
      </c>
      <c r="AL18" s="79">
        <v>11</v>
      </c>
      <c r="AM18" s="80" t="s">
        <v>132</v>
      </c>
      <c r="AN18" s="80" t="s">
        <v>131</v>
      </c>
    </row>
    <row r="19" spans="1:40" x14ac:dyDescent="0.25">
      <c r="A19" s="4">
        <v>17</v>
      </c>
      <c r="B19" s="4" t="s">
        <v>134</v>
      </c>
      <c r="C19" s="4" t="s">
        <v>1</v>
      </c>
      <c r="D19" s="4" t="s">
        <v>135</v>
      </c>
      <c r="E19" s="5" t="s">
        <v>136</v>
      </c>
      <c r="F19" s="4" t="s">
        <v>4</v>
      </c>
      <c r="G19" s="4" t="s">
        <v>5</v>
      </c>
      <c r="H19" s="4" t="s">
        <v>6</v>
      </c>
      <c r="I19" s="4" t="s">
        <v>7</v>
      </c>
      <c r="J19" s="6" t="s">
        <v>137</v>
      </c>
      <c r="K19" s="4" t="s">
        <v>138</v>
      </c>
      <c r="L19" s="4" t="s">
        <v>127</v>
      </c>
      <c r="M19" s="4" t="s">
        <v>128</v>
      </c>
      <c r="N19" s="4" t="s">
        <v>139</v>
      </c>
      <c r="O19" s="7" t="s">
        <v>130</v>
      </c>
      <c r="P19" s="4" t="s">
        <v>131</v>
      </c>
      <c r="Q19" s="4" t="s">
        <v>132</v>
      </c>
      <c r="R19" s="4" t="s">
        <v>139</v>
      </c>
      <c r="S19" s="4" t="s">
        <v>15</v>
      </c>
      <c r="T19" s="4" t="s">
        <v>16</v>
      </c>
      <c r="U19" s="4" t="s">
        <v>18</v>
      </c>
      <c r="V19" s="4" t="s">
        <v>17</v>
      </c>
      <c r="W19" s="32">
        <v>178</v>
      </c>
      <c r="X19" s="32">
        <v>5</v>
      </c>
      <c r="Y19" s="32">
        <v>8</v>
      </c>
      <c r="Z19" s="76" t="s">
        <v>127</v>
      </c>
      <c r="AA19" s="77" t="s">
        <v>128</v>
      </c>
      <c r="AB19" s="77" t="s">
        <v>139</v>
      </c>
      <c r="AC19" s="77" t="s">
        <v>16</v>
      </c>
      <c r="AD19" s="77" t="s">
        <v>2584</v>
      </c>
      <c r="AE19" s="77" t="s">
        <v>2585</v>
      </c>
      <c r="AF19" s="77" t="s">
        <v>2586</v>
      </c>
      <c r="AG19" s="77" t="s">
        <v>2587</v>
      </c>
      <c r="AH19" s="78">
        <v>103</v>
      </c>
      <c r="AI19" s="78">
        <v>75</v>
      </c>
      <c r="AJ19" s="78">
        <v>178</v>
      </c>
      <c r="AK19" s="78">
        <v>20</v>
      </c>
      <c r="AL19" s="79">
        <v>8</v>
      </c>
      <c r="AM19" s="80" t="s">
        <v>132</v>
      </c>
      <c r="AN19" s="80" t="s">
        <v>131</v>
      </c>
    </row>
    <row r="20" spans="1:40" x14ac:dyDescent="0.25">
      <c r="A20" s="4">
        <v>18</v>
      </c>
      <c r="B20" s="4" t="s">
        <v>140</v>
      </c>
      <c r="C20" s="4" t="s">
        <v>1</v>
      </c>
      <c r="D20" s="4" t="s">
        <v>141</v>
      </c>
      <c r="E20" s="5" t="s">
        <v>142</v>
      </c>
      <c r="F20" s="4" t="s">
        <v>4</v>
      </c>
      <c r="G20" s="4" t="s">
        <v>5</v>
      </c>
      <c r="H20" s="4" t="s">
        <v>6</v>
      </c>
      <c r="I20" s="4" t="s">
        <v>7</v>
      </c>
      <c r="J20" s="6" t="s">
        <v>143</v>
      </c>
      <c r="K20" s="4" t="s">
        <v>144</v>
      </c>
      <c r="L20" s="4" t="s">
        <v>145</v>
      </c>
      <c r="M20" s="4" t="s">
        <v>146</v>
      </c>
      <c r="N20" s="4" t="s">
        <v>147</v>
      </c>
      <c r="O20" s="7" t="s">
        <v>148</v>
      </c>
      <c r="P20" s="4" t="s">
        <v>149</v>
      </c>
      <c r="Q20" s="4" t="s">
        <v>150</v>
      </c>
      <c r="R20" s="4" t="s">
        <v>143</v>
      </c>
      <c r="S20" s="4" t="s">
        <v>151</v>
      </c>
      <c r="T20" s="4" t="s">
        <v>152</v>
      </c>
      <c r="U20" s="4" t="s">
        <v>83</v>
      </c>
      <c r="V20" s="4" t="s">
        <v>49</v>
      </c>
      <c r="W20" s="32">
        <v>101</v>
      </c>
      <c r="X20" s="32">
        <v>1</v>
      </c>
      <c r="Y20" s="32">
        <v>5</v>
      </c>
      <c r="Z20" s="76" t="s">
        <v>145</v>
      </c>
      <c r="AA20" s="77" t="s">
        <v>146</v>
      </c>
      <c r="AB20" s="77" t="s">
        <v>147</v>
      </c>
      <c r="AC20" s="77" t="s">
        <v>152</v>
      </c>
      <c r="AD20" s="77" t="s">
        <v>2584</v>
      </c>
      <c r="AE20" s="77" t="s">
        <v>2585</v>
      </c>
      <c r="AF20" s="77" t="s">
        <v>2586</v>
      </c>
      <c r="AG20" s="77" t="s">
        <v>2587</v>
      </c>
      <c r="AH20" s="78">
        <v>54</v>
      </c>
      <c r="AI20" s="78">
        <v>47</v>
      </c>
      <c r="AJ20" s="78">
        <v>101</v>
      </c>
      <c r="AK20" s="78">
        <v>7</v>
      </c>
      <c r="AL20" s="79">
        <v>5</v>
      </c>
      <c r="AM20" s="80" t="s">
        <v>150</v>
      </c>
      <c r="AN20" s="80" t="s">
        <v>149</v>
      </c>
    </row>
    <row r="21" spans="1:40" x14ac:dyDescent="0.25">
      <c r="A21" s="4">
        <v>19</v>
      </c>
      <c r="B21" s="4" t="s">
        <v>153</v>
      </c>
      <c r="C21" s="4" t="s">
        <v>1</v>
      </c>
      <c r="D21" s="4" t="s">
        <v>154</v>
      </c>
      <c r="E21" s="5" t="s">
        <v>155</v>
      </c>
      <c r="F21" s="4" t="s">
        <v>4</v>
      </c>
      <c r="G21" s="4" t="s">
        <v>5</v>
      </c>
      <c r="H21" s="4" t="s">
        <v>6</v>
      </c>
      <c r="I21" s="4" t="s">
        <v>7</v>
      </c>
      <c r="J21" s="6" t="s">
        <v>2556</v>
      </c>
      <c r="K21" s="4" t="s">
        <v>156</v>
      </c>
      <c r="L21" s="4" t="s">
        <v>145</v>
      </c>
      <c r="M21" s="4" t="s">
        <v>146</v>
      </c>
      <c r="N21" s="4" t="s">
        <v>157</v>
      </c>
      <c r="O21" s="7" t="s">
        <v>148</v>
      </c>
      <c r="P21" s="4" t="s">
        <v>149</v>
      </c>
      <c r="Q21" s="4" t="s">
        <v>150</v>
      </c>
      <c r="R21" s="4" t="s">
        <v>158</v>
      </c>
      <c r="S21" s="4" t="s">
        <v>15</v>
      </c>
      <c r="T21" s="4" t="s">
        <v>16</v>
      </c>
      <c r="U21" s="4" t="s">
        <v>83</v>
      </c>
      <c r="V21" s="4" t="s">
        <v>49</v>
      </c>
      <c r="W21" s="32">
        <v>125</v>
      </c>
      <c r="X21" s="32">
        <v>1</v>
      </c>
      <c r="Y21" s="32">
        <v>6</v>
      </c>
      <c r="Z21" s="76" t="s">
        <v>145</v>
      </c>
      <c r="AA21" s="77" t="s">
        <v>146</v>
      </c>
      <c r="AB21" s="77" t="s">
        <v>157</v>
      </c>
      <c r="AC21" s="77" t="s">
        <v>16</v>
      </c>
      <c r="AD21" s="77" t="s">
        <v>2584</v>
      </c>
      <c r="AE21" s="77" t="s">
        <v>2585</v>
      </c>
      <c r="AF21" s="77" t="s">
        <v>2586</v>
      </c>
      <c r="AG21" s="77" t="s">
        <v>2587</v>
      </c>
      <c r="AH21" s="78">
        <v>73</v>
      </c>
      <c r="AI21" s="78">
        <v>52</v>
      </c>
      <c r="AJ21" s="78">
        <v>125</v>
      </c>
      <c r="AK21" s="78">
        <v>9</v>
      </c>
      <c r="AL21" s="79">
        <v>6</v>
      </c>
      <c r="AM21" s="80" t="s">
        <v>150</v>
      </c>
      <c r="AN21" s="80" t="s">
        <v>149</v>
      </c>
    </row>
    <row r="22" spans="1:40" x14ac:dyDescent="0.25">
      <c r="A22" s="4">
        <v>20</v>
      </c>
      <c r="B22" s="4" t="s">
        <v>159</v>
      </c>
      <c r="C22" s="4" t="s">
        <v>1</v>
      </c>
      <c r="D22" s="4" t="s">
        <v>160</v>
      </c>
      <c r="E22" s="5" t="s">
        <v>161</v>
      </c>
      <c r="F22" s="4" t="s">
        <v>4</v>
      </c>
      <c r="G22" s="4" t="s">
        <v>5</v>
      </c>
      <c r="H22" s="4" t="s">
        <v>6</v>
      </c>
      <c r="I22" s="4" t="s">
        <v>7</v>
      </c>
      <c r="J22" s="6" t="s">
        <v>162</v>
      </c>
      <c r="K22" s="4" t="s">
        <v>163</v>
      </c>
      <c r="L22" s="4" t="s">
        <v>145</v>
      </c>
      <c r="M22" s="4" t="s">
        <v>164</v>
      </c>
      <c r="N22" s="4" t="s">
        <v>164</v>
      </c>
      <c r="O22" s="7" t="s">
        <v>165</v>
      </c>
      <c r="P22" s="4" t="s">
        <v>166</v>
      </c>
      <c r="Q22" s="4" t="s">
        <v>150</v>
      </c>
      <c r="R22" s="4" t="s">
        <v>162</v>
      </c>
      <c r="S22" s="4" t="s">
        <v>151</v>
      </c>
      <c r="T22" s="4" t="s">
        <v>152</v>
      </c>
      <c r="U22" s="4" t="s">
        <v>83</v>
      </c>
      <c r="V22" s="4" t="s">
        <v>49</v>
      </c>
      <c r="W22" s="32">
        <v>29</v>
      </c>
      <c r="X22" s="32">
        <v>2</v>
      </c>
      <c r="Y22" s="32">
        <v>5</v>
      </c>
      <c r="Z22" s="76" t="s">
        <v>145</v>
      </c>
      <c r="AA22" s="77" t="s">
        <v>164</v>
      </c>
      <c r="AB22" s="77" t="s">
        <v>164</v>
      </c>
      <c r="AC22" s="77" t="s">
        <v>152</v>
      </c>
      <c r="AD22" s="77" t="s">
        <v>2584</v>
      </c>
      <c r="AE22" s="77" t="s">
        <v>2585</v>
      </c>
      <c r="AF22" s="77" t="s">
        <v>2586</v>
      </c>
      <c r="AG22" s="77" t="s">
        <v>2587</v>
      </c>
      <c r="AH22" s="78">
        <v>18</v>
      </c>
      <c r="AI22" s="78">
        <v>11</v>
      </c>
      <c r="AJ22" s="78">
        <v>29</v>
      </c>
      <c r="AK22" s="78">
        <v>8</v>
      </c>
      <c r="AL22" s="79">
        <v>5</v>
      </c>
      <c r="AM22" s="80" t="s">
        <v>150</v>
      </c>
      <c r="AN22" s="80" t="s">
        <v>166</v>
      </c>
    </row>
    <row r="23" spans="1:40" x14ac:dyDescent="0.25">
      <c r="A23" s="4">
        <v>21</v>
      </c>
      <c r="B23" s="4" t="s">
        <v>167</v>
      </c>
      <c r="C23" s="4" t="s">
        <v>1</v>
      </c>
      <c r="D23" s="4" t="s">
        <v>168</v>
      </c>
      <c r="E23" s="5" t="s">
        <v>169</v>
      </c>
      <c r="F23" s="4" t="s">
        <v>4</v>
      </c>
      <c r="G23" s="4" t="s">
        <v>5</v>
      </c>
      <c r="H23" s="4" t="s">
        <v>6</v>
      </c>
      <c r="I23" s="4" t="s">
        <v>7</v>
      </c>
      <c r="J23" s="6" t="s">
        <v>170</v>
      </c>
      <c r="K23" s="4" t="s">
        <v>171</v>
      </c>
      <c r="L23" s="4" t="s">
        <v>145</v>
      </c>
      <c r="M23" s="4" t="s">
        <v>164</v>
      </c>
      <c r="N23" s="4" t="s">
        <v>172</v>
      </c>
      <c r="O23" s="7" t="s">
        <v>165</v>
      </c>
      <c r="P23" s="4" t="s">
        <v>166</v>
      </c>
      <c r="Q23" s="4" t="s">
        <v>150</v>
      </c>
      <c r="R23" s="4" t="s">
        <v>172</v>
      </c>
      <c r="S23" s="4" t="s">
        <v>15</v>
      </c>
      <c r="T23" s="4" t="s">
        <v>16</v>
      </c>
      <c r="U23" s="4" t="s">
        <v>83</v>
      </c>
      <c r="V23" s="4" t="s">
        <v>49</v>
      </c>
      <c r="W23" s="32">
        <v>32</v>
      </c>
      <c r="X23" s="32">
        <v>2</v>
      </c>
      <c r="Y23" s="32">
        <v>5</v>
      </c>
      <c r="Z23" s="76" t="s">
        <v>145</v>
      </c>
      <c r="AA23" s="77" t="s">
        <v>164</v>
      </c>
      <c r="AB23" s="77" t="s">
        <v>172</v>
      </c>
      <c r="AC23" s="77" t="s">
        <v>16</v>
      </c>
      <c r="AD23" s="77" t="s">
        <v>2584</v>
      </c>
      <c r="AE23" s="77" t="s">
        <v>2585</v>
      </c>
      <c r="AF23" s="77" t="s">
        <v>2586</v>
      </c>
      <c r="AG23" s="77" t="s">
        <v>2587</v>
      </c>
      <c r="AH23" s="78">
        <v>20</v>
      </c>
      <c r="AI23" s="78">
        <v>12</v>
      </c>
      <c r="AJ23" s="78">
        <v>32</v>
      </c>
      <c r="AK23" s="78">
        <v>8</v>
      </c>
      <c r="AL23" s="79">
        <v>5</v>
      </c>
      <c r="AM23" s="80" t="s">
        <v>150</v>
      </c>
      <c r="AN23" s="80" t="s">
        <v>166</v>
      </c>
    </row>
    <row r="24" spans="1:40" x14ac:dyDescent="0.25">
      <c r="A24" s="4">
        <v>22</v>
      </c>
      <c r="B24" s="4" t="s">
        <v>173</v>
      </c>
      <c r="C24" s="4" t="s">
        <v>1</v>
      </c>
      <c r="D24" s="4" t="s">
        <v>174</v>
      </c>
      <c r="E24" s="5" t="s">
        <v>175</v>
      </c>
      <c r="F24" s="4" t="s">
        <v>4</v>
      </c>
      <c r="G24" s="4" t="s">
        <v>5</v>
      </c>
      <c r="H24" s="4" t="s">
        <v>6</v>
      </c>
      <c r="I24" s="4" t="s">
        <v>7</v>
      </c>
      <c r="J24" s="6" t="s">
        <v>176</v>
      </c>
      <c r="K24" s="4" t="s">
        <v>177</v>
      </c>
      <c r="L24" s="4" t="s">
        <v>145</v>
      </c>
      <c r="M24" s="4" t="s">
        <v>164</v>
      </c>
      <c r="N24" s="4" t="s">
        <v>178</v>
      </c>
      <c r="O24" s="7" t="s">
        <v>165</v>
      </c>
      <c r="P24" s="4" t="s">
        <v>166</v>
      </c>
      <c r="Q24" s="4" t="s">
        <v>150</v>
      </c>
      <c r="R24" s="4" t="s">
        <v>178</v>
      </c>
      <c r="S24" s="4" t="s">
        <v>15</v>
      </c>
      <c r="T24" s="4" t="s">
        <v>16</v>
      </c>
      <c r="U24" s="4" t="s">
        <v>83</v>
      </c>
      <c r="V24" s="4" t="s">
        <v>49</v>
      </c>
      <c r="W24" s="32">
        <v>82</v>
      </c>
      <c r="X24" s="32">
        <v>2</v>
      </c>
      <c r="Y24" s="32">
        <v>5</v>
      </c>
      <c r="Z24" s="76" t="s">
        <v>145</v>
      </c>
      <c r="AA24" s="77" t="s">
        <v>164</v>
      </c>
      <c r="AB24" s="77" t="s">
        <v>178</v>
      </c>
      <c r="AC24" s="77" t="s">
        <v>16</v>
      </c>
      <c r="AD24" s="77" t="s">
        <v>2584</v>
      </c>
      <c r="AE24" s="77" t="s">
        <v>2585</v>
      </c>
      <c r="AF24" s="77" t="s">
        <v>2586</v>
      </c>
      <c r="AG24" s="77" t="s">
        <v>2587</v>
      </c>
      <c r="AH24" s="78">
        <v>48</v>
      </c>
      <c r="AI24" s="78">
        <v>34</v>
      </c>
      <c r="AJ24" s="78">
        <v>82</v>
      </c>
      <c r="AK24" s="78">
        <v>9</v>
      </c>
      <c r="AL24" s="79">
        <v>5</v>
      </c>
      <c r="AM24" s="80" t="s">
        <v>150</v>
      </c>
      <c r="AN24" s="80" t="s">
        <v>166</v>
      </c>
    </row>
    <row r="25" spans="1:40" x14ac:dyDescent="0.25">
      <c r="A25" s="4">
        <v>23</v>
      </c>
      <c r="B25" s="4" t="s">
        <v>179</v>
      </c>
      <c r="C25" s="4" t="s">
        <v>1</v>
      </c>
      <c r="D25" s="4" t="s">
        <v>180</v>
      </c>
      <c r="E25" s="5" t="s">
        <v>181</v>
      </c>
      <c r="F25" s="4" t="s">
        <v>4</v>
      </c>
      <c r="G25" s="4" t="s">
        <v>5</v>
      </c>
      <c r="H25" s="4" t="s">
        <v>6</v>
      </c>
      <c r="I25" s="4" t="s">
        <v>7</v>
      </c>
      <c r="J25" s="6" t="s">
        <v>182</v>
      </c>
      <c r="K25" s="4" t="s">
        <v>183</v>
      </c>
      <c r="L25" s="4" t="s">
        <v>145</v>
      </c>
      <c r="M25" s="4" t="s">
        <v>164</v>
      </c>
      <c r="N25" s="4" t="s">
        <v>184</v>
      </c>
      <c r="O25" s="7" t="s">
        <v>165</v>
      </c>
      <c r="P25" s="4" t="s">
        <v>166</v>
      </c>
      <c r="Q25" s="4" t="s">
        <v>150</v>
      </c>
      <c r="R25" s="4" t="s">
        <v>185</v>
      </c>
      <c r="S25" s="4" t="s">
        <v>15</v>
      </c>
      <c r="T25" s="4" t="s">
        <v>16</v>
      </c>
      <c r="U25" s="4" t="s">
        <v>83</v>
      </c>
      <c r="V25" s="4" t="s">
        <v>49</v>
      </c>
      <c r="W25" s="32">
        <v>200</v>
      </c>
      <c r="X25" s="32">
        <v>3</v>
      </c>
      <c r="Y25" s="32">
        <v>8</v>
      </c>
      <c r="Z25" s="76" t="s">
        <v>145</v>
      </c>
      <c r="AA25" s="77" t="s">
        <v>164</v>
      </c>
      <c r="AB25" s="77" t="s">
        <v>184</v>
      </c>
      <c r="AC25" s="77" t="s">
        <v>16</v>
      </c>
      <c r="AD25" s="77" t="s">
        <v>2584</v>
      </c>
      <c r="AE25" s="77" t="s">
        <v>2585</v>
      </c>
      <c r="AF25" s="77" t="s">
        <v>2586</v>
      </c>
      <c r="AG25" s="77" t="s">
        <v>2587</v>
      </c>
      <c r="AH25" s="78">
        <v>110</v>
      </c>
      <c r="AI25" s="78">
        <v>90</v>
      </c>
      <c r="AJ25" s="78">
        <v>200</v>
      </c>
      <c r="AK25" s="78">
        <v>13</v>
      </c>
      <c r="AL25" s="79">
        <v>8</v>
      </c>
      <c r="AM25" s="80" t="s">
        <v>150</v>
      </c>
      <c r="AN25" s="80" t="s">
        <v>166</v>
      </c>
    </row>
    <row r="26" spans="1:40" x14ac:dyDescent="0.25">
      <c r="A26" s="4">
        <v>24</v>
      </c>
      <c r="B26" s="4" t="s">
        <v>186</v>
      </c>
      <c r="C26" s="4" t="s">
        <v>1</v>
      </c>
      <c r="D26" s="4" t="s">
        <v>187</v>
      </c>
      <c r="E26" s="5" t="s">
        <v>188</v>
      </c>
      <c r="F26" s="4" t="s">
        <v>4</v>
      </c>
      <c r="G26" s="4" t="s">
        <v>5</v>
      </c>
      <c r="H26" s="4" t="s">
        <v>6</v>
      </c>
      <c r="I26" s="4" t="s">
        <v>7</v>
      </c>
      <c r="J26" s="6" t="s">
        <v>189</v>
      </c>
      <c r="K26" s="4" t="s">
        <v>183</v>
      </c>
      <c r="L26" s="4" t="s">
        <v>145</v>
      </c>
      <c r="M26" s="4" t="s">
        <v>164</v>
      </c>
      <c r="N26" s="4" t="s">
        <v>184</v>
      </c>
      <c r="O26" s="7" t="s">
        <v>165</v>
      </c>
      <c r="P26" s="4" t="s">
        <v>166</v>
      </c>
      <c r="Q26" s="4" t="s">
        <v>150</v>
      </c>
      <c r="R26" s="4" t="s">
        <v>189</v>
      </c>
      <c r="S26" s="4" t="s">
        <v>151</v>
      </c>
      <c r="T26" s="4" t="s">
        <v>152</v>
      </c>
      <c r="U26" s="4" t="s">
        <v>83</v>
      </c>
      <c r="V26" s="4" t="s">
        <v>49</v>
      </c>
      <c r="W26" s="32">
        <v>35</v>
      </c>
      <c r="X26" s="32">
        <v>5</v>
      </c>
      <c r="Y26" s="32">
        <v>5</v>
      </c>
      <c r="Z26" s="76" t="s">
        <v>145</v>
      </c>
      <c r="AA26" s="77" t="s">
        <v>164</v>
      </c>
      <c r="AB26" s="77" t="s">
        <v>184</v>
      </c>
      <c r="AC26" s="77" t="s">
        <v>152</v>
      </c>
      <c r="AD26" s="77" t="s">
        <v>2584</v>
      </c>
      <c r="AE26" s="77" t="s">
        <v>2585</v>
      </c>
      <c r="AF26" s="77" t="s">
        <v>2586</v>
      </c>
      <c r="AG26" s="77" t="s">
        <v>2587</v>
      </c>
      <c r="AH26" s="78">
        <v>17</v>
      </c>
      <c r="AI26" s="78">
        <v>18</v>
      </c>
      <c r="AJ26" s="78">
        <v>35</v>
      </c>
      <c r="AK26" s="78">
        <v>8</v>
      </c>
      <c r="AL26" s="79">
        <v>5</v>
      </c>
      <c r="AM26" s="80" t="s">
        <v>150</v>
      </c>
      <c r="AN26" s="80" t="s">
        <v>166</v>
      </c>
    </row>
    <row r="27" spans="1:40" x14ac:dyDescent="0.25">
      <c r="A27" s="4">
        <v>25</v>
      </c>
      <c r="B27" s="4" t="s">
        <v>190</v>
      </c>
      <c r="C27" s="4" t="s">
        <v>1</v>
      </c>
      <c r="D27" s="4" t="s">
        <v>191</v>
      </c>
      <c r="E27" s="5" t="s">
        <v>192</v>
      </c>
      <c r="F27" s="4" t="s">
        <v>4</v>
      </c>
      <c r="G27" s="4" t="s">
        <v>5</v>
      </c>
      <c r="H27" s="4" t="s">
        <v>6</v>
      </c>
      <c r="I27" s="4" t="s">
        <v>7</v>
      </c>
      <c r="J27" s="6" t="s">
        <v>193</v>
      </c>
      <c r="K27" s="4" t="s">
        <v>194</v>
      </c>
      <c r="L27" s="4" t="s">
        <v>145</v>
      </c>
      <c r="M27" s="4" t="s">
        <v>195</v>
      </c>
      <c r="N27" s="4" t="s">
        <v>196</v>
      </c>
      <c r="O27" s="7" t="s">
        <v>197</v>
      </c>
      <c r="P27" s="4" t="s">
        <v>198</v>
      </c>
      <c r="Q27" s="4" t="s">
        <v>150</v>
      </c>
      <c r="R27" s="4" t="s">
        <v>196</v>
      </c>
      <c r="S27" s="4" t="s">
        <v>15</v>
      </c>
      <c r="T27" s="4" t="s">
        <v>16</v>
      </c>
      <c r="U27" s="4" t="s">
        <v>18</v>
      </c>
      <c r="V27" s="4" t="s">
        <v>17</v>
      </c>
      <c r="W27" s="32">
        <v>298</v>
      </c>
      <c r="X27" s="32">
        <v>10</v>
      </c>
      <c r="Y27" s="32">
        <v>15</v>
      </c>
      <c r="Z27" s="76" t="s">
        <v>145</v>
      </c>
      <c r="AA27" s="77" t="s">
        <v>195</v>
      </c>
      <c r="AB27" s="77" t="s">
        <v>196</v>
      </c>
      <c r="AC27" s="77" t="s">
        <v>16</v>
      </c>
      <c r="AD27" s="77" t="s">
        <v>2584</v>
      </c>
      <c r="AE27" s="77" t="s">
        <v>2585</v>
      </c>
      <c r="AF27" s="77" t="s">
        <v>2586</v>
      </c>
      <c r="AG27" s="77" t="s">
        <v>2587</v>
      </c>
      <c r="AH27" s="78">
        <v>164</v>
      </c>
      <c r="AI27" s="78">
        <v>134</v>
      </c>
      <c r="AJ27" s="78">
        <v>298</v>
      </c>
      <c r="AK27" s="78">
        <v>33</v>
      </c>
      <c r="AL27" s="79">
        <v>15</v>
      </c>
      <c r="AM27" s="80" t="s">
        <v>150</v>
      </c>
      <c r="AN27" s="80" t="s">
        <v>198</v>
      </c>
    </row>
    <row r="28" spans="1:40" x14ac:dyDescent="0.25">
      <c r="A28" s="4">
        <v>26</v>
      </c>
      <c r="B28" s="4" t="s">
        <v>199</v>
      </c>
      <c r="C28" s="4" t="s">
        <v>1</v>
      </c>
      <c r="D28" s="4" t="s">
        <v>200</v>
      </c>
      <c r="E28" s="5" t="s">
        <v>201</v>
      </c>
      <c r="F28" s="4" t="s">
        <v>4</v>
      </c>
      <c r="G28" s="4" t="s">
        <v>5</v>
      </c>
      <c r="H28" s="4" t="s">
        <v>6</v>
      </c>
      <c r="I28" s="4" t="s">
        <v>7</v>
      </c>
      <c r="J28" s="6" t="s">
        <v>202</v>
      </c>
      <c r="K28" s="4" t="s">
        <v>203</v>
      </c>
      <c r="L28" s="4" t="s">
        <v>204</v>
      </c>
      <c r="M28" s="4" t="s">
        <v>204</v>
      </c>
      <c r="N28" s="4" t="s">
        <v>204</v>
      </c>
      <c r="O28" s="7" t="s">
        <v>205</v>
      </c>
      <c r="P28" s="4" t="s">
        <v>206</v>
      </c>
      <c r="Q28" s="4" t="s">
        <v>207</v>
      </c>
      <c r="R28" s="4" t="s">
        <v>204</v>
      </c>
      <c r="S28" s="4" t="s">
        <v>15</v>
      </c>
      <c r="T28" s="4" t="s">
        <v>16</v>
      </c>
      <c r="U28" s="4" t="s">
        <v>83</v>
      </c>
      <c r="V28" s="4" t="s">
        <v>49</v>
      </c>
      <c r="W28" s="32">
        <v>1082</v>
      </c>
      <c r="X28" s="32">
        <v>27</v>
      </c>
      <c r="Y28" s="32">
        <v>32</v>
      </c>
      <c r="Z28" s="76" t="s">
        <v>204</v>
      </c>
      <c r="AA28" s="77" t="s">
        <v>204</v>
      </c>
      <c r="AB28" s="77" t="s">
        <v>204</v>
      </c>
      <c r="AC28" s="77" t="s">
        <v>16</v>
      </c>
      <c r="AD28" s="77" t="s">
        <v>2584</v>
      </c>
      <c r="AE28" s="77" t="s">
        <v>2585</v>
      </c>
      <c r="AF28" s="77" t="s">
        <v>2589</v>
      </c>
      <c r="AG28" s="77" t="s">
        <v>2588</v>
      </c>
      <c r="AH28" s="78">
        <v>1065</v>
      </c>
      <c r="AI28" s="78">
        <v>17</v>
      </c>
      <c r="AJ28" s="78">
        <v>1082</v>
      </c>
      <c r="AK28" s="78">
        <v>65</v>
      </c>
      <c r="AL28" s="79">
        <v>32</v>
      </c>
      <c r="AM28" s="80" t="s">
        <v>207</v>
      </c>
      <c r="AN28" s="80" t="s">
        <v>206</v>
      </c>
    </row>
    <row r="29" spans="1:40" x14ac:dyDescent="0.25">
      <c r="A29" s="4">
        <v>27</v>
      </c>
      <c r="B29" s="4" t="s">
        <v>208</v>
      </c>
      <c r="C29" s="4" t="s">
        <v>1</v>
      </c>
      <c r="D29" s="4" t="s">
        <v>209</v>
      </c>
      <c r="E29" s="5" t="s">
        <v>210</v>
      </c>
      <c r="F29" s="4" t="s">
        <v>4</v>
      </c>
      <c r="G29" s="4" t="s">
        <v>5</v>
      </c>
      <c r="H29" s="4" t="s">
        <v>6</v>
      </c>
      <c r="I29" s="4" t="s">
        <v>7</v>
      </c>
      <c r="J29" s="6" t="s">
        <v>211</v>
      </c>
      <c r="K29" s="4" t="s">
        <v>203</v>
      </c>
      <c r="L29" s="4" t="s">
        <v>204</v>
      </c>
      <c r="M29" s="4" t="s">
        <v>204</v>
      </c>
      <c r="N29" s="4" t="s">
        <v>204</v>
      </c>
      <c r="O29" s="7" t="s">
        <v>205</v>
      </c>
      <c r="P29" s="4" t="s">
        <v>206</v>
      </c>
      <c r="Q29" s="4" t="s">
        <v>207</v>
      </c>
      <c r="R29" s="4" t="s">
        <v>204</v>
      </c>
      <c r="S29" s="4" t="s">
        <v>15</v>
      </c>
      <c r="T29" s="4" t="s">
        <v>16</v>
      </c>
      <c r="U29" s="4" t="s">
        <v>83</v>
      </c>
      <c r="V29" s="4" t="s">
        <v>49</v>
      </c>
      <c r="W29" s="32">
        <v>648</v>
      </c>
      <c r="X29" s="32">
        <v>8</v>
      </c>
      <c r="Y29" s="32">
        <v>20</v>
      </c>
      <c r="Z29" s="76" t="s">
        <v>204</v>
      </c>
      <c r="AA29" s="77" t="s">
        <v>204</v>
      </c>
      <c r="AB29" s="77" t="s">
        <v>204</v>
      </c>
      <c r="AC29" s="77" t="s">
        <v>16</v>
      </c>
      <c r="AD29" s="77" t="s">
        <v>2584</v>
      </c>
      <c r="AE29" s="77" t="s">
        <v>2585</v>
      </c>
      <c r="AF29" s="77" t="s">
        <v>2586</v>
      </c>
      <c r="AG29" s="77" t="s">
        <v>2587</v>
      </c>
      <c r="AH29" s="78">
        <v>0</v>
      </c>
      <c r="AI29" s="78">
        <v>648</v>
      </c>
      <c r="AJ29" s="78">
        <v>648</v>
      </c>
      <c r="AK29" s="78">
        <v>25</v>
      </c>
      <c r="AL29" s="79">
        <v>20</v>
      </c>
      <c r="AM29" s="80" t="s">
        <v>207</v>
      </c>
      <c r="AN29" s="80" t="s">
        <v>206</v>
      </c>
    </row>
    <row r="30" spans="1:40" x14ac:dyDescent="0.25">
      <c r="A30" s="4">
        <v>28</v>
      </c>
      <c r="B30" s="4" t="s">
        <v>212</v>
      </c>
      <c r="C30" s="4" t="s">
        <v>1</v>
      </c>
      <c r="D30" s="4" t="s">
        <v>213</v>
      </c>
      <c r="E30" s="5" t="s">
        <v>214</v>
      </c>
      <c r="F30" s="4" t="s">
        <v>4</v>
      </c>
      <c r="G30" s="4" t="s">
        <v>5</v>
      </c>
      <c r="H30" s="4" t="s">
        <v>6</v>
      </c>
      <c r="I30" s="4" t="s">
        <v>7</v>
      </c>
      <c r="J30" s="6" t="s">
        <v>215</v>
      </c>
      <c r="K30" s="4" t="s">
        <v>216</v>
      </c>
      <c r="L30" s="4" t="s">
        <v>204</v>
      </c>
      <c r="M30" s="4" t="s">
        <v>217</v>
      </c>
      <c r="N30" s="4" t="s">
        <v>217</v>
      </c>
      <c r="O30" s="7" t="s">
        <v>218</v>
      </c>
      <c r="P30" s="4" t="s">
        <v>219</v>
      </c>
      <c r="Q30" s="4" t="s">
        <v>207</v>
      </c>
      <c r="R30" s="4" t="s">
        <v>217</v>
      </c>
      <c r="S30" s="4" t="s">
        <v>15</v>
      </c>
      <c r="T30" s="4" t="s">
        <v>16</v>
      </c>
      <c r="U30" s="4" t="s">
        <v>18</v>
      </c>
      <c r="V30" s="4" t="s">
        <v>17</v>
      </c>
      <c r="W30" s="32">
        <v>512</v>
      </c>
      <c r="X30" s="32">
        <v>8</v>
      </c>
      <c r="Y30" s="32">
        <v>33</v>
      </c>
      <c r="Z30" s="76" t="s">
        <v>204</v>
      </c>
      <c r="AA30" s="77" t="s">
        <v>217</v>
      </c>
      <c r="AB30" s="77" t="s">
        <v>217</v>
      </c>
      <c r="AC30" s="77" t="s">
        <v>16</v>
      </c>
      <c r="AD30" s="77" t="s">
        <v>2584</v>
      </c>
      <c r="AE30" s="77" t="s">
        <v>2585</v>
      </c>
      <c r="AF30" s="77" t="s">
        <v>2590</v>
      </c>
      <c r="AG30" s="77" t="s">
        <v>2588</v>
      </c>
      <c r="AH30" s="78">
        <v>0</v>
      </c>
      <c r="AI30" s="78">
        <v>512</v>
      </c>
      <c r="AJ30" s="78">
        <v>512</v>
      </c>
      <c r="AK30" s="78">
        <v>30</v>
      </c>
      <c r="AL30" s="79">
        <v>33</v>
      </c>
      <c r="AM30" s="80" t="s">
        <v>207</v>
      </c>
      <c r="AN30" s="80" t="s">
        <v>219</v>
      </c>
    </row>
    <row r="31" spans="1:40" x14ac:dyDescent="0.25">
      <c r="A31" s="4">
        <v>29</v>
      </c>
      <c r="B31" s="4" t="s">
        <v>220</v>
      </c>
      <c r="C31" s="4" t="s">
        <v>1</v>
      </c>
      <c r="D31" s="4" t="s">
        <v>221</v>
      </c>
      <c r="E31" s="5" t="s">
        <v>222</v>
      </c>
      <c r="F31" s="4" t="s">
        <v>4</v>
      </c>
      <c r="G31" s="4" t="s">
        <v>5</v>
      </c>
      <c r="H31" s="4" t="s">
        <v>6</v>
      </c>
      <c r="I31" s="4" t="s">
        <v>7</v>
      </c>
      <c r="J31" s="6" t="s">
        <v>223</v>
      </c>
      <c r="K31" s="4" t="s">
        <v>224</v>
      </c>
      <c r="L31" s="4" t="s">
        <v>204</v>
      </c>
      <c r="M31" s="4" t="s">
        <v>217</v>
      </c>
      <c r="N31" s="4" t="s">
        <v>225</v>
      </c>
      <c r="O31" s="7" t="s">
        <v>218</v>
      </c>
      <c r="P31" s="4" t="s">
        <v>219</v>
      </c>
      <c r="Q31" s="4" t="s">
        <v>207</v>
      </c>
      <c r="R31" s="4" t="s">
        <v>225</v>
      </c>
      <c r="S31" s="4" t="s">
        <v>15</v>
      </c>
      <c r="T31" s="4" t="s">
        <v>16</v>
      </c>
      <c r="U31" s="4" t="s">
        <v>18</v>
      </c>
      <c r="V31" s="4" t="s">
        <v>17</v>
      </c>
      <c r="W31" s="32">
        <v>223</v>
      </c>
      <c r="X31" s="32">
        <v>3</v>
      </c>
      <c r="Y31" s="32">
        <v>20</v>
      </c>
      <c r="Z31" s="76" t="s">
        <v>204</v>
      </c>
      <c r="AA31" s="77" t="s">
        <v>217</v>
      </c>
      <c r="AB31" s="77" t="s">
        <v>225</v>
      </c>
      <c r="AC31" s="77" t="s">
        <v>16</v>
      </c>
      <c r="AD31" s="77" t="s">
        <v>2584</v>
      </c>
      <c r="AE31" s="77" t="s">
        <v>2585</v>
      </c>
      <c r="AF31" s="77" t="s">
        <v>2586</v>
      </c>
      <c r="AG31" s="77" t="s">
        <v>2587</v>
      </c>
      <c r="AH31" s="78">
        <v>124</v>
      </c>
      <c r="AI31" s="78">
        <v>99</v>
      </c>
      <c r="AJ31" s="78">
        <v>223</v>
      </c>
      <c r="AK31" s="78">
        <v>20</v>
      </c>
      <c r="AL31" s="79">
        <v>20</v>
      </c>
      <c r="AM31" s="80" t="s">
        <v>207</v>
      </c>
      <c r="AN31" s="80" t="s">
        <v>219</v>
      </c>
    </row>
    <row r="32" spans="1:40" x14ac:dyDescent="0.25">
      <c r="A32" s="4">
        <v>30</v>
      </c>
      <c r="B32" s="4" t="s">
        <v>226</v>
      </c>
      <c r="C32" s="4" t="s">
        <v>1</v>
      </c>
      <c r="D32" s="4" t="s">
        <v>227</v>
      </c>
      <c r="E32" s="5" t="s">
        <v>228</v>
      </c>
      <c r="F32" s="4" t="s">
        <v>4</v>
      </c>
      <c r="G32" s="4" t="s">
        <v>5</v>
      </c>
      <c r="H32" s="4" t="s">
        <v>6</v>
      </c>
      <c r="I32" s="4" t="s">
        <v>7</v>
      </c>
      <c r="J32" s="6" t="s">
        <v>229</v>
      </c>
      <c r="K32" s="4" t="s">
        <v>216</v>
      </c>
      <c r="L32" s="4" t="s">
        <v>204</v>
      </c>
      <c r="M32" s="4" t="s">
        <v>217</v>
      </c>
      <c r="N32" s="4" t="s">
        <v>217</v>
      </c>
      <c r="O32" s="7" t="s">
        <v>218</v>
      </c>
      <c r="P32" s="4" t="s">
        <v>219</v>
      </c>
      <c r="Q32" s="4" t="s">
        <v>207</v>
      </c>
      <c r="R32" s="4" t="s">
        <v>217</v>
      </c>
      <c r="S32" s="4" t="s">
        <v>15</v>
      </c>
      <c r="T32" s="4" t="s">
        <v>16</v>
      </c>
      <c r="U32" s="4" t="s">
        <v>18</v>
      </c>
      <c r="V32" s="4" t="s">
        <v>230</v>
      </c>
      <c r="W32" s="32">
        <v>756</v>
      </c>
      <c r="X32" s="32">
        <v>10</v>
      </c>
      <c r="Y32" s="32">
        <v>24</v>
      </c>
      <c r="Z32" s="76" t="s">
        <v>204</v>
      </c>
      <c r="AA32" s="77" t="s">
        <v>217</v>
      </c>
      <c r="AB32" s="77" t="s">
        <v>217</v>
      </c>
      <c r="AC32" s="77" t="s">
        <v>16</v>
      </c>
      <c r="AD32" s="77" t="s">
        <v>2584</v>
      </c>
      <c r="AE32" s="77" t="s">
        <v>2585</v>
      </c>
      <c r="AF32" s="77" t="s">
        <v>2589</v>
      </c>
      <c r="AG32" s="77" t="s">
        <v>2587</v>
      </c>
      <c r="AH32" s="78">
        <v>756</v>
      </c>
      <c r="AI32" s="78">
        <v>0</v>
      </c>
      <c r="AJ32" s="78">
        <v>756</v>
      </c>
      <c r="AK32" s="78">
        <v>50</v>
      </c>
      <c r="AL32" s="79">
        <v>24</v>
      </c>
      <c r="AM32" s="80" t="s">
        <v>207</v>
      </c>
      <c r="AN32" s="80" t="s">
        <v>219</v>
      </c>
    </row>
    <row r="33" spans="1:40" x14ac:dyDescent="0.25">
      <c r="A33" s="4">
        <v>31</v>
      </c>
      <c r="B33" s="4" t="s">
        <v>231</v>
      </c>
      <c r="C33" s="4" t="s">
        <v>1</v>
      </c>
      <c r="D33" s="4" t="s">
        <v>232</v>
      </c>
      <c r="E33" s="5" t="s">
        <v>233</v>
      </c>
      <c r="F33" s="4" t="s">
        <v>4</v>
      </c>
      <c r="G33" s="4" t="s">
        <v>5</v>
      </c>
      <c r="H33" s="4" t="s">
        <v>6</v>
      </c>
      <c r="I33" s="4" t="s">
        <v>7</v>
      </c>
      <c r="J33" s="6" t="s">
        <v>234</v>
      </c>
      <c r="K33" s="4" t="s">
        <v>235</v>
      </c>
      <c r="L33" s="4" t="s">
        <v>204</v>
      </c>
      <c r="M33" s="4" t="s">
        <v>236</v>
      </c>
      <c r="N33" s="4" t="s">
        <v>236</v>
      </c>
      <c r="O33" s="7" t="s">
        <v>237</v>
      </c>
      <c r="P33" s="4" t="s">
        <v>238</v>
      </c>
      <c r="Q33" s="4" t="s">
        <v>207</v>
      </c>
      <c r="R33" s="4" t="s">
        <v>239</v>
      </c>
      <c r="S33" s="4" t="s">
        <v>151</v>
      </c>
      <c r="T33" s="4" t="s">
        <v>152</v>
      </c>
      <c r="U33" s="4" t="s">
        <v>18</v>
      </c>
      <c r="V33" s="4" t="s">
        <v>17</v>
      </c>
      <c r="W33" s="32">
        <v>266</v>
      </c>
      <c r="X33" s="32">
        <v>5</v>
      </c>
      <c r="Y33" s="32">
        <v>13</v>
      </c>
      <c r="Z33" s="76" t="s">
        <v>204</v>
      </c>
      <c r="AA33" s="77" t="s">
        <v>236</v>
      </c>
      <c r="AB33" s="77" t="s">
        <v>236</v>
      </c>
      <c r="AC33" s="77" t="s">
        <v>152</v>
      </c>
      <c r="AD33" s="77" t="s">
        <v>2584</v>
      </c>
      <c r="AE33" s="77" t="s">
        <v>2585</v>
      </c>
      <c r="AF33" s="77" t="s">
        <v>2586</v>
      </c>
      <c r="AG33" s="77" t="s">
        <v>2587</v>
      </c>
      <c r="AH33" s="78">
        <v>137</v>
      </c>
      <c r="AI33" s="78">
        <v>129</v>
      </c>
      <c r="AJ33" s="78">
        <v>266</v>
      </c>
      <c r="AK33" s="78">
        <v>27</v>
      </c>
      <c r="AL33" s="79">
        <v>13</v>
      </c>
      <c r="AM33" s="80" t="s">
        <v>207</v>
      </c>
      <c r="AN33" s="80" t="s">
        <v>238</v>
      </c>
    </row>
    <row r="34" spans="1:40" x14ac:dyDescent="0.25">
      <c r="A34" s="4">
        <v>32</v>
      </c>
      <c r="B34" s="4" t="s">
        <v>240</v>
      </c>
      <c r="C34" s="4" t="s">
        <v>1</v>
      </c>
      <c r="D34" s="4" t="s">
        <v>241</v>
      </c>
      <c r="E34" s="5" t="s">
        <v>242</v>
      </c>
      <c r="F34" s="4" t="s">
        <v>4</v>
      </c>
      <c r="G34" s="4" t="s">
        <v>5</v>
      </c>
      <c r="H34" s="4" t="s">
        <v>6</v>
      </c>
      <c r="I34" s="4" t="s">
        <v>7</v>
      </c>
      <c r="J34" s="6" t="s">
        <v>243</v>
      </c>
      <c r="K34" s="4" t="s">
        <v>244</v>
      </c>
      <c r="L34" s="4" t="s">
        <v>204</v>
      </c>
      <c r="M34" s="4" t="s">
        <v>245</v>
      </c>
      <c r="N34" s="4" t="s">
        <v>245</v>
      </c>
      <c r="O34" s="7" t="s">
        <v>246</v>
      </c>
      <c r="P34" s="4" t="s">
        <v>247</v>
      </c>
      <c r="Q34" s="4" t="s">
        <v>207</v>
      </c>
      <c r="R34" s="4" t="s">
        <v>245</v>
      </c>
      <c r="S34" s="4" t="s">
        <v>15</v>
      </c>
      <c r="T34" s="4" t="s">
        <v>16</v>
      </c>
      <c r="U34" s="4" t="s">
        <v>18</v>
      </c>
      <c r="V34" s="4" t="s">
        <v>17</v>
      </c>
      <c r="W34" s="32">
        <v>255</v>
      </c>
      <c r="X34" s="32">
        <v>5</v>
      </c>
      <c r="Y34" s="32">
        <v>12</v>
      </c>
      <c r="Z34" s="76" t="s">
        <v>204</v>
      </c>
      <c r="AA34" s="77" t="s">
        <v>245</v>
      </c>
      <c r="AB34" s="77" t="s">
        <v>245</v>
      </c>
      <c r="AC34" s="77" t="s">
        <v>16</v>
      </c>
      <c r="AD34" s="77" t="s">
        <v>2584</v>
      </c>
      <c r="AE34" s="77" t="s">
        <v>2585</v>
      </c>
      <c r="AF34" s="77" t="s">
        <v>2586</v>
      </c>
      <c r="AG34" s="77" t="s">
        <v>2587</v>
      </c>
      <c r="AH34" s="78">
        <v>139</v>
      </c>
      <c r="AI34" s="78">
        <v>116</v>
      </c>
      <c r="AJ34" s="78">
        <v>255</v>
      </c>
      <c r="AK34" s="78">
        <v>27</v>
      </c>
      <c r="AL34" s="79">
        <v>12</v>
      </c>
      <c r="AM34" s="80" t="s">
        <v>207</v>
      </c>
      <c r="AN34" s="80" t="s">
        <v>247</v>
      </c>
    </row>
    <row r="35" spans="1:40" x14ac:dyDescent="0.25">
      <c r="A35" s="4">
        <v>33</v>
      </c>
      <c r="B35" s="4" t="s">
        <v>248</v>
      </c>
      <c r="C35" s="4" t="s">
        <v>1</v>
      </c>
      <c r="D35" s="4" t="s">
        <v>249</v>
      </c>
      <c r="E35" s="5" t="s">
        <v>250</v>
      </c>
      <c r="F35" s="4" t="s">
        <v>4</v>
      </c>
      <c r="G35" s="4" t="s">
        <v>5</v>
      </c>
      <c r="H35" s="4" t="s">
        <v>6</v>
      </c>
      <c r="I35" s="4" t="s">
        <v>7</v>
      </c>
      <c r="J35" s="6" t="s">
        <v>251</v>
      </c>
      <c r="K35" s="4" t="s">
        <v>252</v>
      </c>
      <c r="L35" s="4" t="s">
        <v>204</v>
      </c>
      <c r="M35" s="4" t="s">
        <v>253</v>
      </c>
      <c r="N35" s="4" t="s">
        <v>254</v>
      </c>
      <c r="O35" s="7" t="s">
        <v>255</v>
      </c>
      <c r="P35" s="4" t="s">
        <v>256</v>
      </c>
      <c r="Q35" s="4" t="s">
        <v>207</v>
      </c>
      <c r="R35" s="4" t="s">
        <v>254</v>
      </c>
      <c r="S35" s="4" t="s">
        <v>15</v>
      </c>
      <c r="T35" s="4" t="s">
        <v>16</v>
      </c>
      <c r="U35" s="4" t="s">
        <v>18</v>
      </c>
      <c r="V35" s="4" t="s">
        <v>17</v>
      </c>
      <c r="W35" s="32">
        <v>154</v>
      </c>
      <c r="X35" s="32">
        <v>4</v>
      </c>
      <c r="Y35" s="32">
        <v>16</v>
      </c>
      <c r="Z35" s="76" t="s">
        <v>204</v>
      </c>
      <c r="AA35" s="77" t="s">
        <v>253</v>
      </c>
      <c r="AB35" s="77" t="s">
        <v>254</v>
      </c>
      <c r="AC35" s="77" t="s">
        <v>16</v>
      </c>
      <c r="AD35" s="77" t="s">
        <v>2584</v>
      </c>
      <c r="AE35" s="77" t="s">
        <v>2585</v>
      </c>
      <c r="AF35" s="77" t="s">
        <v>2586</v>
      </c>
      <c r="AG35" s="77" t="s">
        <v>2587</v>
      </c>
      <c r="AH35" s="78">
        <v>90</v>
      </c>
      <c r="AI35" s="78">
        <v>64</v>
      </c>
      <c r="AJ35" s="78">
        <v>154</v>
      </c>
      <c r="AK35" s="78">
        <v>18</v>
      </c>
      <c r="AL35" s="79">
        <v>16</v>
      </c>
      <c r="AM35" s="80" t="s">
        <v>207</v>
      </c>
      <c r="AN35" s="80" t="s">
        <v>256</v>
      </c>
    </row>
    <row r="36" spans="1:40" x14ac:dyDescent="0.25">
      <c r="A36" s="4">
        <v>34</v>
      </c>
      <c r="B36" s="7" t="s">
        <v>257</v>
      </c>
      <c r="C36" s="4" t="s">
        <v>1</v>
      </c>
      <c r="D36" s="4" t="s">
        <v>258</v>
      </c>
      <c r="E36" s="5" t="s">
        <v>259</v>
      </c>
      <c r="F36" s="4" t="s">
        <v>4</v>
      </c>
      <c r="G36" s="4" t="s">
        <v>30</v>
      </c>
      <c r="H36" s="4" t="s">
        <v>31</v>
      </c>
      <c r="I36" s="4" t="s">
        <v>32</v>
      </c>
      <c r="J36" s="6" t="s">
        <v>260</v>
      </c>
      <c r="K36" s="4" t="s">
        <v>261</v>
      </c>
      <c r="L36" s="4" t="s">
        <v>204</v>
      </c>
      <c r="M36" s="4" t="s">
        <v>253</v>
      </c>
      <c r="N36" s="4" t="s">
        <v>253</v>
      </c>
      <c r="O36" s="7" t="s">
        <v>255</v>
      </c>
      <c r="P36" s="4" t="s">
        <v>256</v>
      </c>
      <c r="Q36" s="4" t="s">
        <v>207</v>
      </c>
      <c r="R36" s="4" t="s">
        <v>262</v>
      </c>
      <c r="S36" s="4" t="s">
        <v>15</v>
      </c>
      <c r="T36" s="4" t="s">
        <v>16</v>
      </c>
      <c r="U36" s="4" t="s">
        <v>83</v>
      </c>
      <c r="V36" s="4" t="s">
        <v>49</v>
      </c>
      <c r="W36" s="32">
        <v>473</v>
      </c>
      <c r="X36" s="32" t="s">
        <v>2527</v>
      </c>
      <c r="Y36" s="32">
        <v>15</v>
      </c>
      <c r="Z36" s="76" t="s">
        <v>204</v>
      </c>
      <c r="AA36" s="77" t="s">
        <v>253</v>
      </c>
      <c r="AB36" s="77" t="s">
        <v>253</v>
      </c>
      <c r="AC36" s="77" t="s">
        <v>16</v>
      </c>
      <c r="AD36" s="77" t="s">
        <v>2584</v>
      </c>
      <c r="AE36" s="77" t="s">
        <v>2585</v>
      </c>
      <c r="AF36" s="77" t="s">
        <v>2586</v>
      </c>
      <c r="AG36" s="77" t="s">
        <v>2588</v>
      </c>
      <c r="AH36" s="78">
        <v>229</v>
      </c>
      <c r="AI36" s="78">
        <v>244</v>
      </c>
      <c r="AJ36" s="78">
        <v>473</v>
      </c>
      <c r="AK36" s="78">
        <v>37</v>
      </c>
      <c r="AL36" s="79">
        <v>15</v>
      </c>
      <c r="AM36" s="80" t="s">
        <v>207</v>
      </c>
      <c r="AN36" s="80" t="s">
        <v>256</v>
      </c>
    </row>
    <row r="37" spans="1:40" x14ac:dyDescent="0.25">
      <c r="A37" s="4">
        <v>35</v>
      </c>
      <c r="B37" s="4" t="s">
        <v>263</v>
      </c>
      <c r="C37" s="4" t="s">
        <v>1</v>
      </c>
      <c r="D37" s="4" t="s">
        <v>264</v>
      </c>
      <c r="E37" s="5" t="s">
        <v>265</v>
      </c>
      <c r="F37" s="4" t="s">
        <v>4</v>
      </c>
      <c r="G37" s="4" t="s">
        <v>5</v>
      </c>
      <c r="H37" s="4" t="s">
        <v>6</v>
      </c>
      <c r="I37" s="4" t="s">
        <v>7</v>
      </c>
      <c r="J37" s="6" t="s">
        <v>266</v>
      </c>
      <c r="K37" s="4" t="s">
        <v>261</v>
      </c>
      <c r="L37" s="4" t="s">
        <v>204</v>
      </c>
      <c r="M37" s="4" t="s">
        <v>253</v>
      </c>
      <c r="N37" s="4" t="s">
        <v>253</v>
      </c>
      <c r="O37" s="7" t="s">
        <v>255</v>
      </c>
      <c r="P37" s="4" t="s">
        <v>256</v>
      </c>
      <c r="Q37" s="4" t="s">
        <v>207</v>
      </c>
      <c r="R37" s="4" t="s">
        <v>267</v>
      </c>
      <c r="S37" s="4" t="s">
        <v>15</v>
      </c>
      <c r="T37" s="4" t="s">
        <v>16</v>
      </c>
      <c r="U37" s="4" t="s">
        <v>18</v>
      </c>
      <c r="V37" s="4" t="s">
        <v>17</v>
      </c>
      <c r="W37" s="32">
        <v>780</v>
      </c>
      <c r="X37" s="32">
        <v>11</v>
      </c>
      <c r="Y37" s="32">
        <v>28</v>
      </c>
      <c r="Z37" s="76" t="s">
        <v>204</v>
      </c>
      <c r="AA37" s="77" t="s">
        <v>253</v>
      </c>
      <c r="AB37" s="77" t="s">
        <v>253</v>
      </c>
      <c r="AC37" s="77" t="s">
        <v>16</v>
      </c>
      <c r="AD37" s="77" t="s">
        <v>2584</v>
      </c>
      <c r="AE37" s="77" t="s">
        <v>2585</v>
      </c>
      <c r="AF37" s="77" t="s">
        <v>2586</v>
      </c>
      <c r="AG37" s="77" t="s">
        <v>2587</v>
      </c>
      <c r="AH37" s="78">
        <v>423</v>
      </c>
      <c r="AI37" s="78">
        <v>357</v>
      </c>
      <c r="AJ37" s="78">
        <v>780</v>
      </c>
      <c r="AK37" s="78">
        <v>62</v>
      </c>
      <c r="AL37" s="79">
        <v>28</v>
      </c>
      <c r="AM37" s="80" t="s">
        <v>207</v>
      </c>
      <c r="AN37" s="80" t="s">
        <v>256</v>
      </c>
    </row>
    <row r="38" spans="1:40" x14ac:dyDescent="0.25">
      <c r="A38" s="4">
        <v>36</v>
      </c>
      <c r="B38" s="4" t="s">
        <v>268</v>
      </c>
      <c r="C38" s="4" t="s">
        <v>1</v>
      </c>
      <c r="D38" s="4" t="s">
        <v>269</v>
      </c>
      <c r="E38" s="5" t="s">
        <v>270</v>
      </c>
      <c r="F38" s="4" t="s">
        <v>4</v>
      </c>
      <c r="G38" s="4" t="s">
        <v>5</v>
      </c>
      <c r="H38" s="4" t="s">
        <v>6</v>
      </c>
      <c r="I38" s="4" t="s">
        <v>7</v>
      </c>
      <c r="J38" s="6" t="s">
        <v>271</v>
      </c>
      <c r="K38" s="4" t="s">
        <v>272</v>
      </c>
      <c r="L38" s="4" t="s">
        <v>204</v>
      </c>
      <c r="M38" s="4" t="s">
        <v>273</v>
      </c>
      <c r="N38" s="4" t="s">
        <v>273</v>
      </c>
      <c r="O38" s="7" t="s">
        <v>274</v>
      </c>
      <c r="P38" s="4" t="s">
        <v>275</v>
      </c>
      <c r="Q38" s="4" t="s">
        <v>207</v>
      </c>
      <c r="R38" s="4" t="s">
        <v>271</v>
      </c>
      <c r="S38" s="4" t="s">
        <v>151</v>
      </c>
      <c r="T38" s="4" t="s">
        <v>152</v>
      </c>
      <c r="U38" s="4" t="s">
        <v>18</v>
      </c>
      <c r="V38" s="4" t="s">
        <v>17</v>
      </c>
      <c r="W38" s="32">
        <v>140</v>
      </c>
      <c r="X38" s="32">
        <v>5</v>
      </c>
      <c r="Y38" s="32">
        <v>8</v>
      </c>
      <c r="Z38" s="76" t="s">
        <v>204</v>
      </c>
      <c r="AA38" s="77" t="s">
        <v>273</v>
      </c>
      <c r="AB38" s="77" t="s">
        <v>273</v>
      </c>
      <c r="AC38" s="77" t="s">
        <v>152</v>
      </c>
      <c r="AD38" s="77" t="s">
        <v>2584</v>
      </c>
      <c r="AE38" s="77" t="s">
        <v>2585</v>
      </c>
      <c r="AF38" s="77" t="s">
        <v>2586</v>
      </c>
      <c r="AG38" s="77" t="s">
        <v>2587</v>
      </c>
      <c r="AH38" s="78">
        <v>67</v>
      </c>
      <c r="AI38" s="78">
        <v>73</v>
      </c>
      <c r="AJ38" s="78">
        <v>140</v>
      </c>
      <c r="AK38" s="78">
        <v>19</v>
      </c>
      <c r="AL38" s="79">
        <v>8</v>
      </c>
      <c r="AM38" s="80" t="s">
        <v>207</v>
      </c>
      <c r="AN38" s="80" t="s">
        <v>275</v>
      </c>
    </row>
    <row r="39" spans="1:40" x14ac:dyDescent="0.25">
      <c r="A39" s="4">
        <v>37</v>
      </c>
      <c r="B39" s="4" t="s">
        <v>276</v>
      </c>
      <c r="C39" s="4" t="s">
        <v>1</v>
      </c>
      <c r="D39" s="4" t="s">
        <v>277</v>
      </c>
      <c r="E39" s="5" t="s">
        <v>278</v>
      </c>
      <c r="F39" s="4" t="s">
        <v>4</v>
      </c>
      <c r="G39" s="4" t="s">
        <v>5</v>
      </c>
      <c r="H39" s="4" t="s">
        <v>6</v>
      </c>
      <c r="I39" s="4" t="s">
        <v>7</v>
      </c>
      <c r="J39" s="6" t="s">
        <v>279</v>
      </c>
      <c r="K39" s="4" t="s">
        <v>272</v>
      </c>
      <c r="L39" s="4" t="s">
        <v>204</v>
      </c>
      <c r="M39" s="4" t="s">
        <v>273</v>
      </c>
      <c r="N39" s="4" t="s">
        <v>273</v>
      </c>
      <c r="O39" s="7" t="s">
        <v>274</v>
      </c>
      <c r="P39" s="4" t="s">
        <v>275</v>
      </c>
      <c r="Q39" s="4" t="s">
        <v>207</v>
      </c>
      <c r="R39" s="4" t="s">
        <v>280</v>
      </c>
      <c r="S39" s="4" t="s">
        <v>15</v>
      </c>
      <c r="T39" s="4" t="s">
        <v>16</v>
      </c>
      <c r="U39" s="4" t="s">
        <v>18</v>
      </c>
      <c r="V39" s="4" t="s">
        <v>17</v>
      </c>
      <c r="W39" s="32">
        <v>200</v>
      </c>
      <c r="X39" s="32">
        <v>3</v>
      </c>
      <c r="Y39" s="32">
        <v>20</v>
      </c>
      <c r="Z39" s="76" t="s">
        <v>204</v>
      </c>
      <c r="AA39" s="77" t="s">
        <v>273</v>
      </c>
      <c r="AB39" s="77" t="s">
        <v>273</v>
      </c>
      <c r="AC39" s="77" t="s">
        <v>16</v>
      </c>
      <c r="AD39" s="77" t="s">
        <v>2584</v>
      </c>
      <c r="AE39" s="77" t="s">
        <v>2585</v>
      </c>
      <c r="AF39" s="77" t="s">
        <v>2586</v>
      </c>
      <c r="AG39" s="77" t="s">
        <v>2587</v>
      </c>
      <c r="AH39" s="78">
        <v>112</v>
      </c>
      <c r="AI39" s="78">
        <v>88</v>
      </c>
      <c r="AJ39" s="78">
        <v>200</v>
      </c>
      <c r="AK39" s="78">
        <v>22</v>
      </c>
      <c r="AL39" s="79">
        <v>20</v>
      </c>
      <c r="AM39" s="80" t="s">
        <v>207</v>
      </c>
      <c r="AN39" s="80" t="s">
        <v>275</v>
      </c>
    </row>
    <row r="40" spans="1:40" x14ac:dyDescent="0.25">
      <c r="A40" s="4">
        <v>38</v>
      </c>
      <c r="B40" s="4" t="s">
        <v>281</v>
      </c>
      <c r="C40" s="4" t="s">
        <v>1</v>
      </c>
      <c r="D40" s="4" t="s">
        <v>282</v>
      </c>
      <c r="E40" s="6" t="s">
        <v>283</v>
      </c>
      <c r="F40" s="4" t="s">
        <v>4</v>
      </c>
      <c r="G40" s="4" t="s">
        <v>5</v>
      </c>
      <c r="H40" s="4" t="s">
        <v>6</v>
      </c>
      <c r="I40" s="4" t="s">
        <v>7</v>
      </c>
      <c r="J40" s="6" t="s">
        <v>284</v>
      </c>
      <c r="K40" s="4" t="s">
        <v>272</v>
      </c>
      <c r="L40" s="4" t="s">
        <v>204</v>
      </c>
      <c r="M40" s="4" t="s">
        <v>273</v>
      </c>
      <c r="N40" s="4" t="s">
        <v>273</v>
      </c>
      <c r="O40" s="7" t="s">
        <v>274</v>
      </c>
      <c r="P40" s="4" t="s">
        <v>275</v>
      </c>
      <c r="Q40" s="4" t="s">
        <v>207</v>
      </c>
      <c r="R40" s="4" t="s">
        <v>273</v>
      </c>
      <c r="S40" s="4" t="s">
        <v>15</v>
      </c>
      <c r="T40" s="4" t="s">
        <v>16</v>
      </c>
      <c r="U40" s="4" t="s">
        <v>18</v>
      </c>
      <c r="V40" s="4" t="s">
        <v>17</v>
      </c>
      <c r="W40" s="32">
        <v>582</v>
      </c>
      <c r="X40" s="32">
        <v>4</v>
      </c>
      <c r="Y40" s="32">
        <v>20</v>
      </c>
      <c r="Z40" s="76" t="s">
        <v>204</v>
      </c>
      <c r="AA40" s="77" t="s">
        <v>273</v>
      </c>
      <c r="AB40" s="77" t="s">
        <v>273</v>
      </c>
      <c r="AC40" s="77" t="s">
        <v>16</v>
      </c>
      <c r="AD40" s="77" t="s">
        <v>2584</v>
      </c>
      <c r="AE40" s="77" t="s">
        <v>2585</v>
      </c>
      <c r="AF40" s="77" t="s">
        <v>2586</v>
      </c>
      <c r="AG40" s="77" t="s">
        <v>2587</v>
      </c>
      <c r="AH40" s="78">
        <v>278</v>
      </c>
      <c r="AI40" s="78">
        <v>304</v>
      </c>
      <c r="AJ40" s="78">
        <v>582</v>
      </c>
      <c r="AK40" s="78">
        <v>41</v>
      </c>
      <c r="AL40" s="79">
        <v>20</v>
      </c>
      <c r="AM40" s="80" t="s">
        <v>207</v>
      </c>
      <c r="AN40" s="80" t="s">
        <v>275</v>
      </c>
    </row>
    <row r="41" spans="1:40" x14ac:dyDescent="0.25">
      <c r="A41" s="4">
        <v>39</v>
      </c>
      <c r="B41" s="4" t="s">
        <v>285</v>
      </c>
      <c r="C41" s="4" t="s">
        <v>1</v>
      </c>
      <c r="D41" s="4" t="s">
        <v>286</v>
      </c>
      <c r="E41" s="6" t="s">
        <v>287</v>
      </c>
      <c r="F41" s="4" t="s">
        <v>4</v>
      </c>
      <c r="G41" s="4" t="s">
        <v>5</v>
      </c>
      <c r="H41" s="4" t="s">
        <v>6</v>
      </c>
      <c r="I41" s="4" t="s">
        <v>7</v>
      </c>
      <c r="J41" s="6" t="s">
        <v>288</v>
      </c>
      <c r="K41" s="4" t="s">
        <v>289</v>
      </c>
      <c r="L41" s="4" t="s">
        <v>204</v>
      </c>
      <c r="M41" s="4" t="s">
        <v>273</v>
      </c>
      <c r="N41" s="4" t="s">
        <v>290</v>
      </c>
      <c r="O41" s="7" t="s">
        <v>274</v>
      </c>
      <c r="P41" s="4" t="s">
        <v>275</v>
      </c>
      <c r="Q41" s="4" t="s">
        <v>207</v>
      </c>
      <c r="R41" s="4" t="s">
        <v>291</v>
      </c>
      <c r="S41" s="4" t="s">
        <v>15</v>
      </c>
      <c r="T41" s="4" t="s">
        <v>16</v>
      </c>
      <c r="U41" s="4" t="s">
        <v>83</v>
      </c>
      <c r="V41" s="4" t="s">
        <v>49</v>
      </c>
      <c r="W41" s="32">
        <v>60</v>
      </c>
      <c r="X41" s="32">
        <v>1</v>
      </c>
      <c r="Y41" s="32">
        <v>5</v>
      </c>
      <c r="Z41" s="76" t="s">
        <v>204</v>
      </c>
      <c r="AA41" s="77" t="s">
        <v>273</v>
      </c>
      <c r="AB41" s="77" t="s">
        <v>290</v>
      </c>
      <c r="AC41" s="77" t="s">
        <v>16</v>
      </c>
      <c r="AD41" s="77" t="s">
        <v>2584</v>
      </c>
      <c r="AE41" s="77" t="s">
        <v>2585</v>
      </c>
      <c r="AF41" s="77" t="s">
        <v>2586</v>
      </c>
      <c r="AG41" s="77" t="s">
        <v>2587</v>
      </c>
      <c r="AH41" s="78">
        <v>30</v>
      </c>
      <c r="AI41" s="78">
        <v>30</v>
      </c>
      <c r="AJ41" s="78">
        <v>60</v>
      </c>
      <c r="AK41" s="78">
        <v>8</v>
      </c>
      <c r="AL41" s="79">
        <v>5</v>
      </c>
      <c r="AM41" s="80" t="s">
        <v>207</v>
      </c>
      <c r="AN41" s="80" t="s">
        <v>275</v>
      </c>
    </row>
    <row r="42" spans="1:40" x14ac:dyDescent="0.25">
      <c r="A42" s="4">
        <v>40</v>
      </c>
      <c r="B42" s="4" t="s">
        <v>292</v>
      </c>
      <c r="C42" s="4" t="s">
        <v>1</v>
      </c>
      <c r="D42" s="4" t="s">
        <v>293</v>
      </c>
      <c r="E42" s="6" t="s">
        <v>294</v>
      </c>
      <c r="F42" s="4" t="s">
        <v>4</v>
      </c>
      <c r="G42" s="4" t="s">
        <v>5</v>
      </c>
      <c r="H42" s="4" t="s">
        <v>6</v>
      </c>
      <c r="I42" s="4" t="s">
        <v>7</v>
      </c>
      <c r="J42" s="6" t="s">
        <v>295</v>
      </c>
      <c r="K42" s="4" t="s">
        <v>296</v>
      </c>
      <c r="L42" s="4" t="s">
        <v>204</v>
      </c>
      <c r="M42" s="4" t="s">
        <v>273</v>
      </c>
      <c r="N42" s="4" t="s">
        <v>297</v>
      </c>
      <c r="O42" s="7" t="s">
        <v>274</v>
      </c>
      <c r="P42" s="4" t="s">
        <v>275</v>
      </c>
      <c r="Q42" s="4" t="s">
        <v>207</v>
      </c>
      <c r="R42" s="4" t="s">
        <v>298</v>
      </c>
      <c r="S42" s="4" t="s">
        <v>15</v>
      </c>
      <c r="T42" s="4" t="s">
        <v>16</v>
      </c>
      <c r="U42" s="4" t="s">
        <v>18</v>
      </c>
      <c r="V42" s="4" t="s">
        <v>17</v>
      </c>
      <c r="W42" s="32">
        <v>201</v>
      </c>
      <c r="X42" s="32">
        <v>3</v>
      </c>
      <c r="Y42" s="32">
        <v>20</v>
      </c>
      <c r="Z42" s="76" t="s">
        <v>204</v>
      </c>
      <c r="AA42" s="77" t="s">
        <v>273</v>
      </c>
      <c r="AB42" s="77" t="s">
        <v>297</v>
      </c>
      <c r="AC42" s="77" t="s">
        <v>16</v>
      </c>
      <c r="AD42" s="77" t="s">
        <v>2584</v>
      </c>
      <c r="AE42" s="77" t="s">
        <v>2585</v>
      </c>
      <c r="AF42" s="77" t="s">
        <v>2586</v>
      </c>
      <c r="AG42" s="77" t="s">
        <v>2587</v>
      </c>
      <c r="AH42" s="78">
        <v>115</v>
      </c>
      <c r="AI42" s="78">
        <v>86</v>
      </c>
      <c r="AJ42" s="78">
        <v>201</v>
      </c>
      <c r="AK42" s="78">
        <v>21</v>
      </c>
      <c r="AL42" s="79">
        <v>20</v>
      </c>
      <c r="AM42" s="80" t="s">
        <v>207</v>
      </c>
      <c r="AN42" s="80" t="s">
        <v>275</v>
      </c>
    </row>
    <row r="43" spans="1:40" x14ac:dyDescent="0.25">
      <c r="A43" s="4">
        <v>41</v>
      </c>
      <c r="B43" s="4" t="s">
        <v>299</v>
      </c>
      <c r="C43" s="4" t="s">
        <v>1</v>
      </c>
      <c r="D43" s="4" t="s">
        <v>300</v>
      </c>
      <c r="E43" s="6" t="s">
        <v>301</v>
      </c>
      <c r="F43" s="4" t="s">
        <v>4</v>
      </c>
      <c r="G43" s="4" t="s">
        <v>5</v>
      </c>
      <c r="H43" s="4" t="s">
        <v>6</v>
      </c>
      <c r="I43" s="4" t="s">
        <v>7</v>
      </c>
      <c r="J43" s="6" t="s">
        <v>302</v>
      </c>
      <c r="K43" s="4" t="s">
        <v>303</v>
      </c>
      <c r="L43" s="4" t="s">
        <v>304</v>
      </c>
      <c r="M43" s="4" t="s">
        <v>304</v>
      </c>
      <c r="N43" s="4" t="s">
        <v>305</v>
      </c>
      <c r="O43" s="7" t="s">
        <v>306</v>
      </c>
      <c r="P43" s="4" t="s">
        <v>307</v>
      </c>
      <c r="Q43" s="4" t="s">
        <v>307</v>
      </c>
      <c r="R43" s="4" t="s">
        <v>305</v>
      </c>
      <c r="S43" s="4" t="s">
        <v>15</v>
      </c>
      <c r="T43" s="4" t="s">
        <v>16</v>
      </c>
      <c r="U43" s="4" t="s">
        <v>18</v>
      </c>
      <c r="V43" s="4" t="s">
        <v>230</v>
      </c>
      <c r="W43" s="32">
        <v>238</v>
      </c>
      <c r="X43" s="32">
        <v>4</v>
      </c>
      <c r="Y43" s="32">
        <v>10</v>
      </c>
      <c r="Z43" s="76" t="s">
        <v>304</v>
      </c>
      <c r="AA43" s="77" t="s">
        <v>304</v>
      </c>
      <c r="AB43" s="77" t="s">
        <v>305</v>
      </c>
      <c r="AC43" s="77" t="s">
        <v>16</v>
      </c>
      <c r="AD43" s="77" t="s">
        <v>2584</v>
      </c>
      <c r="AE43" s="77" t="s">
        <v>2585</v>
      </c>
      <c r="AF43" s="77" t="s">
        <v>2586</v>
      </c>
      <c r="AG43" s="77" t="s">
        <v>2587</v>
      </c>
      <c r="AH43" s="78">
        <v>142</v>
      </c>
      <c r="AI43" s="78">
        <v>96</v>
      </c>
      <c r="AJ43" s="78">
        <v>238</v>
      </c>
      <c r="AK43" s="78">
        <v>22</v>
      </c>
      <c r="AL43" s="79">
        <v>10</v>
      </c>
      <c r="AM43" s="80" t="s">
        <v>307</v>
      </c>
      <c r="AN43" s="80" t="s">
        <v>307</v>
      </c>
    </row>
    <row r="44" spans="1:40" x14ac:dyDescent="0.25">
      <c r="A44" s="4">
        <v>42</v>
      </c>
      <c r="B44" s="4" t="s">
        <v>308</v>
      </c>
      <c r="C44" s="4" t="s">
        <v>1</v>
      </c>
      <c r="D44" s="4" t="s">
        <v>309</v>
      </c>
      <c r="E44" s="6" t="s">
        <v>310</v>
      </c>
      <c r="F44" s="4" t="s">
        <v>4</v>
      </c>
      <c r="G44" s="4" t="s">
        <v>5</v>
      </c>
      <c r="H44" s="4" t="s">
        <v>6</v>
      </c>
      <c r="I44" s="4" t="s">
        <v>7</v>
      </c>
      <c r="J44" s="6" t="s">
        <v>311</v>
      </c>
      <c r="K44" s="4" t="s">
        <v>306</v>
      </c>
      <c r="L44" s="4" t="s">
        <v>304</v>
      </c>
      <c r="M44" s="4" t="s">
        <v>304</v>
      </c>
      <c r="N44" s="4" t="s">
        <v>304</v>
      </c>
      <c r="O44" s="7" t="s">
        <v>306</v>
      </c>
      <c r="P44" s="4" t="s">
        <v>307</v>
      </c>
      <c r="Q44" s="4" t="s">
        <v>307</v>
      </c>
      <c r="R44" s="4" t="s">
        <v>304</v>
      </c>
      <c r="S44" s="4" t="s">
        <v>15</v>
      </c>
      <c r="T44" s="4" t="s">
        <v>16</v>
      </c>
      <c r="U44" s="4" t="s">
        <v>18</v>
      </c>
      <c r="V44" s="4" t="s">
        <v>17</v>
      </c>
      <c r="W44" s="32">
        <v>323</v>
      </c>
      <c r="X44" s="32">
        <v>10</v>
      </c>
      <c r="Y44" s="32">
        <v>15</v>
      </c>
      <c r="Z44" s="76" t="s">
        <v>304</v>
      </c>
      <c r="AA44" s="77" t="s">
        <v>304</v>
      </c>
      <c r="AB44" s="77" t="s">
        <v>304</v>
      </c>
      <c r="AC44" s="77" t="s">
        <v>16</v>
      </c>
      <c r="AD44" s="77" t="s">
        <v>2584</v>
      </c>
      <c r="AE44" s="77" t="s">
        <v>2585</v>
      </c>
      <c r="AF44" s="77" t="s">
        <v>2586</v>
      </c>
      <c r="AG44" s="77" t="s">
        <v>2587</v>
      </c>
      <c r="AH44" s="78">
        <v>172</v>
      </c>
      <c r="AI44" s="78">
        <v>151</v>
      </c>
      <c r="AJ44" s="78">
        <v>323</v>
      </c>
      <c r="AK44" s="78">
        <v>28</v>
      </c>
      <c r="AL44" s="79">
        <v>15</v>
      </c>
      <c r="AM44" s="80" t="s">
        <v>307</v>
      </c>
      <c r="AN44" s="80" t="s">
        <v>307</v>
      </c>
    </row>
    <row r="45" spans="1:40" x14ac:dyDescent="0.25">
      <c r="A45" s="4">
        <v>43</v>
      </c>
      <c r="B45" s="4" t="s">
        <v>312</v>
      </c>
      <c r="C45" s="4" t="s">
        <v>1</v>
      </c>
      <c r="D45" s="4" t="s">
        <v>313</v>
      </c>
      <c r="E45" s="6" t="s">
        <v>314</v>
      </c>
      <c r="F45" s="4" t="s">
        <v>4</v>
      </c>
      <c r="G45" s="4" t="s">
        <v>5</v>
      </c>
      <c r="H45" s="4" t="s">
        <v>6</v>
      </c>
      <c r="I45" s="4" t="s">
        <v>7</v>
      </c>
      <c r="J45" s="6" t="s">
        <v>315</v>
      </c>
      <c r="K45" s="4" t="s">
        <v>316</v>
      </c>
      <c r="L45" s="4" t="s">
        <v>304</v>
      </c>
      <c r="M45" s="4" t="s">
        <v>304</v>
      </c>
      <c r="N45" s="4" t="s">
        <v>317</v>
      </c>
      <c r="O45" s="7" t="s">
        <v>306</v>
      </c>
      <c r="P45" s="4" t="s">
        <v>307</v>
      </c>
      <c r="Q45" s="4" t="s">
        <v>307</v>
      </c>
      <c r="R45" s="4" t="s">
        <v>317</v>
      </c>
      <c r="S45" s="4" t="s">
        <v>15</v>
      </c>
      <c r="T45" s="4" t="s">
        <v>16</v>
      </c>
      <c r="U45" s="4" t="s">
        <v>83</v>
      </c>
      <c r="V45" s="4" t="s">
        <v>49</v>
      </c>
      <c r="W45" s="32">
        <v>667</v>
      </c>
      <c r="X45" s="32">
        <v>17</v>
      </c>
      <c r="Y45" s="32">
        <v>23</v>
      </c>
      <c r="Z45" s="76" t="s">
        <v>304</v>
      </c>
      <c r="AA45" s="77" t="s">
        <v>304</v>
      </c>
      <c r="AB45" s="77" t="s">
        <v>317</v>
      </c>
      <c r="AC45" s="77" t="s">
        <v>16</v>
      </c>
      <c r="AD45" s="77" t="s">
        <v>2584</v>
      </c>
      <c r="AE45" s="77" t="s">
        <v>2585</v>
      </c>
      <c r="AF45" s="77" t="s">
        <v>2586</v>
      </c>
      <c r="AG45" s="77" t="s">
        <v>2588</v>
      </c>
      <c r="AH45" s="78">
        <v>320</v>
      </c>
      <c r="AI45" s="78">
        <v>347</v>
      </c>
      <c r="AJ45" s="78">
        <v>667</v>
      </c>
      <c r="AK45" s="78">
        <v>42</v>
      </c>
      <c r="AL45" s="79">
        <v>23</v>
      </c>
      <c r="AM45" s="80" t="s">
        <v>307</v>
      </c>
      <c r="AN45" s="80" t="s">
        <v>307</v>
      </c>
    </row>
    <row r="46" spans="1:40" x14ac:dyDescent="0.25">
      <c r="A46" s="4">
        <v>44</v>
      </c>
      <c r="B46" s="4" t="s">
        <v>318</v>
      </c>
      <c r="C46" s="4" t="s">
        <v>1</v>
      </c>
      <c r="D46" s="4" t="s">
        <v>319</v>
      </c>
      <c r="E46" s="6" t="s">
        <v>320</v>
      </c>
      <c r="F46" s="4" t="s">
        <v>4</v>
      </c>
      <c r="G46" s="4" t="s">
        <v>5</v>
      </c>
      <c r="H46" s="4" t="s">
        <v>6</v>
      </c>
      <c r="I46" s="4" t="s">
        <v>7</v>
      </c>
      <c r="J46" s="6" t="s">
        <v>321</v>
      </c>
      <c r="K46" s="4" t="s">
        <v>306</v>
      </c>
      <c r="L46" s="4" t="s">
        <v>304</v>
      </c>
      <c r="M46" s="4" t="s">
        <v>304</v>
      </c>
      <c r="N46" s="4" t="s">
        <v>304</v>
      </c>
      <c r="O46" s="7" t="s">
        <v>306</v>
      </c>
      <c r="P46" s="4" t="s">
        <v>307</v>
      </c>
      <c r="Q46" s="4" t="s">
        <v>307</v>
      </c>
      <c r="R46" s="4" t="s">
        <v>304</v>
      </c>
      <c r="S46" s="4" t="s">
        <v>15</v>
      </c>
      <c r="T46" s="4" t="s">
        <v>16</v>
      </c>
      <c r="U46" s="4" t="s">
        <v>83</v>
      </c>
      <c r="V46" s="4" t="s">
        <v>49</v>
      </c>
      <c r="W46" s="32">
        <v>1094</v>
      </c>
      <c r="X46" s="32">
        <v>28</v>
      </c>
      <c r="Y46" s="32">
        <v>44</v>
      </c>
      <c r="Z46" s="76" t="s">
        <v>304</v>
      </c>
      <c r="AA46" s="77" t="s">
        <v>304</v>
      </c>
      <c r="AB46" s="77" t="s">
        <v>304</v>
      </c>
      <c r="AC46" s="77" t="s">
        <v>16</v>
      </c>
      <c r="AD46" s="77" t="s">
        <v>2584</v>
      </c>
      <c r="AE46" s="77" t="s">
        <v>2585</v>
      </c>
      <c r="AF46" s="77" t="s">
        <v>2589</v>
      </c>
      <c r="AG46" s="77" t="s">
        <v>2588</v>
      </c>
      <c r="AH46" s="78">
        <v>1092</v>
      </c>
      <c r="AI46" s="78">
        <v>2</v>
      </c>
      <c r="AJ46" s="78">
        <v>1094</v>
      </c>
      <c r="AK46" s="78">
        <v>85</v>
      </c>
      <c r="AL46" s="79">
        <v>44</v>
      </c>
      <c r="AM46" s="80" t="s">
        <v>307</v>
      </c>
      <c r="AN46" s="80" t="s">
        <v>307</v>
      </c>
    </row>
    <row r="47" spans="1:40" x14ac:dyDescent="0.25">
      <c r="A47" s="4">
        <v>45</v>
      </c>
      <c r="B47" s="4" t="s">
        <v>322</v>
      </c>
      <c r="C47" s="4" t="s">
        <v>1</v>
      </c>
      <c r="D47" s="4" t="s">
        <v>323</v>
      </c>
      <c r="E47" s="6" t="s">
        <v>324</v>
      </c>
      <c r="F47" s="4" t="s">
        <v>4</v>
      </c>
      <c r="G47" s="4" t="s">
        <v>5</v>
      </c>
      <c r="H47" s="4" t="s">
        <v>6</v>
      </c>
      <c r="I47" s="4" t="s">
        <v>7</v>
      </c>
      <c r="J47" s="6" t="s">
        <v>325</v>
      </c>
      <c r="K47" s="4" t="s">
        <v>306</v>
      </c>
      <c r="L47" s="4" t="s">
        <v>304</v>
      </c>
      <c r="M47" s="4" t="s">
        <v>304</v>
      </c>
      <c r="N47" s="4" t="s">
        <v>304</v>
      </c>
      <c r="O47" s="7" t="s">
        <v>306</v>
      </c>
      <c r="P47" s="4" t="s">
        <v>307</v>
      </c>
      <c r="Q47" s="4" t="s">
        <v>307</v>
      </c>
      <c r="R47" s="4" t="s">
        <v>304</v>
      </c>
      <c r="S47" s="4" t="s">
        <v>15</v>
      </c>
      <c r="T47" s="4" t="s">
        <v>16</v>
      </c>
      <c r="U47" s="4" t="s">
        <v>18</v>
      </c>
      <c r="V47" s="4" t="s">
        <v>37</v>
      </c>
      <c r="W47" s="32">
        <v>505</v>
      </c>
      <c r="X47" s="32">
        <v>15</v>
      </c>
      <c r="Y47" s="32">
        <v>19</v>
      </c>
      <c r="Z47" s="76" t="s">
        <v>304</v>
      </c>
      <c r="AA47" s="77" t="s">
        <v>304</v>
      </c>
      <c r="AB47" s="77" t="s">
        <v>304</v>
      </c>
      <c r="AC47" s="77" t="s">
        <v>16</v>
      </c>
      <c r="AD47" s="77" t="s">
        <v>2584</v>
      </c>
      <c r="AE47" s="77" t="s">
        <v>2585</v>
      </c>
      <c r="AF47" s="77" t="s">
        <v>2590</v>
      </c>
      <c r="AG47" s="77" t="s">
        <v>2588</v>
      </c>
      <c r="AH47" s="78">
        <v>44</v>
      </c>
      <c r="AI47" s="78">
        <v>461</v>
      </c>
      <c r="AJ47" s="78">
        <v>505</v>
      </c>
      <c r="AK47" s="78">
        <v>43</v>
      </c>
      <c r="AL47" s="79">
        <v>19</v>
      </c>
      <c r="AM47" s="80" t="s">
        <v>307</v>
      </c>
      <c r="AN47" s="80" t="s">
        <v>307</v>
      </c>
    </row>
    <row r="48" spans="1:40" x14ac:dyDescent="0.25">
      <c r="A48" s="4">
        <v>46</v>
      </c>
      <c r="B48" s="4" t="s">
        <v>326</v>
      </c>
      <c r="C48" s="4" t="s">
        <v>1</v>
      </c>
      <c r="D48" s="4" t="s">
        <v>327</v>
      </c>
      <c r="E48" s="6" t="s">
        <v>328</v>
      </c>
      <c r="F48" s="4" t="s">
        <v>4</v>
      </c>
      <c r="G48" s="4" t="s">
        <v>5</v>
      </c>
      <c r="H48" s="4" t="s">
        <v>6</v>
      </c>
      <c r="I48" s="4" t="s">
        <v>7</v>
      </c>
      <c r="J48" s="6" t="s">
        <v>329</v>
      </c>
      <c r="K48" s="4" t="s">
        <v>330</v>
      </c>
      <c r="L48" s="4" t="s">
        <v>331</v>
      </c>
      <c r="M48" s="4" t="s">
        <v>331</v>
      </c>
      <c r="N48" s="4" t="s">
        <v>331</v>
      </c>
      <c r="O48" s="7" t="s">
        <v>332</v>
      </c>
      <c r="P48" s="4" t="s">
        <v>333</v>
      </c>
      <c r="Q48" s="4" t="s">
        <v>334</v>
      </c>
      <c r="R48" s="4" t="s">
        <v>331</v>
      </c>
      <c r="S48" s="4" t="s">
        <v>15</v>
      </c>
      <c r="T48" s="4" t="s">
        <v>16</v>
      </c>
      <c r="U48" s="4" t="s">
        <v>83</v>
      </c>
      <c r="V48" s="4" t="s">
        <v>49</v>
      </c>
      <c r="W48" s="32">
        <v>903</v>
      </c>
      <c r="X48" s="32">
        <v>13</v>
      </c>
      <c r="Y48" s="32">
        <v>29</v>
      </c>
      <c r="Z48" s="76" t="s">
        <v>331</v>
      </c>
      <c r="AA48" s="77" t="s">
        <v>331</v>
      </c>
      <c r="AB48" s="77" t="s">
        <v>331</v>
      </c>
      <c r="AC48" s="77" t="s">
        <v>16</v>
      </c>
      <c r="AD48" s="77" t="s">
        <v>2584</v>
      </c>
      <c r="AE48" s="77" t="s">
        <v>2585</v>
      </c>
      <c r="AF48" s="77" t="s">
        <v>2590</v>
      </c>
      <c r="AG48" s="77" t="s">
        <v>2588</v>
      </c>
      <c r="AH48" s="78">
        <v>0</v>
      </c>
      <c r="AI48" s="78">
        <v>903</v>
      </c>
      <c r="AJ48" s="78">
        <v>903</v>
      </c>
      <c r="AK48" s="78">
        <v>49</v>
      </c>
      <c r="AL48" s="79">
        <v>29</v>
      </c>
      <c r="AM48" s="80" t="s">
        <v>334</v>
      </c>
      <c r="AN48" s="80" t="s">
        <v>333</v>
      </c>
    </row>
    <row r="49" spans="1:40" x14ac:dyDescent="0.25">
      <c r="A49" s="4">
        <v>47</v>
      </c>
      <c r="B49" s="4" t="s">
        <v>335</v>
      </c>
      <c r="C49" s="4" t="s">
        <v>1</v>
      </c>
      <c r="D49" s="4" t="s">
        <v>336</v>
      </c>
      <c r="E49" s="6" t="s">
        <v>337</v>
      </c>
      <c r="F49" s="4" t="s">
        <v>4</v>
      </c>
      <c r="G49" s="4" t="s">
        <v>5</v>
      </c>
      <c r="H49" s="4" t="s">
        <v>6</v>
      </c>
      <c r="I49" s="4" t="s">
        <v>7</v>
      </c>
      <c r="J49" s="6" t="s">
        <v>338</v>
      </c>
      <c r="K49" s="4" t="s">
        <v>330</v>
      </c>
      <c r="L49" s="4" t="s">
        <v>331</v>
      </c>
      <c r="M49" s="4" t="s">
        <v>331</v>
      </c>
      <c r="N49" s="4" t="s">
        <v>331</v>
      </c>
      <c r="O49" s="7" t="s">
        <v>332</v>
      </c>
      <c r="P49" s="4" t="s">
        <v>333</v>
      </c>
      <c r="Q49" s="4" t="s">
        <v>334</v>
      </c>
      <c r="R49" s="4" t="s">
        <v>331</v>
      </c>
      <c r="S49" s="4" t="s">
        <v>15</v>
      </c>
      <c r="T49" s="4" t="s">
        <v>16</v>
      </c>
      <c r="U49" s="4" t="s">
        <v>83</v>
      </c>
      <c r="V49" s="4" t="s">
        <v>49</v>
      </c>
      <c r="W49" s="32">
        <v>2094</v>
      </c>
      <c r="X49" s="32">
        <v>15</v>
      </c>
      <c r="Y49" s="32">
        <v>70</v>
      </c>
      <c r="Z49" s="76" t="s">
        <v>331</v>
      </c>
      <c r="AA49" s="77" t="s">
        <v>331</v>
      </c>
      <c r="AB49" s="77" t="s">
        <v>331</v>
      </c>
      <c r="AC49" s="77" t="s">
        <v>16</v>
      </c>
      <c r="AD49" s="77" t="s">
        <v>2584</v>
      </c>
      <c r="AE49" s="77" t="s">
        <v>2585</v>
      </c>
      <c r="AF49" s="77" t="s">
        <v>2589</v>
      </c>
      <c r="AG49" s="77" t="s">
        <v>2588</v>
      </c>
      <c r="AH49" s="78">
        <v>2094</v>
      </c>
      <c r="AI49" s="78">
        <v>0</v>
      </c>
      <c r="AJ49" s="78">
        <v>2094</v>
      </c>
      <c r="AK49" s="78">
        <v>121</v>
      </c>
      <c r="AL49" s="79">
        <v>70</v>
      </c>
      <c r="AM49" s="80" t="s">
        <v>334</v>
      </c>
      <c r="AN49" s="80" t="s">
        <v>333</v>
      </c>
    </row>
    <row r="50" spans="1:40" x14ac:dyDescent="0.25">
      <c r="A50" s="4">
        <v>48</v>
      </c>
      <c r="B50" s="4" t="s">
        <v>339</v>
      </c>
      <c r="C50" s="4" t="s">
        <v>1</v>
      </c>
      <c r="D50" s="4" t="s">
        <v>340</v>
      </c>
      <c r="E50" s="6" t="s">
        <v>341</v>
      </c>
      <c r="F50" s="4" t="s">
        <v>4</v>
      </c>
      <c r="G50" s="4" t="s">
        <v>30</v>
      </c>
      <c r="H50" s="4" t="s">
        <v>31</v>
      </c>
      <c r="I50" s="4" t="s">
        <v>32</v>
      </c>
      <c r="J50" s="6" t="s">
        <v>342</v>
      </c>
      <c r="K50" s="4" t="s">
        <v>330</v>
      </c>
      <c r="L50" s="4" t="s">
        <v>331</v>
      </c>
      <c r="M50" s="4" t="s">
        <v>331</v>
      </c>
      <c r="N50" s="4" t="s">
        <v>331</v>
      </c>
      <c r="O50" s="7" t="s">
        <v>332</v>
      </c>
      <c r="P50" s="4" t="s">
        <v>333</v>
      </c>
      <c r="Q50" s="4" t="s">
        <v>334</v>
      </c>
      <c r="R50" s="4" t="s">
        <v>331</v>
      </c>
      <c r="S50" s="4" t="s">
        <v>15</v>
      </c>
      <c r="T50" s="4" t="s">
        <v>16</v>
      </c>
      <c r="U50" s="4" t="s">
        <v>83</v>
      </c>
      <c r="V50" s="4" t="s">
        <v>49</v>
      </c>
      <c r="W50" s="32">
        <v>375</v>
      </c>
      <c r="X50" s="32">
        <v>9</v>
      </c>
      <c r="Y50" s="32">
        <v>14</v>
      </c>
      <c r="Z50" s="76" t="s">
        <v>331</v>
      </c>
      <c r="AA50" s="77" t="s">
        <v>331</v>
      </c>
      <c r="AB50" s="77" t="s">
        <v>331</v>
      </c>
      <c r="AC50" s="77" t="s">
        <v>16</v>
      </c>
      <c r="AD50" s="77" t="s">
        <v>2584</v>
      </c>
      <c r="AE50" s="77" t="s">
        <v>2585</v>
      </c>
      <c r="AF50" s="77" t="s">
        <v>2586</v>
      </c>
      <c r="AG50" s="77" t="s">
        <v>2588</v>
      </c>
      <c r="AH50" s="78">
        <v>192</v>
      </c>
      <c r="AI50" s="78">
        <v>183</v>
      </c>
      <c r="AJ50" s="78">
        <v>375</v>
      </c>
      <c r="AK50" s="78">
        <v>27</v>
      </c>
      <c r="AL50" s="79">
        <v>14</v>
      </c>
      <c r="AM50" s="80" t="s">
        <v>334</v>
      </c>
      <c r="AN50" s="80" t="s">
        <v>333</v>
      </c>
    </row>
    <row r="51" spans="1:40" x14ac:dyDescent="0.25">
      <c r="A51" s="4">
        <v>49</v>
      </c>
      <c r="B51" s="4" t="s">
        <v>343</v>
      </c>
      <c r="C51" s="4" t="s">
        <v>1</v>
      </c>
      <c r="D51" s="4" t="s">
        <v>344</v>
      </c>
      <c r="E51" s="6" t="s">
        <v>345</v>
      </c>
      <c r="F51" s="4" t="s">
        <v>4</v>
      </c>
      <c r="G51" s="4" t="s">
        <v>5</v>
      </c>
      <c r="H51" s="4" t="s">
        <v>6</v>
      </c>
      <c r="I51" s="4" t="s">
        <v>7</v>
      </c>
      <c r="J51" s="6" t="s">
        <v>346</v>
      </c>
      <c r="K51" s="4" t="s">
        <v>347</v>
      </c>
      <c r="L51" s="4" t="s">
        <v>331</v>
      </c>
      <c r="M51" s="4" t="s">
        <v>348</v>
      </c>
      <c r="N51" s="4" t="s">
        <v>349</v>
      </c>
      <c r="O51" s="7" t="s">
        <v>350</v>
      </c>
      <c r="P51" s="4" t="s">
        <v>351</v>
      </c>
      <c r="Q51" s="4" t="s">
        <v>334</v>
      </c>
      <c r="R51" s="4" t="s">
        <v>352</v>
      </c>
      <c r="S51" s="4" t="s">
        <v>15</v>
      </c>
      <c r="T51" s="4" t="s">
        <v>16</v>
      </c>
      <c r="U51" s="4" t="s">
        <v>18</v>
      </c>
      <c r="V51" s="4" t="s">
        <v>17</v>
      </c>
      <c r="W51" s="32">
        <v>235</v>
      </c>
      <c r="X51" s="32">
        <v>7</v>
      </c>
      <c r="Y51" s="32">
        <v>13</v>
      </c>
      <c r="Z51" s="76" t="s">
        <v>331</v>
      </c>
      <c r="AA51" s="77" t="s">
        <v>348</v>
      </c>
      <c r="AB51" s="77" t="s">
        <v>349</v>
      </c>
      <c r="AC51" s="77" t="s">
        <v>16</v>
      </c>
      <c r="AD51" s="77" t="s">
        <v>2584</v>
      </c>
      <c r="AE51" s="77" t="s">
        <v>2585</v>
      </c>
      <c r="AF51" s="77" t="s">
        <v>2586</v>
      </c>
      <c r="AG51" s="77" t="s">
        <v>2587</v>
      </c>
      <c r="AH51" s="78">
        <v>132</v>
      </c>
      <c r="AI51" s="78">
        <v>103</v>
      </c>
      <c r="AJ51" s="78">
        <v>235</v>
      </c>
      <c r="AK51" s="78">
        <v>29</v>
      </c>
      <c r="AL51" s="79">
        <v>13</v>
      </c>
      <c r="AM51" s="80" t="s">
        <v>334</v>
      </c>
      <c r="AN51" s="80" t="s">
        <v>351</v>
      </c>
    </row>
    <row r="52" spans="1:40" x14ac:dyDescent="0.25">
      <c r="A52" s="4">
        <v>50</v>
      </c>
      <c r="B52" s="4" t="s">
        <v>353</v>
      </c>
      <c r="C52" s="4" t="s">
        <v>1</v>
      </c>
      <c r="D52" s="4" t="s">
        <v>354</v>
      </c>
      <c r="E52" s="6" t="s">
        <v>355</v>
      </c>
      <c r="F52" s="4" t="s">
        <v>4</v>
      </c>
      <c r="G52" s="4" t="s">
        <v>5</v>
      </c>
      <c r="H52" s="4" t="s">
        <v>6</v>
      </c>
      <c r="I52" s="4" t="s">
        <v>7</v>
      </c>
      <c r="J52" s="6" t="s">
        <v>356</v>
      </c>
      <c r="K52" s="4" t="s">
        <v>357</v>
      </c>
      <c r="L52" s="4" t="s">
        <v>331</v>
      </c>
      <c r="M52" s="4" t="s">
        <v>358</v>
      </c>
      <c r="N52" s="4" t="s">
        <v>358</v>
      </c>
      <c r="O52" s="7" t="s">
        <v>359</v>
      </c>
      <c r="P52" s="4" t="s">
        <v>360</v>
      </c>
      <c r="Q52" s="4" t="s">
        <v>334</v>
      </c>
      <c r="R52" s="4" t="s">
        <v>356</v>
      </c>
      <c r="S52" s="4" t="s">
        <v>15</v>
      </c>
      <c r="T52" s="4" t="s">
        <v>16</v>
      </c>
      <c r="U52" s="4" t="s">
        <v>18</v>
      </c>
      <c r="V52" s="4" t="s">
        <v>37</v>
      </c>
      <c r="W52" s="32">
        <v>489</v>
      </c>
      <c r="X52" s="32">
        <v>9</v>
      </c>
      <c r="Y52" s="32">
        <v>18</v>
      </c>
      <c r="Z52" s="76" t="s">
        <v>331</v>
      </c>
      <c r="AA52" s="77" t="s">
        <v>358</v>
      </c>
      <c r="AB52" s="77" t="s">
        <v>358</v>
      </c>
      <c r="AC52" s="77" t="s">
        <v>16</v>
      </c>
      <c r="AD52" s="77" t="s">
        <v>2584</v>
      </c>
      <c r="AE52" s="77" t="s">
        <v>2585</v>
      </c>
      <c r="AF52" s="77" t="s">
        <v>2586</v>
      </c>
      <c r="AG52" s="77" t="s">
        <v>2587</v>
      </c>
      <c r="AH52" s="78">
        <v>279</v>
      </c>
      <c r="AI52" s="78">
        <v>210</v>
      </c>
      <c r="AJ52" s="78">
        <v>489</v>
      </c>
      <c r="AK52" s="78">
        <v>39</v>
      </c>
      <c r="AL52" s="79">
        <v>18</v>
      </c>
      <c r="AM52" s="80" t="s">
        <v>334</v>
      </c>
      <c r="AN52" s="80" t="s">
        <v>360</v>
      </c>
    </row>
    <row r="53" spans="1:40" x14ac:dyDescent="0.25">
      <c r="A53" s="4">
        <v>51</v>
      </c>
      <c r="B53" s="4" t="s">
        <v>361</v>
      </c>
      <c r="C53" s="4" t="s">
        <v>1</v>
      </c>
      <c r="D53" s="4" t="s">
        <v>362</v>
      </c>
      <c r="E53" s="6" t="s">
        <v>363</v>
      </c>
      <c r="F53" s="4" t="s">
        <v>4</v>
      </c>
      <c r="G53" s="4" t="s">
        <v>5</v>
      </c>
      <c r="H53" s="4" t="s">
        <v>6</v>
      </c>
      <c r="I53" s="4" t="s">
        <v>7</v>
      </c>
      <c r="J53" s="6" t="s">
        <v>364</v>
      </c>
      <c r="K53" s="4" t="s">
        <v>365</v>
      </c>
      <c r="L53" s="4" t="s">
        <v>366</v>
      </c>
      <c r="M53" s="4" t="s">
        <v>366</v>
      </c>
      <c r="N53" s="4" t="s">
        <v>366</v>
      </c>
      <c r="O53" s="7" t="s">
        <v>367</v>
      </c>
      <c r="P53" s="4" t="s">
        <v>368</v>
      </c>
      <c r="Q53" s="4" t="s">
        <v>369</v>
      </c>
      <c r="R53" s="4" t="s">
        <v>366</v>
      </c>
      <c r="S53" s="4" t="s">
        <v>15</v>
      </c>
      <c r="T53" s="4" t="s">
        <v>16</v>
      </c>
      <c r="U53" s="4" t="s">
        <v>83</v>
      </c>
      <c r="V53" s="4" t="s">
        <v>49</v>
      </c>
      <c r="W53" s="32">
        <v>1012</v>
      </c>
      <c r="X53" s="32">
        <v>20</v>
      </c>
      <c r="Y53" s="32">
        <v>32</v>
      </c>
      <c r="Z53" s="76" t="s">
        <v>366</v>
      </c>
      <c r="AA53" s="77" t="s">
        <v>366</v>
      </c>
      <c r="AB53" s="77" t="s">
        <v>366</v>
      </c>
      <c r="AC53" s="77" t="s">
        <v>16</v>
      </c>
      <c r="AD53" s="77" t="s">
        <v>2584</v>
      </c>
      <c r="AE53" s="77" t="s">
        <v>2585</v>
      </c>
      <c r="AF53" s="77" t="s">
        <v>2589</v>
      </c>
      <c r="AG53" s="77" t="s">
        <v>2587</v>
      </c>
      <c r="AH53" s="78">
        <v>524</v>
      </c>
      <c r="AI53" s="78">
        <v>488</v>
      </c>
      <c r="AJ53" s="78">
        <v>1012</v>
      </c>
      <c r="AK53" s="78">
        <v>60</v>
      </c>
      <c r="AL53" s="79">
        <v>32</v>
      </c>
      <c r="AM53" s="80" t="s">
        <v>369</v>
      </c>
      <c r="AN53" s="80" t="s">
        <v>368</v>
      </c>
    </row>
    <row r="54" spans="1:40" x14ac:dyDescent="0.25">
      <c r="A54" s="4">
        <v>52</v>
      </c>
      <c r="B54" s="4" t="s">
        <v>370</v>
      </c>
      <c r="C54" s="4" t="s">
        <v>1</v>
      </c>
      <c r="D54" s="4" t="s">
        <v>371</v>
      </c>
      <c r="E54" s="6" t="s">
        <v>372</v>
      </c>
      <c r="F54" s="4" t="s">
        <v>4</v>
      </c>
      <c r="G54" s="4" t="s">
        <v>5</v>
      </c>
      <c r="H54" s="4" t="s">
        <v>6</v>
      </c>
      <c r="I54" s="4" t="s">
        <v>7</v>
      </c>
      <c r="J54" s="6" t="s">
        <v>373</v>
      </c>
      <c r="K54" s="4" t="s">
        <v>374</v>
      </c>
      <c r="L54" s="4" t="s">
        <v>375</v>
      </c>
      <c r="M54" s="4" t="s">
        <v>375</v>
      </c>
      <c r="N54" s="4" t="s">
        <v>375</v>
      </c>
      <c r="O54" s="7" t="s">
        <v>376</v>
      </c>
      <c r="P54" s="4" t="s">
        <v>377</v>
      </c>
      <c r="Q54" s="4" t="s">
        <v>378</v>
      </c>
      <c r="R54" s="4" t="s">
        <v>375</v>
      </c>
      <c r="S54" s="4" t="s">
        <v>15</v>
      </c>
      <c r="T54" s="4" t="s">
        <v>16</v>
      </c>
      <c r="U54" s="4" t="s">
        <v>18</v>
      </c>
      <c r="V54" s="4" t="s">
        <v>17</v>
      </c>
      <c r="W54" s="32">
        <v>391</v>
      </c>
      <c r="X54" s="32">
        <v>12</v>
      </c>
      <c r="Y54" s="32">
        <v>15</v>
      </c>
      <c r="Z54" s="76" t="s">
        <v>375</v>
      </c>
      <c r="AA54" s="77" t="s">
        <v>375</v>
      </c>
      <c r="AB54" s="77" t="s">
        <v>375</v>
      </c>
      <c r="AC54" s="77" t="s">
        <v>16</v>
      </c>
      <c r="AD54" s="77" t="s">
        <v>2584</v>
      </c>
      <c r="AE54" s="77" t="s">
        <v>2585</v>
      </c>
      <c r="AF54" s="77" t="s">
        <v>2586</v>
      </c>
      <c r="AG54" s="77" t="s">
        <v>2587</v>
      </c>
      <c r="AH54" s="78">
        <v>222</v>
      </c>
      <c r="AI54" s="78">
        <v>169</v>
      </c>
      <c r="AJ54" s="78">
        <v>391</v>
      </c>
      <c r="AK54" s="78">
        <v>39</v>
      </c>
      <c r="AL54" s="79">
        <v>15</v>
      </c>
      <c r="AM54" s="80" t="s">
        <v>378</v>
      </c>
      <c r="AN54" s="80" t="s">
        <v>377</v>
      </c>
    </row>
    <row r="55" spans="1:40" x14ac:dyDescent="0.25">
      <c r="A55" s="4">
        <v>53</v>
      </c>
      <c r="B55" s="4" t="s">
        <v>379</v>
      </c>
      <c r="C55" s="4" t="s">
        <v>1</v>
      </c>
      <c r="D55" s="4" t="s">
        <v>380</v>
      </c>
      <c r="E55" s="6" t="s">
        <v>381</v>
      </c>
      <c r="F55" s="4" t="s">
        <v>4</v>
      </c>
      <c r="G55" s="4" t="s">
        <v>5</v>
      </c>
      <c r="H55" s="4" t="s">
        <v>6</v>
      </c>
      <c r="I55" s="4" t="s">
        <v>7</v>
      </c>
      <c r="J55" s="6" t="s">
        <v>382</v>
      </c>
      <c r="K55" s="4" t="s">
        <v>374</v>
      </c>
      <c r="L55" s="4" t="s">
        <v>375</v>
      </c>
      <c r="M55" s="4" t="s">
        <v>375</v>
      </c>
      <c r="N55" s="4" t="s">
        <v>375</v>
      </c>
      <c r="O55" s="7" t="s">
        <v>376</v>
      </c>
      <c r="P55" s="4" t="s">
        <v>377</v>
      </c>
      <c r="Q55" s="4" t="s">
        <v>378</v>
      </c>
      <c r="R55" s="4" t="s">
        <v>383</v>
      </c>
      <c r="S55" s="4" t="s">
        <v>15</v>
      </c>
      <c r="T55" s="4" t="s">
        <v>16</v>
      </c>
      <c r="U55" s="4" t="s">
        <v>83</v>
      </c>
      <c r="V55" s="4" t="s">
        <v>49</v>
      </c>
      <c r="W55" s="32">
        <v>2034</v>
      </c>
      <c r="X55" s="32">
        <v>23</v>
      </c>
      <c r="Y55" s="32">
        <v>70</v>
      </c>
      <c r="Z55" s="76" t="s">
        <v>375</v>
      </c>
      <c r="AA55" s="77" t="s">
        <v>375</v>
      </c>
      <c r="AB55" s="77" t="s">
        <v>375</v>
      </c>
      <c r="AC55" s="77" t="s">
        <v>16</v>
      </c>
      <c r="AD55" s="77" t="s">
        <v>2584</v>
      </c>
      <c r="AE55" s="77" t="s">
        <v>2585</v>
      </c>
      <c r="AF55" s="77" t="s">
        <v>2590</v>
      </c>
      <c r="AG55" s="77" t="s">
        <v>2588</v>
      </c>
      <c r="AH55" s="78">
        <v>0</v>
      </c>
      <c r="AI55" s="78">
        <v>2034</v>
      </c>
      <c r="AJ55" s="78">
        <v>2034</v>
      </c>
      <c r="AK55" s="78">
        <v>122</v>
      </c>
      <c r="AL55" s="79">
        <v>70</v>
      </c>
      <c r="AM55" s="80" t="s">
        <v>378</v>
      </c>
      <c r="AN55" s="80" t="s">
        <v>377</v>
      </c>
    </row>
    <row r="56" spans="1:40" x14ac:dyDescent="0.25">
      <c r="A56" s="4">
        <v>54</v>
      </c>
      <c r="B56" s="4" t="s">
        <v>384</v>
      </c>
      <c r="C56" s="4" t="s">
        <v>1</v>
      </c>
      <c r="D56" s="4" t="s">
        <v>385</v>
      </c>
      <c r="E56" s="6" t="s">
        <v>386</v>
      </c>
      <c r="F56" s="4" t="s">
        <v>4</v>
      </c>
      <c r="G56" s="4" t="s">
        <v>5</v>
      </c>
      <c r="H56" s="4" t="s">
        <v>6</v>
      </c>
      <c r="I56" s="4" t="s">
        <v>7</v>
      </c>
      <c r="J56" s="6" t="s">
        <v>387</v>
      </c>
      <c r="K56" s="4" t="s">
        <v>374</v>
      </c>
      <c r="L56" s="4" t="s">
        <v>375</v>
      </c>
      <c r="M56" s="4" t="s">
        <v>375</v>
      </c>
      <c r="N56" s="4" t="s">
        <v>375</v>
      </c>
      <c r="O56" s="7" t="s">
        <v>376</v>
      </c>
      <c r="P56" s="4" t="s">
        <v>377</v>
      </c>
      <c r="Q56" s="4" t="s">
        <v>378</v>
      </c>
      <c r="R56" s="4" t="s">
        <v>375</v>
      </c>
      <c r="S56" s="4" t="s">
        <v>15</v>
      </c>
      <c r="T56" s="4" t="s">
        <v>16</v>
      </c>
      <c r="U56" s="4" t="s">
        <v>83</v>
      </c>
      <c r="V56" s="4" t="s">
        <v>49</v>
      </c>
      <c r="W56" s="32">
        <v>2408</v>
      </c>
      <c r="X56" s="32">
        <v>32</v>
      </c>
      <c r="Y56" s="32">
        <v>90</v>
      </c>
      <c r="Z56" s="76" t="s">
        <v>375</v>
      </c>
      <c r="AA56" s="77" t="s">
        <v>375</v>
      </c>
      <c r="AB56" s="77" t="s">
        <v>375</v>
      </c>
      <c r="AC56" s="77" t="s">
        <v>16</v>
      </c>
      <c r="AD56" s="77" t="s">
        <v>2584</v>
      </c>
      <c r="AE56" s="77" t="s">
        <v>2585</v>
      </c>
      <c r="AF56" s="77" t="s">
        <v>2589</v>
      </c>
      <c r="AG56" s="77" t="s">
        <v>2588</v>
      </c>
      <c r="AH56" s="78">
        <v>2408</v>
      </c>
      <c r="AI56" s="78">
        <v>0</v>
      </c>
      <c r="AJ56" s="78">
        <v>2408</v>
      </c>
      <c r="AK56" s="78">
        <v>165</v>
      </c>
      <c r="AL56" s="79">
        <v>90</v>
      </c>
      <c r="AM56" s="80" t="s">
        <v>378</v>
      </c>
      <c r="AN56" s="80" t="s">
        <v>377</v>
      </c>
    </row>
    <row r="57" spans="1:40" x14ac:dyDescent="0.25">
      <c r="A57" s="4">
        <v>55</v>
      </c>
      <c r="B57" s="4" t="s">
        <v>388</v>
      </c>
      <c r="C57" s="4" t="s">
        <v>1</v>
      </c>
      <c r="D57" s="4" t="s">
        <v>389</v>
      </c>
      <c r="E57" s="6" t="s">
        <v>390</v>
      </c>
      <c r="F57" s="4" t="s">
        <v>4</v>
      </c>
      <c r="G57" s="4" t="s">
        <v>5</v>
      </c>
      <c r="H57" s="4" t="s">
        <v>6</v>
      </c>
      <c r="I57" s="4" t="s">
        <v>7</v>
      </c>
      <c r="J57" s="6" t="s">
        <v>106</v>
      </c>
      <c r="K57" s="4" t="s">
        <v>391</v>
      </c>
      <c r="L57" s="4" t="s">
        <v>375</v>
      </c>
      <c r="M57" s="4" t="s">
        <v>392</v>
      </c>
      <c r="N57" s="4" t="s">
        <v>393</v>
      </c>
      <c r="O57" s="7" t="s">
        <v>394</v>
      </c>
      <c r="P57" s="4" t="s">
        <v>395</v>
      </c>
      <c r="Q57" s="4" t="s">
        <v>378</v>
      </c>
      <c r="R57" s="4" t="s">
        <v>106</v>
      </c>
      <c r="S57" s="4" t="s">
        <v>15</v>
      </c>
      <c r="T57" s="4" t="s">
        <v>16</v>
      </c>
      <c r="U57" s="4" t="s">
        <v>18</v>
      </c>
      <c r="V57" s="4" t="s">
        <v>37</v>
      </c>
      <c r="W57" s="32">
        <v>348</v>
      </c>
      <c r="X57" s="32">
        <v>8</v>
      </c>
      <c r="Y57" s="32">
        <v>12</v>
      </c>
      <c r="Z57" s="76" t="s">
        <v>375</v>
      </c>
      <c r="AA57" s="77" t="s">
        <v>392</v>
      </c>
      <c r="AB57" s="77" t="s">
        <v>393</v>
      </c>
      <c r="AC57" s="77" t="s">
        <v>16</v>
      </c>
      <c r="AD57" s="77" t="s">
        <v>2584</v>
      </c>
      <c r="AE57" s="77" t="s">
        <v>2585</v>
      </c>
      <c r="AF57" s="77" t="s">
        <v>2586</v>
      </c>
      <c r="AG57" s="77" t="s">
        <v>2591</v>
      </c>
      <c r="AH57" s="78">
        <v>164</v>
      </c>
      <c r="AI57" s="78">
        <v>184</v>
      </c>
      <c r="AJ57" s="78">
        <v>348</v>
      </c>
      <c r="AK57" s="78">
        <v>30</v>
      </c>
      <c r="AL57" s="79">
        <v>12</v>
      </c>
      <c r="AM57" s="80" t="s">
        <v>378</v>
      </c>
      <c r="AN57" s="80" t="s">
        <v>395</v>
      </c>
    </row>
    <row r="58" spans="1:40" x14ac:dyDescent="0.25">
      <c r="A58" s="4">
        <v>56</v>
      </c>
      <c r="B58" s="4" t="s">
        <v>396</v>
      </c>
      <c r="C58" s="4" t="s">
        <v>1</v>
      </c>
      <c r="D58" s="4" t="s">
        <v>397</v>
      </c>
      <c r="E58" s="6" t="s">
        <v>398</v>
      </c>
      <c r="F58" s="4" t="s">
        <v>4</v>
      </c>
      <c r="G58" s="4" t="s">
        <v>5</v>
      </c>
      <c r="H58" s="4" t="s">
        <v>6</v>
      </c>
      <c r="I58" s="4" t="s">
        <v>7</v>
      </c>
      <c r="J58" s="6" t="s">
        <v>399</v>
      </c>
      <c r="K58" s="4" t="s">
        <v>400</v>
      </c>
      <c r="L58" s="4" t="s">
        <v>375</v>
      </c>
      <c r="M58" s="4" t="s">
        <v>392</v>
      </c>
      <c r="N58" s="4" t="s">
        <v>401</v>
      </c>
      <c r="O58" s="7" t="s">
        <v>394</v>
      </c>
      <c r="P58" s="4" t="s">
        <v>395</v>
      </c>
      <c r="Q58" s="4" t="s">
        <v>378</v>
      </c>
      <c r="R58" s="4" t="s">
        <v>402</v>
      </c>
      <c r="S58" s="4" t="s">
        <v>15</v>
      </c>
      <c r="T58" s="4" t="s">
        <v>16</v>
      </c>
      <c r="U58" s="4" t="s">
        <v>83</v>
      </c>
      <c r="V58" s="4" t="s">
        <v>49</v>
      </c>
      <c r="W58" s="32">
        <v>538</v>
      </c>
      <c r="X58" s="32">
        <v>9</v>
      </c>
      <c r="Y58" s="32">
        <v>20</v>
      </c>
      <c r="Z58" s="76" t="s">
        <v>375</v>
      </c>
      <c r="AA58" s="77" t="s">
        <v>392</v>
      </c>
      <c r="AB58" s="77" t="s">
        <v>401</v>
      </c>
      <c r="AC58" s="77" t="s">
        <v>16</v>
      </c>
      <c r="AD58" s="77" t="s">
        <v>2584</v>
      </c>
      <c r="AE58" s="77" t="s">
        <v>2585</v>
      </c>
      <c r="AF58" s="77" t="s">
        <v>2586</v>
      </c>
      <c r="AG58" s="77" t="s">
        <v>2588</v>
      </c>
      <c r="AH58" s="78">
        <v>0</v>
      </c>
      <c r="AI58" s="78">
        <v>538</v>
      </c>
      <c r="AJ58" s="78">
        <v>538</v>
      </c>
      <c r="AK58" s="78">
        <v>35</v>
      </c>
      <c r="AL58" s="79">
        <v>20</v>
      </c>
      <c r="AM58" s="80" t="s">
        <v>378</v>
      </c>
      <c r="AN58" s="80" t="s">
        <v>395</v>
      </c>
    </row>
    <row r="59" spans="1:40" x14ac:dyDescent="0.25">
      <c r="A59" s="4">
        <v>57</v>
      </c>
      <c r="B59" s="4" t="s">
        <v>403</v>
      </c>
      <c r="C59" s="4" t="s">
        <v>1</v>
      </c>
      <c r="D59" s="4" t="s">
        <v>404</v>
      </c>
      <c r="E59" s="6" t="s">
        <v>405</v>
      </c>
      <c r="F59" s="4" t="s">
        <v>4</v>
      </c>
      <c r="G59" s="4" t="s">
        <v>5</v>
      </c>
      <c r="H59" s="4" t="s">
        <v>6</v>
      </c>
      <c r="I59" s="4" t="s">
        <v>7</v>
      </c>
      <c r="J59" s="6" t="s">
        <v>406</v>
      </c>
      <c r="K59" s="4" t="s">
        <v>400</v>
      </c>
      <c r="L59" s="4" t="s">
        <v>375</v>
      </c>
      <c r="M59" s="4" t="s">
        <v>392</v>
      </c>
      <c r="N59" s="4" t="s">
        <v>401</v>
      </c>
      <c r="O59" s="7" t="s">
        <v>394</v>
      </c>
      <c r="P59" s="4" t="s">
        <v>395</v>
      </c>
      <c r="Q59" s="4" t="s">
        <v>378</v>
      </c>
      <c r="R59" s="4" t="s">
        <v>401</v>
      </c>
      <c r="S59" s="4" t="s">
        <v>15</v>
      </c>
      <c r="T59" s="4" t="s">
        <v>16</v>
      </c>
      <c r="U59" s="4" t="s">
        <v>18</v>
      </c>
      <c r="V59" s="4" t="s">
        <v>17</v>
      </c>
      <c r="W59" s="32">
        <v>286</v>
      </c>
      <c r="X59" s="32">
        <v>4</v>
      </c>
      <c r="Y59" s="32">
        <v>11</v>
      </c>
      <c r="Z59" s="76" t="s">
        <v>375</v>
      </c>
      <c r="AA59" s="77" t="s">
        <v>392</v>
      </c>
      <c r="AB59" s="77" t="s">
        <v>401</v>
      </c>
      <c r="AC59" s="77" t="s">
        <v>16</v>
      </c>
      <c r="AD59" s="77" t="s">
        <v>2584</v>
      </c>
      <c r="AE59" s="77" t="s">
        <v>2585</v>
      </c>
      <c r="AF59" s="77" t="s">
        <v>2586</v>
      </c>
      <c r="AG59" s="77" t="s">
        <v>2587</v>
      </c>
      <c r="AH59" s="78">
        <v>163</v>
      </c>
      <c r="AI59" s="78">
        <v>123</v>
      </c>
      <c r="AJ59" s="78">
        <v>286</v>
      </c>
      <c r="AK59" s="78">
        <v>25</v>
      </c>
      <c r="AL59" s="79">
        <v>11</v>
      </c>
      <c r="AM59" s="80" t="s">
        <v>378</v>
      </c>
      <c r="AN59" s="80" t="s">
        <v>395</v>
      </c>
    </row>
    <row r="60" spans="1:40" x14ac:dyDescent="0.25">
      <c r="A60" s="4">
        <v>58</v>
      </c>
      <c r="B60" s="4" t="s">
        <v>407</v>
      </c>
      <c r="C60" s="4" t="s">
        <v>1</v>
      </c>
      <c r="D60" s="4" t="s">
        <v>408</v>
      </c>
      <c r="E60" s="6" t="s">
        <v>409</v>
      </c>
      <c r="F60" s="4" t="s">
        <v>4</v>
      </c>
      <c r="G60" s="4" t="s">
        <v>5</v>
      </c>
      <c r="H60" s="4" t="s">
        <v>6</v>
      </c>
      <c r="I60" s="4" t="s">
        <v>7</v>
      </c>
      <c r="J60" s="6" t="s">
        <v>410</v>
      </c>
      <c r="K60" s="4" t="s">
        <v>400</v>
      </c>
      <c r="L60" s="4" t="s">
        <v>375</v>
      </c>
      <c r="M60" s="4" t="s">
        <v>392</v>
      </c>
      <c r="N60" s="4" t="s">
        <v>401</v>
      </c>
      <c r="O60" s="7" t="s">
        <v>394</v>
      </c>
      <c r="P60" s="4" t="s">
        <v>395</v>
      </c>
      <c r="Q60" s="4" t="s">
        <v>378</v>
      </c>
      <c r="R60" s="4" t="s">
        <v>401</v>
      </c>
      <c r="S60" s="4" t="s">
        <v>15</v>
      </c>
      <c r="T60" s="4" t="s">
        <v>16</v>
      </c>
      <c r="U60" s="4" t="s">
        <v>83</v>
      </c>
      <c r="V60" s="4" t="s">
        <v>49</v>
      </c>
      <c r="W60" s="32">
        <v>1316</v>
      </c>
      <c r="X60" s="32">
        <v>27</v>
      </c>
      <c r="Y60" s="32">
        <v>45</v>
      </c>
      <c r="Z60" s="76" t="s">
        <v>375</v>
      </c>
      <c r="AA60" s="77" t="s">
        <v>392</v>
      </c>
      <c r="AB60" s="77" t="s">
        <v>401</v>
      </c>
      <c r="AC60" s="77" t="s">
        <v>16</v>
      </c>
      <c r="AD60" s="77" t="s">
        <v>2584</v>
      </c>
      <c r="AE60" s="77" t="s">
        <v>2585</v>
      </c>
      <c r="AF60" s="77" t="s">
        <v>2589</v>
      </c>
      <c r="AG60" s="77" t="s">
        <v>2588</v>
      </c>
      <c r="AH60" s="78">
        <v>1316</v>
      </c>
      <c r="AI60" s="78">
        <v>0</v>
      </c>
      <c r="AJ60" s="78">
        <v>1316</v>
      </c>
      <c r="AK60" s="78">
        <v>84</v>
      </c>
      <c r="AL60" s="79">
        <v>45</v>
      </c>
      <c r="AM60" s="80" t="s">
        <v>378</v>
      </c>
      <c r="AN60" s="80" t="s">
        <v>395</v>
      </c>
    </row>
    <row r="61" spans="1:40" x14ac:dyDescent="0.25">
      <c r="A61" s="4">
        <v>59</v>
      </c>
      <c r="B61" s="4" t="s">
        <v>411</v>
      </c>
      <c r="C61" s="4" t="s">
        <v>1</v>
      </c>
      <c r="D61" s="4" t="s">
        <v>412</v>
      </c>
      <c r="E61" s="6" t="s">
        <v>413</v>
      </c>
      <c r="F61" s="4" t="s">
        <v>4</v>
      </c>
      <c r="G61" s="4" t="s">
        <v>5</v>
      </c>
      <c r="H61" s="4" t="s">
        <v>6</v>
      </c>
      <c r="I61" s="4" t="s">
        <v>7</v>
      </c>
      <c r="J61" s="6" t="s">
        <v>414</v>
      </c>
      <c r="K61" s="4" t="s">
        <v>400</v>
      </c>
      <c r="L61" s="4" t="s">
        <v>375</v>
      </c>
      <c r="M61" s="4" t="s">
        <v>392</v>
      </c>
      <c r="N61" s="4" t="s">
        <v>401</v>
      </c>
      <c r="O61" s="7" t="s">
        <v>394</v>
      </c>
      <c r="P61" s="4" t="s">
        <v>395</v>
      </c>
      <c r="Q61" s="4" t="s">
        <v>378</v>
      </c>
      <c r="R61" s="4" t="s">
        <v>401</v>
      </c>
      <c r="S61" s="4" t="s">
        <v>15</v>
      </c>
      <c r="T61" s="4" t="s">
        <v>16</v>
      </c>
      <c r="U61" s="4" t="s">
        <v>83</v>
      </c>
      <c r="V61" s="4" t="s">
        <v>49</v>
      </c>
      <c r="W61" s="32">
        <v>1923</v>
      </c>
      <c r="X61" s="32">
        <v>42</v>
      </c>
      <c r="Y61" s="32">
        <v>64</v>
      </c>
      <c r="Z61" s="76" t="s">
        <v>375</v>
      </c>
      <c r="AA61" s="77" t="s">
        <v>392</v>
      </c>
      <c r="AB61" s="77" t="s">
        <v>401</v>
      </c>
      <c r="AC61" s="77" t="s">
        <v>16</v>
      </c>
      <c r="AD61" s="77" t="s">
        <v>2584</v>
      </c>
      <c r="AE61" s="77" t="s">
        <v>2585</v>
      </c>
      <c r="AF61" s="77" t="s">
        <v>2586</v>
      </c>
      <c r="AG61" s="77" t="s">
        <v>2588</v>
      </c>
      <c r="AH61" s="78">
        <v>1209</v>
      </c>
      <c r="AI61" s="78">
        <v>714</v>
      </c>
      <c r="AJ61" s="78">
        <v>1923</v>
      </c>
      <c r="AK61" s="78">
        <v>146</v>
      </c>
      <c r="AL61" s="79">
        <v>64</v>
      </c>
      <c r="AM61" s="80" t="s">
        <v>378</v>
      </c>
      <c r="AN61" s="80" t="s">
        <v>395</v>
      </c>
    </row>
    <row r="62" spans="1:40" x14ac:dyDescent="0.25">
      <c r="A62" s="4">
        <v>60</v>
      </c>
      <c r="B62" s="4" t="s">
        <v>415</v>
      </c>
      <c r="C62" s="4" t="s">
        <v>1</v>
      </c>
      <c r="D62" s="4" t="s">
        <v>416</v>
      </c>
      <c r="E62" s="6" t="s">
        <v>105</v>
      </c>
      <c r="F62" s="4" t="s">
        <v>4</v>
      </c>
      <c r="G62" s="4" t="s">
        <v>5</v>
      </c>
      <c r="H62" s="4" t="s">
        <v>6</v>
      </c>
      <c r="I62" s="4" t="s">
        <v>7</v>
      </c>
      <c r="J62" s="6" t="s">
        <v>417</v>
      </c>
      <c r="K62" s="4" t="s">
        <v>400</v>
      </c>
      <c r="L62" s="4" t="s">
        <v>375</v>
      </c>
      <c r="M62" s="4" t="s">
        <v>392</v>
      </c>
      <c r="N62" s="4" t="s">
        <v>401</v>
      </c>
      <c r="O62" s="7" t="s">
        <v>394</v>
      </c>
      <c r="P62" s="4" t="s">
        <v>395</v>
      </c>
      <c r="Q62" s="4" t="s">
        <v>378</v>
      </c>
      <c r="R62" s="4" t="s">
        <v>401</v>
      </c>
      <c r="S62" s="4" t="s">
        <v>15</v>
      </c>
      <c r="T62" s="4" t="s">
        <v>16</v>
      </c>
      <c r="U62" s="4" t="s">
        <v>83</v>
      </c>
      <c r="V62" s="4" t="s">
        <v>49</v>
      </c>
      <c r="W62" s="32">
        <v>1999</v>
      </c>
      <c r="X62" s="32">
        <v>30</v>
      </c>
      <c r="Y62" s="32">
        <v>62</v>
      </c>
      <c r="Z62" s="76" t="s">
        <v>375</v>
      </c>
      <c r="AA62" s="77" t="s">
        <v>392</v>
      </c>
      <c r="AB62" s="77" t="s">
        <v>401</v>
      </c>
      <c r="AC62" s="77" t="s">
        <v>16</v>
      </c>
      <c r="AD62" s="77" t="s">
        <v>2584</v>
      </c>
      <c r="AE62" s="77" t="s">
        <v>2585</v>
      </c>
      <c r="AF62" s="77" t="s">
        <v>2586</v>
      </c>
      <c r="AG62" s="77" t="s">
        <v>2588</v>
      </c>
      <c r="AH62" s="78">
        <v>980</v>
      </c>
      <c r="AI62" s="78">
        <v>1019</v>
      </c>
      <c r="AJ62" s="78">
        <v>1999</v>
      </c>
      <c r="AK62" s="78">
        <v>107</v>
      </c>
      <c r="AL62" s="79">
        <v>62</v>
      </c>
      <c r="AM62" s="80" t="s">
        <v>378</v>
      </c>
      <c r="AN62" s="80" t="s">
        <v>395</v>
      </c>
    </row>
    <row r="63" spans="1:40" x14ac:dyDescent="0.25">
      <c r="A63" s="4">
        <v>61</v>
      </c>
      <c r="B63" s="4" t="s">
        <v>418</v>
      </c>
      <c r="C63" s="4" t="s">
        <v>1</v>
      </c>
      <c r="D63" s="4" t="s">
        <v>419</v>
      </c>
      <c r="E63" s="6" t="s">
        <v>420</v>
      </c>
      <c r="F63" s="4" t="s">
        <v>4</v>
      </c>
      <c r="G63" s="4" t="s">
        <v>5</v>
      </c>
      <c r="H63" s="4" t="s">
        <v>6</v>
      </c>
      <c r="I63" s="4" t="s">
        <v>7</v>
      </c>
      <c r="J63" s="6" t="s">
        <v>421</v>
      </c>
      <c r="K63" s="4" t="s">
        <v>422</v>
      </c>
      <c r="L63" s="4" t="s">
        <v>375</v>
      </c>
      <c r="M63" s="4" t="s">
        <v>423</v>
      </c>
      <c r="N63" s="4" t="s">
        <v>424</v>
      </c>
      <c r="O63" s="7" t="s">
        <v>425</v>
      </c>
      <c r="P63" s="4" t="s">
        <v>426</v>
      </c>
      <c r="Q63" s="4" t="s">
        <v>378</v>
      </c>
      <c r="R63" s="4" t="s">
        <v>424</v>
      </c>
      <c r="S63" s="4" t="s">
        <v>15</v>
      </c>
      <c r="T63" s="4" t="s">
        <v>16</v>
      </c>
      <c r="U63" s="4" t="s">
        <v>83</v>
      </c>
      <c r="V63" s="4" t="s">
        <v>49</v>
      </c>
      <c r="W63" s="32">
        <v>67</v>
      </c>
      <c r="X63" s="32">
        <v>5</v>
      </c>
      <c r="Y63" s="32">
        <v>5</v>
      </c>
      <c r="Z63" s="76" t="s">
        <v>375</v>
      </c>
      <c r="AA63" s="77" t="s">
        <v>423</v>
      </c>
      <c r="AB63" s="77" t="s">
        <v>424</v>
      </c>
      <c r="AC63" s="77" t="s">
        <v>16</v>
      </c>
      <c r="AD63" s="77" t="s">
        <v>2584</v>
      </c>
      <c r="AE63" s="77" t="s">
        <v>2585</v>
      </c>
      <c r="AF63" s="77" t="s">
        <v>2586</v>
      </c>
      <c r="AG63" s="77" t="s">
        <v>2587</v>
      </c>
      <c r="AH63" s="78">
        <v>39</v>
      </c>
      <c r="AI63" s="78">
        <v>28</v>
      </c>
      <c r="AJ63" s="78">
        <v>67</v>
      </c>
      <c r="AK63" s="78">
        <v>10</v>
      </c>
      <c r="AL63" s="79">
        <v>5</v>
      </c>
      <c r="AM63" s="80" t="s">
        <v>378</v>
      </c>
      <c r="AN63" s="80" t="s">
        <v>426</v>
      </c>
    </row>
    <row r="64" spans="1:40" x14ac:dyDescent="0.25">
      <c r="A64" s="4">
        <v>62</v>
      </c>
      <c r="B64" s="4" t="s">
        <v>427</v>
      </c>
      <c r="C64" s="4" t="s">
        <v>1</v>
      </c>
      <c r="D64" s="4" t="s">
        <v>428</v>
      </c>
      <c r="E64" s="6" t="s">
        <v>429</v>
      </c>
      <c r="F64" s="4" t="s">
        <v>4</v>
      </c>
      <c r="G64" s="4" t="s">
        <v>5</v>
      </c>
      <c r="H64" s="4" t="s">
        <v>6</v>
      </c>
      <c r="I64" s="4" t="s">
        <v>7</v>
      </c>
      <c r="J64" s="6" t="s">
        <v>430</v>
      </c>
      <c r="K64" s="4" t="s">
        <v>431</v>
      </c>
      <c r="L64" s="4" t="s">
        <v>375</v>
      </c>
      <c r="M64" s="4" t="s">
        <v>432</v>
      </c>
      <c r="N64" s="4" t="s">
        <v>432</v>
      </c>
      <c r="O64" s="7" t="s">
        <v>425</v>
      </c>
      <c r="P64" s="4" t="s">
        <v>426</v>
      </c>
      <c r="Q64" s="4" t="s">
        <v>378</v>
      </c>
      <c r="R64" s="4" t="s">
        <v>432</v>
      </c>
      <c r="S64" s="4" t="s">
        <v>15</v>
      </c>
      <c r="T64" s="4" t="s">
        <v>16</v>
      </c>
      <c r="U64" s="4" t="s">
        <v>18</v>
      </c>
      <c r="V64" s="4" t="s">
        <v>17</v>
      </c>
      <c r="W64" s="32">
        <v>479</v>
      </c>
      <c r="X64" s="32">
        <v>14</v>
      </c>
      <c r="Y64" s="32">
        <v>19</v>
      </c>
      <c r="Z64" s="76" t="s">
        <v>375</v>
      </c>
      <c r="AA64" s="77" t="s">
        <v>432</v>
      </c>
      <c r="AB64" s="77" t="s">
        <v>432</v>
      </c>
      <c r="AC64" s="77" t="s">
        <v>16</v>
      </c>
      <c r="AD64" s="77" t="s">
        <v>2584</v>
      </c>
      <c r="AE64" s="77" t="s">
        <v>2585</v>
      </c>
      <c r="AF64" s="77" t="s">
        <v>2586</v>
      </c>
      <c r="AG64" s="77" t="s">
        <v>2587</v>
      </c>
      <c r="AH64" s="78">
        <v>266</v>
      </c>
      <c r="AI64" s="78">
        <v>213</v>
      </c>
      <c r="AJ64" s="78">
        <v>479</v>
      </c>
      <c r="AK64" s="78">
        <v>44</v>
      </c>
      <c r="AL64" s="79">
        <v>19</v>
      </c>
      <c r="AM64" s="80" t="s">
        <v>378</v>
      </c>
      <c r="AN64" s="80" t="s">
        <v>426</v>
      </c>
    </row>
    <row r="65" spans="1:40" x14ac:dyDescent="0.25">
      <c r="A65" s="4">
        <v>63</v>
      </c>
      <c r="B65" s="4" t="s">
        <v>433</v>
      </c>
      <c r="C65" s="4" t="s">
        <v>1</v>
      </c>
      <c r="D65" s="4" t="s">
        <v>434</v>
      </c>
      <c r="E65" s="6" t="s">
        <v>435</v>
      </c>
      <c r="F65" s="4" t="s">
        <v>4</v>
      </c>
      <c r="G65" s="4" t="s">
        <v>5</v>
      </c>
      <c r="H65" s="4" t="s">
        <v>6</v>
      </c>
      <c r="I65" s="4" t="s">
        <v>7</v>
      </c>
      <c r="J65" s="6" t="s">
        <v>436</v>
      </c>
      <c r="K65" s="4" t="s">
        <v>437</v>
      </c>
      <c r="L65" s="4" t="s">
        <v>375</v>
      </c>
      <c r="M65" s="4" t="s">
        <v>432</v>
      </c>
      <c r="N65" s="4" t="s">
        <v>438</v>
      </c>
      <c r="O65" s="7" t="s">
        <v>425</v>
      </c>
      <c r="P65" s="4" t="s">
        <v>426</v>
      </c>
      <c r="Q65" s="4" t="s">
        <v>378</v>
      </c>
      <c r="R65" s="4" t="s">
        <v>438</v>
      </c>
      <c r="S65" s="4" t="s">
        <v>15</v>
      </c>
      <c r="T65" s="4" t="s">
        <v>16</v>
      </c>
      <c r="U65" s="4" t="s">
        <v>18</v>
      </c>
      <c r="V65" s="4" t="s">
        <v>37</v>
      </c>
      <c r="W65" s="32">
        <v>98</v>
      </c>
      <c r="X65" s="32">
        <v>4</v>
      </c>
      <c r="Y65" s="32">
        <v>7</v>
      </c>
      <c r="Z65" s="76" t="s">
        <v>375</v>
      </c>
      <c r="AA65" s="77" t="s">
        <v>432</v>
      </c>
      <c r="AB65" s="77" t="s">
        <v>438</v>
      </c>
      <c r="AC65" s="77" t="s">
        <v>16</v>
      </c>
      <c r="AD65" s="77" t="s">
        <v>2584</v>
      </c>
      <c r="AE65" s="77" t="s">
        <v>2585</v>
      </c>
      <c r="AF65" s="77" t="s">
        <v>2586</v>
      </c>
      <c r="AG65" s="77" t="s">
        <v>2587</v>
      </c>
      <c r="AH65" s="78">
        <v>52</v>
      </c>
      <c r="AI65" s="78">
        <v>46</v>
      </c>
      <c r="AJ65" s="78">
        <v>98</v>
      </c>
      <c r="AK65" s="78">
        <v>18</v>
      </c>
      <c r="AL65" s="79">
        <v>7</v>
      </c>
      <c r="AM65" s="80" t="s">
        <v>378</v>
      </c>
      <c r="AN65" s="80" t="s">
        <v>426</v>
      </c>
    </row>
    <row r="66" spans="1:40" x14ac:dyDescent="0.25">
      <c r="A66" s="4">
        <v>64</v>
      </c>
      <c r="B66" s="4" t="s">
        <v>439</v>
      </c>
      <c r="C66" s="4" t="s">
        <v>1</v>
      </c>
      <c r="D66" s="4" t="s">
        <v>440</v>
      </c>
      <c r="E66" s="6" t="s">
        <v>441</v>
      </c>
      <c r="F66" s="4" t="s">
        <v>4</v>
      </c>
      <c r="G66" s="4" t="s">
        <v>5</v>
      </c>
      <c r="H66" s="4" t="s">
        <v>6</v>
      </c>
      <c r="I66" s="4" t="s">
        <v>7</v>
      </c>
      <c r="J66" s="6" t="s">
        <v>442</v>
      </c>
      <c r="K66" s="4" t="s">
        <v>443</v>
      </c>
      <c r="L66" s="4" t="s">
        <v>375</v>
      </c>
      <c r="M66" s="4" t="s">
        <v>444</v>
      </c>
      <c r="N66" s="4" t="s">
        <v>444</v>
      </c>
      <c r="O66" s="7" t="s">
        <v>445</v>
      </c>
      <c r="P66" s="4" t="s">
        <v>446</v>
      </c>
      <c r="Q66" s="4" t="s">
        <v>378</v>
      </c>
      <c r="R66" s="4" t="s">
        <v>444</v>
      </c>
      <c r="S66" s="4" t="s">
        <v>15</v>
      </c>
      <c r="T66" s="4" t="s">
        <v>16</v>
      </c>
      <c r="U66" s="4" t="s">
        <v>83</v>
      </c>
      <c r="V66" s="4" t="s">
        <v>49</v>
      </c>
      <c r="W66" s="32">
        <v>414</v>
      </c>
      <c r="X66" s="32">
        <v>7</v>
      </c>
      <c r="Y66" s="32">
        <v>14</v>
      </c>
      <c r="Z66" s="76" t="s">
        <v>375</v>
      </c>
      <c r="AA66" s="77" t="s">
        <v>444</v>
      </c>
      <c r="AB66" s="77" t="s">
        <v>444</v>
      </c>
      <c r="AC66" s="77" t="s">
        <v>16</v>
      </c>
      <c r="AD66" s="77" t="s">
        <v>2584</v>
      </c>
      <c r="AE66" s="77" t="s">
        <v>2585</v>
      </c>
      <c r="AF66" s="77" t="s">
        <v>2586</v>
      </c>
      <c r="AG66" s="77" t="s">
        <v>2588</v>
      </c>
      <c r="AH66" s="78">
        <v>271</v>
      </c>
      <c r="AI66" s="78">
        <v>143</v>
      </c>
      <c r="AJ66" s="78">
        <v>414</v>
      </c>
      <c r="AK66" s="78">
        <v>30</v>
      </c>
      <c r="AL66" s="79">
        <v>14</v>
      </c>
      <c r="AM66" s="80" t="s">
        <v>378</v>
      </c>
      <c r="AN66" s="80" t="s">
        <v>446</v>
      </c>
    </row>
    <row r="67" spans="1:40" x14ac:dyDescent="0.25">
      <c r="A67" s="4">
        <v>65</v>
      </c>
      <c r="B67" s="4" t="s">
        <v>447</v>
      </c>
      <c r="C67" s="4" t="s">
        <v>1</v>
      </c>
      <c r="D67" s="4" t="s">
        <v>448</v>
      </c>
      <c r="E67" s="6" t="s">
        <v>449</v>
      </c>
      <c r="F67" s="4" t="s">
        <v>4</v>
      </c>
      <c r="G67" s="4" t="s">
        <v>5</v>
      </c>
      <c r="H67" s="4" t="s">
        <v>6</v>
      </c>
      <c r="I67" s="4" t="s">
        <v>7</v>
      </c>
      <c r="J67" s="6" t="s">
        <v>450</v>
      </c>
      <c r="K67" s="4" t="s">
        <v>451</v>
      </c>
      <c r="L67" s="4" t="s">
        <v>452</v>
      </c>
      <c r="M67" s="4" t="s">
        <v>453</v>
      </c>
      <c r="N67" s="4" t="s">
        <v>454</v>
      </c>
      <c r="O67" s="7" t="s">
        <v>455</v>
      </c>
      <c r="P67" s="4" t="s">
        <v>456</v>
      </c>
      <c r="Q67" s="4" t="s">
        <v>457</v>
      </c>
      <c r="R67" s="4" t="s">
        <v>454</v>
      </c>
      <c r="S67" s="4" t="s">
        <v>15</v>
      </c>
      <c r="T67" s="4" t="s">
        <v>16</v>
      </c>
      <c r="U67" s="4" t="s">
        <v>83</v>
      </c>
      <c r="V67" s="4" t="s">
        <v>49</v>
      </c>
      <c r="W67" s="32">
        <v>1641</v>
      </c>
      <c r="X67" s="32">
        <v>36</v>
      </c>
      <c r="Y67" s="32">
        <v>50</v>
      </c>
      <c r="Z67" s="76" t="s">
        <v>452</v>
      </c>
      <c r="AA67" s="77" t="s">
        <v>453</v>
      </c>
      <c r="AB67" s="77" t="s">
        <v>454</v>
      </c>
      <c r="AC67" s="77" t="s">
        <v>16</v>
      </c>
      <c r="AD67" s="77" t="s">
        <v>2584</v>
      </c>
      <c r="AE67" s="77" t="s">
        <v>2585</v>
      </c>
      <c r="AF67" s="77" t="s">
        <v>2586</v>
      </c>
      <c r="AG67" s="77" t="s">
        <v>2588</v>
      </c>
      <c r="AH67" s="78">
        <v>937</v>
      </c>
      <c r="AI67" s="78">
        <v>704</v>
      </c>
      <c r="AJ67" s="78">
        <v>1641</v>
      </c>
      <c r="AK67" s="78">
        <v>100</v>
      </c>
      <c r="AL67" s="79">
        <v>50</v>
      </c>
      <c r="AM67" s="80" t="s">
        <v>457</v>
      </c>
      <c r="AN67" s="80" t="s">
        <v>456</v>
      </c>
    </row>
    <row r="68" spans="1:40" x14ac:dyDescent="0.25">
      <c r="A68" s="4">
        <v>66</v>
      </c>
      <c r="B68" s="4" t="s">
        <v>458</v>
      </c>
      <c r="C68" s="4" t="s">
        <v>1</v>
      </c>
      <c r="D68" s="4" t="s">
        <v>459</v>
      </c>
      <c r="E68" s="6" t="s">
        <v>460</v>
      </c>
      <c r="F68" s="4" t="s">
        <v>4</v>
      </c>
      <c r="G68" s="4" t="s">
        <v>5</v>
      </c>
      <c r="H68" s="4" t="s">
        <v>6</v>
      </c>
      <c r="I68" s="4" t="s">
        <v>7</v>
      </c>
      <c r="J68" s="6" t="s">
        <v>461</v>
      </c>
      <c r="K68" s="4" t="s">
        <v>462</v>
      </c>
      <c r="L68" s="4" t="s">
        <v>452</v>
      </c>
      <c r="M68" s="4" t="s">
        <v>453</v>
      </c>
      <c r="N68" s="4" t="s">
        <v>463</v>
      </c>
      <c r="O68" s="7" t="s">
        <v>455</v>
      </c>
      <c r="P68" s="4" t="s">
        <v>456</v>
      </c>
      <c r="Q68" s="4" t="s">
        <v>457</v>
      </c>
      <c r="R68" s="4" t="s">
        <v>464</v>
      </c>
      <c r="S68" s="4" t="s">
        <v>15</v>
      </c>
      <c r="T68" s="4" t="s">
        <v>16</v>
      </c>
      <c r="U68" s="4" t="s">
        <v>18</v>
      </c>
      <c r="V68" s="4" t="s">
        <v>37</v>
      </c>
      <c r="W68" s="32">
        <v>258</v>
      </c>
      <c r="X68" s="32">
        <v>7</v>
      </c>
      <c r="Y68" s="32">
        <v>14</v>
      </c>
      <c r="Z68" s="76" t="s">
        <v>452</v>
      </c>
      <c r="AA68" s="77" t="s">
        <v>453</v>
      </c>
      <c r="AB68" s="77" t="s">
        <v>463</v>
      </c>
      <c r="AC68" s="77" t="s">
        <v>16</v>
      </c>
      <c r="AD68" s="77" t="s">
        <v>2584</v>
      </c>
      <c r="AE68" s="77" t="s">
        <v>2585</v>
      </c>
      <c r="AF68" s="77" t="s">
        <v>2586</v>
      </c>
      <c r="AG68" s="77" t="s">
        <v>2587</v>
      </c>
      <c r="AH68" s="78">
        <v>72</v>
      </c>
      <c r="AI68" s="78">
        <v>186</v>
      </c>
      <c r="AJ68" s="78">
        <v>258</v>
      </c>
      <c r="AK68" s="78">
        <v>29</v>
      </c>
      <c r="AL68" s="79">
        <v>14</v>
      </c>
      <c r="AM68" s="80" t="s">
        <v>457</v>
      </c>
      <c r="AN68" s="80" t="s">
        <v>456</v>
      </c>
    </row>
    <row r="69" spans="1:40" x14ac:dyDescent="0.25">
      <c r="A69" s="4">
        <v>67</v>
      </c>
      <c r="B69" s="4" t="s">
        <v>465</v>
      </c>
      <c r="C69" s="4" t="s">
        <v>1</v>
      </c>
      <c r="D69" s="4" t="s">
        <v>466</v>
      </c>
      <c r="E69" s="6" t="s">
        <v>467</v>
      </c>
      <c r="F69" s="4" t="s">
        <v>4</v>
      </c>
      <c r="G69" s="4" t="s">
        <v>5</v>
      </c>
      <c r="H69" s="4" t="s">
        <v>6</v>
      </c>
      <c r="I69" s="4" t="s">
        <v>7</v>
      </c>
      <c r="J69" s="6" t="s">
        <v>468</v>
      </c>
      <c r="K69" s="4" t="s">
        <v>469</v>
      </c>
      <c r="L69" s="4" t="s">
        <v>452</v>
      </c>
      <c r="M69" s="4" t="s">
        <v>453</v>
      </c>
      <c r="N69" s="4" t="s">
        <v>470</v>
      </c>
      <c r="O69" s="7" t="s">
        <v>455</v>
      </c>
      <c r="P69" s="4" t="s">
        <v>456</v>
      </c>
      <c r="Q69" s="4" t="s">
        <v>457</v>
      </c>
      <c r="R69" s="4" t="s">
        <v>471</v>
      </c>
      <c r="S69" s="4" t="s">
        <v>15</v>
      </c>
      <c r="T69" s="4" t="s">
        <v>16</v>
      </c>
      <c r="U69" s="4" t="s">
        <v>18</v>
      </c>
      <c r="V69" s="4" t="s">
        <v>17</v>
      </c>
      <c r="W69" s="32">
        <v>242</v>
      </c>
      <c r="X69" s="32">
        <v>8</v>
      </c>
      <c r="Y69" s="32">
        <v>10</v>
      </c>
      <c r="Z69" s="76" t="s">
        <v>452</v>
      </c>
      <c r="AA69" s="77" t="s">
        <v>453</v>
      </c>
      <c r="AB69" s="77" t="s">
        <v>470</v>
      </c>
      <c r="AC69" s="77" t="s">
        <v>16</v>
      </c>
      <c r="AD69" s="77" t="s">
        <v>2584</v>
      </c>
      <c r="AE69" s="77" t="s">
        <v>2585</v>
      </c>
      <c r="AF69" s="77" t="s">
        <v>2586</v>
      </c>
      <c r="AG69" s="77" t="s">
        <v>2587</v>
      </c>
      <c r="AH69" s="78">
        <v>100</v>
      </c>
      <c r="AI69" s="78">
        <v>142</v>
      </c>
      <c r="AJ69" s="78">
        <v>242</v>
      </c>
      <c r="AK69" s="78">
        <v>24</v>
      </c>
      <c r="AL69" s="79">
        <v>10</v>
      </c>
      <c r="AM69" s="80" t="s">
        <v>457</v>
      </c>
      <c r="AN69" s="80" t="s">
        <v>456</v>
      </c>
    </row>
    <row r="70" spans="1:40" x14ac:dyDescent="0.25">
      <c r="A70" s="4">
        <v>68</v>
      </c>
      <c r="B70" s="4" t="s">
        <v>472</v>
      </c>
      <c r="C70" s="4" t="s">
        <v>1</v>
      </c>
      <c r="D70" s="4" t="s">
        <v>473</v>
      </c>
      <c r="E70" s="6" t="s">
        <v>474</v>
      </c>
      <c r="F70" s="4" t="s">
        <v>4</v>
      </c>
      <c r="G70" s="4" t="s">
        <v>5</v>
      </c>
      <c r="H70" s="4" t="s">
        <v>6</v>
      </c>
      <c r="I70" s="4" t="s">
        <v>7</v>
      </c>
      <c r="J70" s="6" t="s">
        <v>475</v>
      </c>
      <c r="K70" s="4" t="s">
        <v>462</v>
      </c>
      <c r="L70" s="4" t="s">
        <v>452</v>
      </c>
      <c r="M70" s="4" t="s">
        <v>453</v>
      </c>
      <c r="N70" s="4" t="s">
        <v>463</v>
      </c>
      <c r="O70" s="7" t="s">
        <v>455</v>
      </c>
      <c r="P70" s="4" t="s">
        <v>456</v>
      </c>
      <c r="Q70" s="4" t="s">
        <v>457</v>
      </c>
      <c r="R70" s="4" t="s">
        <v>464</v>
      </c>
      <c r="S70" s="4" t="s">
        <v>15</v>
      </c>
      <c r="T70" s="4" t="s">
        <v>16</v>
      </c>
      <c r="U70" s="4" t="s">
        <v>83</v>
      </c>
      <c r="V70" s="4" t="s">
        <v>49</v>
      </c>
      <c r="W70" s="32">
        <v>852</v>
      </c>
      <c r="X70" s="32">
        <v>25</v>
      </c>
      <c r="Y70" s="32">
        <v>31</v>
      </c>
      <c r="Z70" s="76" t="s">
        <v>452</v>
      </c>
      <c r="AA70" s="77" t="s">
        <v>453</v>
      </c>
      <c r="AB70" s="77" t="s">
        <v>463</v>
      </c>
      <c r="AC70" s="77" t="s">
        <v>16</v>
      </c>
      <c r="AD70" s="77" t="s">
        <v>2584</v>
      </c>
      <c r="AE70" s="77" t="s">
        <v>2585</v>
      </c>
      <c r="AF70" s="77" t="s">
        <v>2589</v>
      </c>
      <c r="AG70" s="77" t="s">
        <v>2587</v>
      </c>
      <c r="AH70" s="78">
        <v>852</v>
      </c>
      <c r="AI70" s="78">
        <v>0</v>
      </c>
      <c r="AJ70" s="78">
        <v>852</v>
      </c>
      <c r="AK70" s="78">
        <v>60</v>
      </c>
      <c r="AL70" s="79">
        <v>31</v>
      </c>
      <c r="AM70" s="80" t="s">
        <v>457</v>
      </c>
      <c r="AN70" s="80" t="s">
        <v>456</v>
      </c>
    </row>
    <row r="71" spans="1:40" x14ac:dyDescent="0.25">
      <c r="A71" s="4">
        <v>69</v>
      </c>
      <c r="B71" s="4" t="s">
        <v>476</v>
      </c>
      <c r="C71" s="4" t="s">
        <v>1</v>
      </c>
      <c r="D71" s="4" t="s">
        <v>477</v>
      </c>
      <c r="E71" s="6" t="s">
        <v>478</v>
      </c>
      <c r="F71" s="4" t="s">
        <v>4</v>
      </c>
      <c r="G71" s="4" t="s">
        <v>5</v>
      </c>
      <c r="H71" s="4" t="s">
        <v>6</v>
      </c>
      <c r="I71" s="4" t="s">
        <v>7</v>
      </c>
      <c r="J71" s="6" t="s">
        <v>479</v>
      </c>
      <c r="K71" s="4" t="s">
        <v>480</v>
      </c>
      <c r="L71" s="4" t="s">
        <v>452</v>
      </c>
      <c r="M71" s="4" t="s">
        <v>453</v>
      </c>
      <c r="N71" s="4" t="s">
        <v>481</v>
      </c>
      <c r="O71" s="7" t="s">
        <v>455</v>
      </c>
      <c r="P71" s="4" t="s">
        <v>456</v>
      </c>
      <c r="Q71" s="4" t="s">
        <v>457</v>
      </c>
      <c r="R71" s="4" t="s">
        <v>481</v>
      </c>
      <c r="S71" s="4" t="s">
        <v>15</v>
      </c>
      <c r="T71" s="4" t="s">
        <v>16</v>
      </c>
      <c r="U71" s="4" t="s">
        <v>83</v>
      </c>
      <c r="V71" s="4" t="s">
        <v>49</v>
      </c>
      <c r="W71" s="32">
        <v>2416</v>
      </c>
      <c r="X71" s="32">
        <v>60</v>
      </c>
      <c r="Y71" s="32">
        <v>70</v>
      </c>
      <c r="Z71" s="76" t="s">
        <v>452</v>
      </c>
      <c r="AA71" s="77" t="s">
        <v>453</v>
      </c>
      <c r="AB71" s="77" t="s">
        <v>481</v>
      </c>
      <c r="AC71" s="77" t="s">
        <v>16</v>
      </c>
      <c r="AD71" s="77" t="s">
        <v>2584</v>
      </c>
      <c r="AE71" s="77" t="s">
        <v>2585</v>
      </c>
      <c r="AF71" s="77" t="s">
        <v>2589</v>
      </c>
      <c r="AG71" s="77" t="s">
        <v>2588</v>
      </c>
      <c r="AH71" s="78">
        <v>2416</v>
      </c>
      <c r="AI71" s="78">
        <v>0</v>
      </c>
      <c r="AJ71" s="78">
        <v>2416</v>
      </c>
      <c r="AK71" s="78">
        <v>133</v>
      </c>
      <c r="AL71" s="79">
        <v>70</v>
      </c>
      <c r="AM71" s="80" t="s">
        <v>457</v>
      </c>
      <c r="AN71" s="80" t="s">
        <v>456</v>
      </c>
    </row>
    <row r="72" spans="1:40" x14ac:dyDescent="0.25">
      <c r="A72" s="4">
        <v>70</v>
      </c>
      <c r="B72" s="4" t="s">
        <v>482</v>
      </c>
      <c r="C72" s="4" t="s">
        <v>1</v>
      </c>
      <c r="D72" s="4" t="s">
        <v>483</v>
      </c>
      <c r="E72" s="6" t="s">
        <v>484</v>
      </c>
      <c r="F72" s="4" t="s">
        <v>4</v>
      </c>
      <c r="G72" s="4" t="s">
        <v>5</v>
      </c>
      <c r="H72" s="4" t="s">
        <v>6</v>
      </c>
      <c r="I72" s="4" t="s">
        <v>7</v>
      </c>
      <c r="J72" s="6" t="s">
        <v>485</v>
      </c>
      <c r="K72" s="4" t="s">
        <v>486</v>
      </c>
      <c r="L72" s="4" t="s">
        <v>452</v>
      </c>
      <c r="M72" s="4" t="s">
        <v>453</v>
      </c>
      <c r="N72" s="4" t="s">
        <v>453</v>
      </c>
      <c r="O72" s="7" t="s">
        <v>455</v>
      </c>
      <c r="P72" s="4" t="s">
        <v>456</v>
      </c>
      <c r="Q72" s="4" t="s">
        <v>457</v>
      </c>
      <c r="R72" s="4" t="s">
        <v>453</v>
      </c>
      <c r="S72" s="4" t="s">
        <v>15</v>
      </c>
      <c r="T72" s="4" t="s">
        <v>16</v>
      </c>
      <c r="U72" s="4" t="s">
        <v>83</v>
      </c>
      <c r="V72" s="4" t="s">
        <v>49</v>
      </c>
      <c r="W72" s="32">
        <v>1963</v>
      </c>
      <c r="X72" s="32">
        <v>43</v>
      </c>
      <c r="Y72" s="32">
        <v>56</v>
      </c>
      <c r="Z72" s="76" t="s">
        <v>452</v>
      </c>
      <c r="AA72" s="77" t="s">
        <v>453</v>
      </c>
      <c r="AB72" s="77" t="s">
        <v>453</v>
      </c>
      <c r="AC72" s="77" t="s">
        <v>16</v>
      </c>
      <c r="AD72" s="77" t="s">
        <v>2584</v>
      </c>
      <c r="AE72" s="77" t="s">
        <v>2585</v>
      </c>
      <c r="AF72" s="77" t="s">
        <v>2590</v>
      </c>
      <c r="AG72" s="77" t="s">
        <v>2588</v>
      </c>
      <c r="AH72" s="78">
        <v>0</v>
      </c>
      <c r="AI72" s="78">
        <v>1963</v>
      </c>
      <c r="AJ72" s="78">
        <v>1963</v>
      </c>
      <c r="AK72" s="78">
        <v>115</v>
      </c>
      <c r="AL72" s="79">
        <v>56</v>
      </c>
      <c r="AM72" s="80" t="s">
        <v>457</v>
      </c>
      <c r="AN72" s="80" t="s">
        <v>456</v>
      </c>
    </row>
    <row r="73" spans="1:40" x14ac:dyDescent="0.25">
      <c r="A73" s="4">
        <v>71</v>
      </c>
      <c r="B73" s="4" t="s">
        <v>487</v>
      </c>
      <c r="C73" s="4" t="s">
        <v>1</v>
      </c>
      <c r="D73" s="4" t="s">
        <v>488</v>
      </c>
      <c r="E73" s="6" t="s">
        <v>489</v>
      </c>
      <c r="F73" s="4" t="s">
        <v>4</v>
      </c>
      <c r="G73" s="4" t="s">
        <v>5</v>
      </c>
      <c r="H73" s="4" t="s">
        <v>6</v>
      </c>
      <c r="I73" s="4" t="s">
        <v>7</v>
      </c>
      <c r="J73" s="6" t="s">
        <v>490</v>
      </c>
      <c r="K73" s="4" t="s">
        <v>491</v>
      </c>
      <c r="L73" s="4" t="s">
        <v>452</v>
      </c>
      <c r="M73" s="4" t="s">
        <v>453</v>
      </c>
      <c r="N73" s="4" t="s">
        <v>492</v>
      </c>
      <c r="O73" s="7" t="s">
        <v>455</v>
      </c>
      <c r="P73" s="4" t="s">
        <v>456</v>
      </c>
      <c r="Q73" s="4" t="s">
        <v>457</v>
      </c>
      <c r="R73" s="4" t="s">
        <v>492</v>
      </c>
      <c r="S73" s="4" t="s">
        <v>15</v>
      </c>
      <c r="T73" s="4" t="s">
        <v>16</v>
      </c>
      <c r="U73" s="4" t="s">
        <v>18</v>
      </c>
      <c r="V73" s="4" t="s">
        <v>37</v>
      </c>
      <c r="W73" s="32">
        <v>420</v>
      </c>
      <c r="X73" s="32">
        <v>5</v>
      </c>
      <c r="Y73" s="32">
        <v>14</v>
      </c>
      <c r="Z73" s="76" t="s">
        <v>452</v>
      </c>
      <c r="AA73" s="77" t="s">
        <v>453</v>
      </c>
      <c r="AB73" s="77" t="s">
        <v>492</v>
      </c>
      <c r="AC73" s="77" t="s">
        <v>16</v>
      </c>
      <c r="AD73" s="77" t="s">
        <v>2584</v>
      </c>
      <c r="AE73" s="77" t="s">
        <v>2585</v>
      </c>
      <c r="AF73" s="77" t="s">
        <v>2586</v>
      </c>
      <c r="AG73" s="77" t="s">
        <v>2587</v>
      </c>
      <c r="AH73" s="78">
        <v>216</v>
      </c>
      <c r="AI73" s="78">
        <v>204</v>
      </c>
      <c r="AJ73" s="78">
        <v>420</v>
      </c>
      <c r="AK73" s="78">
        <v>27</v>
      </c>
      <c r="AL73" s="79">
        <v>14</v>
      </c>
      <c r="AM73" s="80" t="s">
        <v>457</v>
      </c>
      <c r="AN73" s="80" t="s">
        <v>456</v>
      </c>
    </row>
    <row r="74" spans="1:40" x14ac:dyDescent="0.25">
      <c r="A74" s="4">
        <v>72</v>
      </c>
      <c r="B74" s="4" t="s">
        <v>493</v>
      </c>
      <c r="C74" s="4" t="s">
        <v>1</v>
      </c>
      <c r="D74" s="4" t="s">
        <v>494</v>
      </c>
      <c r="E74" s="6" t="s">
        <v>495</v>
      </c>
      <c r="F74" s="4" t="s">
        <v>4</v>
      </c>
      <c r="G74" s="4" t="s">
        <v>5</v>
      </c>
      <c r="H74" s="4" t="s">
        <v>6</v>
      </c>
      <c r="I74" s="4" t="s">
        <v>7</v>
      </c>
      <c r="J74" s="6" t="s">
        <v>496</v>
      </c>
      <c r="K74" s="4" t="s">
        <v>497</v>
      </c>
      <c r="L74" s="4" t="s">
        <v>452</v>
      </c>
      <c r="M74" s="4" t="s">
        <v>453</v>
      </c>
      <c r="N74" s="4" t="s">
        <v>495</v>
      </c>
      <c r="O74" s="7" t="s">
        <v>455</v>
      </c>
      <c r="P74" s="4" t="s">
        <v>456</v>
      </c>
      <c r="Q74" s="4" t="s">
        <v>457</v>
      </c>
      <c r="R74" s="4" t="s">
        <v>498</v>
      </c>
      <c r="S74" s="4" t="s">
        <v>15</v>
      </c>
      <c r="T74" s="4" t="s">
        <v>16</v>
      </c>
      <c r="U74" s="4" t="s">
        <v>83</v>
      </c>
      <c r="V74" s="4" t="s">
        <v>49</v>
      </c>
      <c r="W74" s="32">
        <v>569</v>
      </c>
      <c r="X74" s="32">
        <v>15</v>
      </c>
      <c r="Y74" s="32">
        <v>20</v>
      </c>
      <c r="Z74" s="76" t="s">
        <v>452</v>
      </c>
      <c r="AA74" s="77" t="s">
        <v>453</v>
      </c>
      <c r="AB74" s="77" t="s">
        <v>495</v>
      </c>
      <c r="AC74" s="77" t="s">
        <v>16</v>
      </c>
      <c r="AD74" s="77" t="s">
        <v>2584</v>
      </c>
      <c r="AE74" s="77" t="s">
        <v>2585</v>
      </c>
      <c r="AF74" s="77" t="s">
        <v>2586</v>
      </c>
      <c r="AG74" s="77" t="s">
        <v>2588</v>
      </c>
      <c r="AH74" s="78">
        <v>290</v>
      </c>
      <c r="AI74" s="78">
        <v>279</v>
      </c>
      <c r="AJ74" s="78">
        <v>569</v>
      </c>
      <c r="AK74" s="78">
        <v>37</v>
      </c>
      <c r="AL74" s="79">
        <v>20</v>
      </c>
      <c r="AM74" s="80" t="s">
        <v>457</v>
      </c>
      <c r="AN74" s="80" t="s">
        <v>456</v>
      </c>
    </row>
    <row r="75" spans="1:40" x14ac:dyDescent="0.25">
      <c r="A75" s="4">
        <v>73</v>
      </c>
      <c r="B75" s="4" t="s">
        <v>499</v>
      </c>
      <c r="C75" s="4" t="s">
        <v>1</v>
      </c>
      <c r="D75" s="4" t="s">
        <v>500</v>
      </c>
      <c r="E75" s="6" t="s">
        <v>501</v>
      </c>
      <c r="F75" s="4" t="s">
        <v>4</v>
      </c>
      <c r="G75" s="4" t="s">
        <v>5</v>
      </c>
      <c r="H75" s="4" t="s">
        <v>6</v>
      </c>
      <c r="I75" s="4" t="s">
        <v>7</v>
      </c>
      <c r="J75" s="6" t="s">
        <v>502</v>
      </c>
      <c r="K75" s="4" t="s">
        <v>480</v>
      </c>
      <c r="L75" s="4" t="s">
        <v>452</v>
      </c>
      <c r="M75" s="4" t="s">
        <v>453</v>
      </c>
      <c r="N75" s="4" t="s">
        <v>481</v>
      </c>
      <c r="O75" s="7" t="s">
        <v>455</v>
      </c>
      <c r="P75" s="4" t="s">
        <v>456</v>
      </c>
      <c r="Q75" s="4" t="s">
        <v>457</v>
      </c>
      <c r="R75" s="4" t="s">
        <v>503</v>
      </c>
      <c r="S75" s="4" t="s">
        <v>15</v>
      </c>
      <c r="T75" s="4" t="s">
        <v>16</v>
      </c>
      <c r="U75" s="4" t="s">
        <v>83</v>
      </c>
      <c r="V75" s="4" t="s">
        <v>49</v>
      </c>
      <c r="W75" s="32">
        <v>505</v>
      </c>
      <c r="X75" s="32">
        <v>15</v>
      </c>
      <c r="Y75" s="32">
        <v>16</v>
      </c>
      <c r="Z75" s="76" t="s">
        <v>452</v>
      </c>
      <c r="AA75" s="77" t="s">
        <v>453</v>
      </c>
      <c r="AB75" s="77" t="s">
        <v>481</v>
      </c>
      <c r="AC75" s="77" t="s">
        <v>16</v>
      </c>
      <c r="AD75" s="77" t="s">
        <v>2584</v>
      </c>
      <c r="AE75" s="77" t="s">
        <v>2585</v>
      </c>
      <c r="AF75" s="77" t="s">
        <v>2586</v>
      </c>
      <c r="AG75" s="77" t="s">
        <v>2588</v>
      </c>
      <c r="AH75" s="78">
        <v>217</v>
      </c>
      <c r="AI75" s="78">
        <v>288</v>
      </c>
      <c r="AJ75" s="78">
        <v>505</v>
      </c>
      <c r="AK75" s="78">
        <v>29</v>
      </c>
      <c r="AL75" s="79">
        <v>16</v>
      </c>
      <c r="AM75" s="80" t="s">
        <v>457</v>
      </c>
      <c r="AN75" s="80" t="s">
        <v>456</v>
      </c>
    </row>
    <row r="76" spans="1:40" x14ac:dyDescent="0.25">
      <c r="A76" s="4">
        <v>74</v>
      </c>
      <c r="B76" s="4" t="s">
        <v>504</v>
      </c>
      <c r="C76" s="4" t="s">
        <v>1</v>
      </c>
      <c r="D76" s="4" t="s">
        <v>505</v>
      </c>
      <c r="E76" s="6" t="s">
        <v>506</v>
      </c>
      <c r="F76" s="4" t="s">
        <v>4</v>
      </c>
      <c r="G76" s="4" t="s">
        <v>5</v>
      </c>
      <c r="H76" s="4" t="s">
        <v>6</v>
      </c>
      <c r="I76" s="4" t="s">
        <v>7</v>
      </c>
      <c r="J76" s="6" t="s">
        <v>507</v>
      </c>
      <c r="K76" s="4" t="s">
        <v>480</v>
      </c>
      <c r="L76" s="4" t="s">
        <v>452</v>
      </c>
      <c r="M76" s="4" t="s">
        <v>453</v>
      </c>
      <c r="N76" s="4" t="s">
        <v>481</v>
      </c>
      <c r="O76" s="7" t="s">
        <v>455</v>
      </c>
      <c r="P76" s="4" t="s">
        <v>456</v>
      </c>
      <c r="Q76" s="4" t="s">
        <v>457</v>
      </c>
      <c r="R76" s="4" t="s">
        <v>481</v>
      </c>
      <c r="S76" s="4" t="s">
        <v>15</v>
      </c>
      <c r="T76" s="4" t="s">
        <v>16</v>
      </c>
      <c r="U76" s="4" t="s">
        <v>83</v>
      </c>
      <c r="V76" s="4" t="s">
        <v>49</v>
      </c>
      <c r="W76" s="32">
        <v>931</v>
      </c>
      <c r="X76" s="32">
        <v>26</v>
      </c>
      <c r="Y76" s="32">
        <v>35</v>
      </c>
      <c r="Z76" s="76" t="s">
        <v>452</v>
      </c>
      <c r="AA76" s="77" t="s">
        <v>453</v>
      </c>
      <c r="AB76" s="77" t="s">
        <v>481</v>
      </c>
      <c r="AC76" s="77" t="s">
        <v>16</v>
      </c>
      <c r="AD76" s="77" t="s">
        <v>2584</v>
      </c>
      <c r="AE76" s="77" t="s">
        <v>2585</v>
      </c>
      <c r="AF76" s="77" t="s">
        <v>2586</v>
      </c>
      <c r="AG76" s="77" t="s">
        <v>2588</v>
      </c>
      <c r="AH76" s="78">
        <v>471</v>
      </c>
      <c r="AI76" s="78">
        <v>460</v>
      </c>
      <c r="AJ76" s="78">
        <v>931</v>
      </c>
      <c r="AK76" s="78">
        <v>68</v>
      </c>
      <c r="AL76" s="79">
        <v>35</v>
      </c>
      <c r="AM76" s="80" t="s">
        <v>457</v>
      </c>
      <c r="AN76" s="80" t="s">
        <v>456</v>
      </c>
    </row>
    <row r="77" spans="1:40" x14ac:dyDescent="0.25">
      <c r="A77" s="4">
        <v>75</v>
      </c>
      <c r="B77" s="4" t="s">
        <v>508</v>
      </c>
      <c r="C77" s="4" t="s">
        <v>1</v>
      </c>
      <c r="D77" s="4" t="s">
        <v>509</v>
      </c>
      <c r="E77" s="6" t="s">
        <v>510</v>
      </c>
      <c r="F77" s="4" t="s">
        <v>4</v>
      </c>
      <c r="G77" s="4" t="s">
        <v>5</v>
      </c>
      <c r="H77" s="4" t="s">
        <v>6</v>
      </c>
      <c r="I77" s="4" t="s">
        <v>7</v>
      </c>
      <c r="J77" s="6" t="s">
        <v>511</v>
      </c>
      <c r="K77" s="4" t="s">
        <v>486</v>
      </c>
      <c r="L77" s="4" t="s">
        <v>452</v>
      </c>
      <c r="M77" s="4" t="s">
        <v>453</v>
      </c>
      <c r="N77" s="4" t="s">
        <v>453</v>
      </c>
      <c r="O77" s="7" t="s">
        <v>455</v>
      </c>
      <c r="P77" s="4" t="s">
        <v>456</v>
      </c>
      <c r="Q77" s="4" t="s">
        <v>457</v>
      </c>
      <c r="R77" s="4" t="s">
        <v>453</v>
      </c>
      <c r="S77" s="4" t="s">
        <v>15</v>
      </c>
      <c r="T77" s="4" t="s">
        <v>16</v>
      </c>
      <c r="U77" s="4" t="s">
        <v>83</v>
      </c>
      <c r="V77" s="4" t="s">
        <v>49</v>
      </c>
      <c r="W77" s="32">
        <v>829</v>
      </c>
      <c r="X77" s="32">
        <v>19</v>
      </c>
      <c r="Y77" s="32">
        <v>26</v>
      </c>
      <c r="Z77" s="76" t="s">
        <v>452</v>
      </c>
      <c r="AA77" s="77" t="s">
        <v>453</v>
      </c>
      <c r="AB77" s="77" t="s">
        <v>453</v>
      </c>
      <c r="AC77" s="77" t="s">
        <v>16</v>
      </c>
      <c r="AD77" s="77" t="s">
        <v>2584</v>
      </c>
      <c r="AE77" s="77" t="s">
        <v>2585</v>
      </c>
      <c r="AF77" s="77" t="s">
        <v>2590</v>
      </c>
      <c r="AG77" s="77" t="s">
        <v>2588</v>
      </c>
      <c r="AH77" s="78">
        <v>0</v>
      </c>
      <c r="AI77" s="78">
        <v>829</v>
      </c>
      <c r="AJ77" s="78">
        <v>829</v>
      </c>
      <c r="AK77" s="78">
        <v>49</v>
      </c>
      <c r="AL77" s="79">
        <v>26</v>
      </c>
      <c r="AM77" s="80" t="s">
        <v>457</v>
      </c>
      <c r="AN77" s="80" t="s">
        <v>456</v>
      </c>
    </row>
    <row r="78" spans="1:40" x14ac:dyDescent="0.25">
      <c r="A78" s="4">
        <v>76</v>
      </c>
      <c r="B78" s="4" t="s">
        <v>512</v>
      </c>
      <c r="C78" s="4" t="s">
        <v>1</v>
      </c>
      <c r="D78" s="4" t="s">
        <v>513</v>
      </c>
      <c r="E78" s="6" t="s">
        <v>514</v>
      </c>
      <c r="F78" s="4" t="s">
        <v>4</v>
      </c>
      <c r="G78" s="4" t="s">
        <v>5</v>
      </c>
      <c r="H78" s="4" t="s">
        <v>6</v>
      </c>
      <c r="I78" s="4" t="s">
        <v>7</v>
      </c>
      <c r="J78" s="6" t="s">
        <v>515</v>
      </c>
      <c r="K78" s="4" t="s">
        <v>516</v>
      </c>
      <c r="L78" s="4" t="s">
        <v>452</v>
      </c>
      <c r="M78" s="4" t="s">
        <v>453</v>
      </c>
      <c r="N78" s="4" t="s">
        <v>517</v>
      </c>
      <c r="O78" s="7" t="s">
        <v>455</v>
      </c>
      <c r="P78" s="4" t="s">
        <v>456</v>
      </c>
      <c r="Q78" s="4" t="s">
        <v>457</v>
      </c>
      <c r="R78" s="4" t="s">
        <v>517</v>
      </c>
      <c r="S78" s="4" t="s">
        <v>15</v>
      </c>
      <c r="T78" s="4" t="s">
        <v>16</v>
      </c>
      <c r="U78" s="4" t="s">
        <v>18</v>
      </c>
      <c r="V78" s="4" t="s">
        <v>17</v>
      </c>
      <c r="W78" s="32">
        <v>635</v>
      </c>
      <c r="X78" s="32">
        <v>16</v>
      </c>
      <c r="Y78" s="32">
        <v>21</v>
      </c>
      <c r="Z78" s="76" t="s">
        <v>452</v>
      </c>
      <c r="AA78" s="77" t="s">
        <v>453</v>
      </c>
      <c r="AB78" s="77" t="s">
        <v>517</v>
      </c>
      <c r="AC78" s="77" t="s">
        <v>16</v>
      </c>
      <c r="AD78" s="77" t="s">
        <v>2584</v>
      </c>
      <c r="AE78" s="77" t="s">
        <v>2585</v>
      </c>
      <c r="AF78" s="77" t="s">
        <v>2586</v>
      </c>
      <c r="AG78" s="77" t="s">
        <v>2587</v>
      </c>
      <c r="AH78" s="78">
        <v>329</v>
      </c>
      <c r="AI78" s="78">
        <v>306</v>
      </c>
      <c r="AJ78" s="78">
        <v>635</v>
      </c>
      <c r="AK78" s="78">
        <v>52</v>
      </c>
      <c r="AL78" s="79">
        <v>21</v>
      </c>
      <c r="AM78" s="80" t="s">
        <v>457</v>
      </c>
      <c r="AN78" s="80" t="s">
        <v>456</v>
      </c>
    </row>
    <row r="79" spans="1:40" x14ac:dyDescent="0.25">
      <c r="A79" s="4">
        <v>77</v>
      </c>
      <c r="B79" s="4" t="s">
        <v>518</v>
      </c>
      <c r="C79" s="4" t="s">
        <v>1</v>
      </c>
      <c r="D79" s="4" t="s">
        <v>519</v>
      </c>
      <c r="E79" s="6" t="s">
        <v>520</v>
      </c>
      <c r="F79" s="4" t="s">
        <v>4</v>
      </c>
      <c r="G79" s="4" t="s">
        <v>30</v>
      </c>
      <c r="H79" s="4" t="s">
        <v>31</v>
      </c>
      <c r="I79" s="4" t="s">
        <v>32</v>
      </c>
      <c r="J79" s="6" t="s">
        <v>521</v>
      </c>
      <c r="K79" s="4" t="s">
        <v>480</v>
      </c>
      <c r="L79" s="4" t="s">
        <v>452</v>
      </c>
      <c r="M79" s="4" t="s">
        <v>453</v>
      </c>
      <c r="N79" s="4" t="s">
        <v>481</v>
      </c>
      <c r="O79" s="7" t="s">
        <v>455</v>
      </c>
      <c r="P79" s="4" t="s">
        <v>456</v>
      </c>
      <c r="Q79" s="4" t="s">
        <v>457</v>
      </c>
      <c r="R79" s="4" t="s">
        <v>481</v>
      </c>
      <c r="S79" s="4" t="s">
        <v>15</v>
      </c>
      <c r="T79" s="4" t="s">
        <v>16</v>
      </c>
      <c r="U79" s="4" t="s">
        <v>18</v>
      </c>
      <c r="V79" s="4" t="s">
        <v>17</v>
      </c>
      <c r="W79" s="32">
        <v>696</v>
      </c>
      <c r="X79" s="32">
        <v>12</v>
      </c>
      <c r="Y79" s="32">
        <v>20</v>
      </c>
      <c r="Z79" s="76" t="s">
        <v>452</v>
      </c>
      <c r="AA79" s="77" t="s">
        <v>453</v>
      </c>
      <c r="AB79" s="77" t="s">
        <v>481</v>
      </c>
      <c r="AC79" s="77" t="s">
        <v>16</v>
      </c>
      <c r="AD79" s="77" t="s">
        <v>2584</v>
      </c>
      <c r="AE79" s="77" t="s">
        <v>2585</v>
      </c>
      <c r="AF79" s="77" t="s">
        <v>2589</v>
      </c>
      <c r="AG79" s="77" t="s">
        <v>2587</v>
      </c>
      <c r="AH79" s="78">
        <v>696</v>
      </c>
      <c r="AI79" s="78">
        <v>0</v>
      </c>
      <c r="AJ79" s="78">
        <v>696</v>
      </c>
      <c r="AK79" s="78">
        <v>42</v>
      </c>
      <c r="AL79" s="79">
        <v>20</v>
      </c>
      <c r="AM79" s="80" t="s">
        <v>457</v>
      </c>
      <c r="AN79" s="80" t="s">
        <v>456</v>
      </c>
    </row>
    <row r="80" spans="1:40" x14ac:dyDescent="0.25">
      <c r="A80" s="4">
        <v>78</v>
      </c>
      <c r="B80" s="4" t="s">
        <v>522</v>
      </c>
      <c r="C80" s="4" t="s">
        <v>1</v>
      </c>
      <c r="D80" s="4" t="s">
        <v>523</v>
      </c>
      <c r="E80" s="8" t="s">
        <v>524</v>
      </c>
      <c r="F80" s="4" t="s">
        <v>4</v>
      </c>
      <c r="G80" s="4" t="s">
        <v>5</v>
      </c>
      <c r="H80" s="9" t="s">
        <v>6</v>
      </c>
      <c r="I80" s="4" t="s">
        <v>7</v>
      </c>
      <c r="J80" s="6" t="s">
        <v>525</v>
      </c>
      <c r="K80" s="4" t="s">
        <v>526</v>
      </c>
      <c r="L80" s="9" t="s">
        <v>452</v>
      </c>
      <c r="M80" s="9" t="s">
        <v>453</v>
      </c>
      <c r="N80" s="9" t="s">
        <v>527</v>
      </c>
      <c r="O80" s="7" t="s">
        <v>528</v>
      </c>
      <c r="P80" s="4" t="s">
        <v>529</v>
      </c>
      <c r="Q80" s="4" t="s">
        <v>457</v>
      </c>
      <c r="R80" s="4" t="s">
        <v>527</v>
      </c>
      <c r="S80" s="4" t="s">
        <v>15</v>
      </c>
      <c r="T80" s="4" t="s">
        <v>16</v>
      </c>
      <c r="U80" s="4" t="s">
        <v>18</v>
      </c>
      <c r="V80" s="4" t="s">
        <v>230</v>
      </c>
      <c r="W80" s="32">
        <v>117</v>
      </c>
      <c r="X80" s="32">
        <v>5</v>
      </c>
      <c r="Y80" s="32">
        <v>5</v>
      </c>
      <c r="Z80" s="76" t="s">
        <v>452</v>
      </c>
      <c r="AA80" s="77" t="s">
        <v>453</v>
      </c>
      <c r="AB80" s="77" t="s">
        <v>527</v>
      </c>
      <c r="AC80" s="77" t="s">
        <v>16</v>
      </c>
      <c r="AD80" s="77" t="s">
        <v>2584</v>
      </c>
      <c r="AE80" s="77" t="s">
        <v>2585</v>
      </c>
      <c r="AF80" s="77" t="s">
        <v>2586</v>
      </c>
      <c r="AG80" s="77" t="s">
        <v>2587</v>
      </c>
      <c r="AH80" s="78">
        <v>59</v>
      </c>
      <c r="AI80" s="78">
        <v>58</v>
      </c>
      <c r="AJ80" s="78">
        <v>117</v>
      </c>
      <c r="AK80" s="78">
        <v>13</v>
      </c>
      <c r="AL80" s="79">
        <v>5</v>
      </c>
      <c r="AM80" s="80" t="s">
        <v>457</v>
      </c>
      <c r="AN80" s="80" t="s">
        <v>529</v>
      </c>
    </row>
    <row r="81" spans="1:40" x14ac:dyDescent="0.25">
      <c r="A81" s="4">
        <v>79</v>
      </c>
      <c r="B81" s="4" t="s">
        <v>530</v>
      </c>
      <c r="C81" s="4" t="s">
        <v>1</v>
      </c>
      <c r="D81" s="4" t="s">
        <v>531</v>
      </c>
      <c r="E81" s="8" t="s">
        <v>532</v>
      </c>
      <c r="F81" s="4" t="s">
        <v>4</v>
      </c>
      <c r="G81" s="4" t="s">
        <v>5</v>
      </c>
      <c r="H81" s="9" t="s">
        <v>6</v>
      </c>
      <c r="I81" s="4" t="s">
        <v>7</v>
      </c>
      <c r="J81" s="6" t="s">
        <v>533</v>
      </c>
      <c r="K81" s="4" t="s">
        <v>534</v>
      </c>
      <c r="L81" s="9" t="s">
        <v>452</v>
      </c>
      <c r="M81" s="9" t="s">
        <v>535</v>
      </c>
      <c r="N81" s="9" t="s">
        <v>536</v>
      </c>
      <c r="O81" s="7" t="s">
        <v>537</v>
      </c>
      <c r="P81" s="4" t="s">
        <v>538</v>
      </c>
      <c r="Q81" s="4" t="s">
        <v>457</v>
      </c>
      <c r="R81" s="4" t="s">
        <v>536</v>
      </c>
      <c r="S81" s="4" t="s">
        <v>15</v>
      </c>
      <c r="T81" s="4" t="s">
        <v>16</v>
      </c>
      <c r="U81" s="4" t="s">
        <v>18</v>
      </c>
      <c r="V81" s="4" t="s">
        <v>37</v>
      </c>
      <c r="W81" s="32">
        <v>175</v>
      </c>
      <c r="X81" s="32">
        <v>6</v>
      </c>
      <c r="Y81" s="32">
        <v>12</v>
      </c>
      <c r="Z81" s="76" t="s">
        <v>452</v>
      </c>
      <c r="AA81" s="77" t="s">
        <v>535</v>
      </c>
      <c r="AB81" s="77" t="s">
        <v>536</v>
      </c>
      <c r="AC81" s="77" t="s">
        <v>16</v>
      </c>
      <c r="AD81" s="77" t="s">
        <v>2584</v>
      </c>
      <c r="AE81" s="77" t="s">
        <v>2585</v>
      </c>
      <c r="AF81" s="77" t="s">
        <v>2589</v>
      </c>
      <c r="AG81" s="77" t="s">
        <v>2587</v>
      </c>
      <c r="AH81" s="78">
        <v>107</v>
      </c>
      <c r="AI81" s="78">
        <v>68</v>
      </c>
      <c r="AJ81" s="78">
        <v>175</v>
      </c>
      <c r="AK81" s="78">
        <v>25</v>
      </c>
      <c r="AL81" s="79">
        <v>12</v>
      </c>
      <c r="AM81" s="80" t="s">
        <v>457</v>
      </c>
      <c r="AN81" s="80" t="s">
        <v>538</v>
      </c>
    </row>
    <row r="82" spans="1:40" x14ac:dyDescent="0.25">
      <c r="A82" s="4">
        <v>80</v>
      </c>
      <c r="B82" s="4" t="s">
        <v>539</v>
      </c>
      <c r="C82" s="4" t="s">
        <v>1</v>
      </c>
      <c r="D82" s="4" t="s">
        <v>540</v>
      </c>
      <c r="E82" s="8" t="s">
        <v>541</v>
      </c>
      <c r="F82" s="4" t="s">
        <v>4</v>
      </c>
      <c r="G82" s="4" t="s">
        <v>5</v>
      </c>
      <c r="H82" s="9" t="s">
        <v>6</v>
      </c>
      <c r="I82" s="4" t="s">
        <v>7</v>
      </c>
      <c r="J82" s="6" t="s">
        <v>542</v>
      </c>
      <c r="K82" s="4" t="s">
        <v>543</v>
      </c>
      <c r="L82" s="9" t="s">
        <v>452</v>
      </c>
      <c r="M82" s="9" t="s">
        <v>535</v>
      </c>
      <c r="N82" s="9" t="s">
        <v>535</v>
      </c>
      <c r="O82" s="7" t="s">
        <v>537</v>
      </c>
      <c r="P82" s="4" t="s">
        <v>538</v>
      </c>
      <c r="Q82" s="4" t="s">
        <v>457</v>
      </c>
      <c r="R82" s="4" t="s">
        <v>544</v>
      </c>
      <c r="S82" s="4" t="s">
        <v>15</v>
      </c>
      <c r="T82" s="4" t="s">
        <v>16</v>
      </c>
      <c r="U82" s="4" t="s">
        <v>18</v>
      </c>
      <c r="V82" s="4" t="s">
        <v>37</v>
      </c>
      <c r="W82" s="32">
        <v>275</v>
      </c>
      <c r="X82" s="32">
        <v>7</v>
      </c>
      <c r="Y82" s="32">
        <v>13</v>
      </c>
      <c r="Z82" s="76" t="s">
        <v>452</v>
      </c>
      <c r="AA82" s="77" t="s">
        <v>535</v>
      </c>
      <c r="AB82" s="77" t="s">
        <v>535</v>
      </c>
      <c r="AC82" s="77" t="s">
        <v>16</v>
      </c>
      <c r="AD82" s="77" t="s">
        <v>2584</v>
      </c>
      <c r="AE82" s="77" t="s">
        <v>2585</v>
      </c>
      <c r="AF82" s="77" t="s">
        <v>2589</v>
      </c>
      <c r="AG82" s="77" t="s">
        <v>2587</v>
      </c>
      <c r="AH82" s="78">
        <v>240</v>
      </c>
      <c r="AI82" s="78">
        <v>35</v>
      </c>
      <c r="AJ82" s="78">
        <v>275</v>
      </c>
      <c r="AK82" s="78">
        <v>27</v>
      </c>
      <c r="AL82" s="79">
        <v>13</v>
      </c>
      <c r="AM82" s="80" t="s">
        <v>457</v>
      </c>
      <c r="AN82" s="80" t="s">
        <v>538</v>
      </c>
    </row>
    <row r="83" spans="1:40" x14ac:dyDescent="0.25">
      <c r="A83" s="4">
        <v>81</v>
      </c>
      <c r="B83" s="4" t="s">
        <v>545</v>
      </c>
      <c r="C83" s="4" t="s">
        <v>1</v>
      </c>
      <c r="D83" s="4" t="s">
        <v>546</v>
      </c>
      <c r="E83" s="8" t="s">
        <v>106</v>
      </c>
      <c r="F83" s="4" t="s">
        <v>4</v>
      </c>
      <c r="G83" s="4" t="s">
        <v>5</v>
      </c>
      <c r="H83" s="9" t="s">
        <v>6</v>
      </c>
      <c r="I83" s="4" t="s">
        <v>7</v>
      </c>
      <c r="J83" s="6" t="s">
        <v>547</v>
      </c>
      <c r="K83" s="4" t="s">
        <v>534</v>
      </c>
      <c r="L83" s="9" t="s">
        <v>452</v>
      </c>
      <c r="M83" s="9" t="s">
        <v>535</v>
      </c>
      <c r="N83" s="9" t="s">
        <v>536</v>
      </c>
      <c r="O83" s="7" t="s">
        <v>537</v>
      </c>
      <c r="P83" s="4" t="s">
        <v>538</v>
      </c>
      <c r="Q83" s="4" t="s">
        <v>457</v>
      </c>
      <c r="R83" s="4" t="s">
        <v>58</v>
      </c>
      <c r="S83" s="4" t="s">
        <v>15</v>
      </c>
      <c r="T83" s="4" t="s">
        <v>16</v>
      </c>
      <c r="U83" s="4" t="s">
        <v>18</v>
      </c>
      <c r="V83" s="4" t="s">
        <v>17</v>
      </c>
      <c r="W83" s="32">
        <v>184</v>
      </c>
      <c r="X83" s="32">
        <v>9</v>
      </c>
      <c r="Y83" s="32">
        <v>12</v>
      </c>
      <c r="Z83" s="76" t="s">
        <v>452</v>
      </c>
      <c r="AA83" s="77" t="s">
        <v>535</v>
      </c>
      <c r="AB83" s="77" t="s">
        <v>536</v>
      </c>
      <c r="AC83" s="77" t="s">
        <v>16</v>
      </c>
      <c r="AD83" s="77" t="s">
        <v>2584</v>
      </c>
      <c r="AE83" s="77" t="s">
        <v>2585</v>
      </c>
      <c r="AF83" s="77" t="s">
        <v>2586</v>
      </c>
      <c r="AG83" s="77" t="s">
        <v>2587</v>
      </c>
      <c r="AH83" s="78">
        <v>0</v>
      </c>
      <c r="AI83" s="78">
        <v>184</v>
      </c>
      <c r="AJ83" s="78">
        <v>184</v>
      </c>
      <c r="AK83" s="78">
        <v>24</v>
      </c>
      <c r="AL83" s="79">
        <v>12</v>
      </c>
      <c r="AM83" s="80" t="s">
        <v>457</v>
      </c>
      <c r="AN83" s="80" t="s">
        <v>538</v>
      </c>
    </row>
    <row r="84" spans="1:40" x14ac:dyDescent="0.25">
      <c r="A84" s="4">
        <v>82</v>
      </c>
      <c r="B84" s="4" t="s">
        <v>548</v>
      </c>
      <c r="C84" s="4" t="s">
        <v>1</v>
      </c>
      <c r="D84" s="4" t="s">
        <v>549</v>
      </c>
      <c r="E84" s="5" t="s">
        <v>550</v>
      </c>
      <c r="F84" s="4" t="s">
        <v>4</v>
      </c>
      <c r="G84" s="4" t="s">
        <v>5</v>
      </c>
      <c r="H84" s="9" t="s">
        <v>6</v>
      </c>
      <c r="I84" s="4" t="s">
        <v>7</v>
      </c>
      <c r="J84" s="6" t="s">
        <v>551</v>
      </c>
      <c r="K84" s="4" t="s">
        <v>552</v>
      </c>
      <c r="L84" s="9" t="s">
        <v>452</v>
      </c>
      <c r="M84" s="9" t="s">
        <v>553</v>
      </c>
      <c r="N84" s="9" t="s">
        <v>554</v>
      </c>
      <c r="O84" s="7" t="s">
        <v>555</v>
      </c>
      <c r="P84" s="4" t="s">
        <v>556</v>
      </c>
      <c r="Q84" s="4" t="s">
        <v>457</v>
      </c>
      <c r="R84" s="4" t="s">
        <v>557</v>
      </c>
      <c r="S84" s="4" t="s">
        <v>15</v>
      </c>
      <c r="T84" s="4" t="s">
        <v>16</v>
      </c>
      <c r="U84" s="4" t="s">
        <v>83</v>
      </c>
      <c r="V84" s="4" t="s">
        <v>49</v>
      </c>
      <c r="W84" s="32">
        <v>23</v>
      </c>
      <c r="X84" s="32">
        <v>2</v>
      </c>
      <c r="Y84" s="32">
        <v>5</v>
      </c>
      <c r="Z84" s="76" t="s">
        <v>452</v>
      </c>
      <c r="AA84" s="77" t="s">
        <v>553</v>
      </c>
      <c r="AB84" s="77" t="s">
        <v>554</v>
      </c>
      <c r="AC84" s="77" t="s">
        <v>16</v>
      </c>
      <c r="AD84" s="77" t="s">
        <v>2584</v>
      </c>
      <c r="AE84" s="77" t="s">
        <v>2585</v>
      </c>
      <c r="AF84" s="77" t="s">
        <v>2586</v>
      </c>
      <c r="AG84" s="77" t="s">
        <v>2587</v>
      </c>
      <c r="AH84" s="78">
        <v>15</v>
      </c>
      <c r="AI84" s="78">
        <v>8</v>
      </c>
      <c r="AJ84" s="78">
        <v>23</v>
      </c>
      <c r="AK84" s="78">
        <v>10</v>
      </c>
      <c r="AL84" s="79">
        <v>5</v>
      </c>
      <c r="AM84" s="80" t="s">
        <v>457</v>
      </c>
      <c r="AN84" s="80" t="s">
        <v>556</v>
      </c>
    </row>
    <row r="85" spans="1:40" x14ac:dyDescent="0.25">
      <c r="A85" s="4">
        <v>83</v>
      </c>
      <c r="B85" s="4" t="s">
        <v>558</v>
      </c>
      <c r="C85" s="4" t="s">
        <v>1</v>
      </c>
      <c r="D85" s="4" t="s">
        <v>559</v>
      </c>
      <c r="E85" s="5" t="s">
        <v>3</v>
      </c>
      <c r="F85" s="4" t="s">
        <v>4</v>
      </c>
      <c r="G85" s="4" t="s">
        <v>5</v>
      </c>
      <c r="H85" s="9" t="s">
        <v>6</v>
      </c>
      <c r="I85" s="4" t="s">
        <v>7</v>
      </c>
      <c r="J85" s="6" t="s">
        <v>560</v>
      </c>
      <c r="K85" s="4" t="s">
        <v>561</v>
      </c>
      <c r="L85" s="9" t="s">
        <v>452</v>
      </c>
      <c r="M85" s="9" t="s">
        <v>553</v>
      </c>
      <c r="N85" s="9" t="s">
        <v>562</v>
      </c>
      <c r="O85" s="7" t="s">
        <v>555</v>
      </c>
      <c r="P85" s="4" t="s">
        <v>556</v>
      </c>
      <c r="Q85" s="4" t="s">
        <v>457</v>
      </c>
      <c r="R85" s="4" t="s">
        <v>563</v>
      </c>
      <c r="S85" s="4" t="s">
        <v>15</v>
      </c>
      <c r="T85" s="4" t="s">
        <v>16</v>
      </c>
      <c r="U85" s="4" t="s">
        <v>18</v>
      </c>
      <c r="V85" s="4" t="s">
        <v>37</v>
      </c>
      <c r="W85" s="32">
        <v>109</v>
      </c>
      <c r="X85" s="32">
        <v>4</v>
      </c>
      <c r="Y85" s="32">
        <v>7</v>
      </c>
      <c r="Z85" s="76" t="s">
        <v>452</v>
      </c>
      <c r="AA85" s="77" t="s">
        <v>553</v>
      </c>
      <c r="AB85" s="77" t="s">
        <v>562</v>
      </c>
      <c r="AC85" s="77" t="s">
        <v>16</v>
      </c>
      <c r="AD85" s="77" t="s">
        <v>2584</v>
      </c>
      <c r="AE85" s="77" t="s">
        <v>2585</v>
      </c>
      <c r="AF85" s="77" t="s">
        <v>2586</v>
      </c>
      <c r="AG85" s="77" t="s">
        <v>2587</v>
      </c>
      <c r="AH85" s="78">
        <v>61</v>
      </c>
      <c r="AI85" s="78">
        <v>48</v>
      </c>
      <c r="AJ85" s="78">
        <v>109</v>
      </c>
      <c r="AK85" s="78">
        <v>17</v>
      </c>
      <c r="AL85" s="79">
        <v>7</v>
      </c>
      <c r="AM85" s="80" t="s">
        <v>457</v>
      </c>
      <c r="AN85" s="80" t="s">
        <v>556</v>
      </c>
    </row>
    <row r="86" spans="1:40" x14ac:dyDescent="0.25">
      <c r="A86" s="4">
        <v>84</v>
      </c>
      <c r="B86" s="4" t="s">
        <v>564</v>
      </c>
      <c r="C86" s="4" t="s">
        <v>1</v>
      </c>
      <c r="D86" s="4" t="s">
        <v>565</v>
      </c>
      <c r="E86" s="5" t="s">
        <v>566</v>
      </c>
      <c r="F86" s="4" t="s">
        <v>4</v>
      </c>
      <c r="G86" s="4" t="s">
        <v>5</v>
      </c>
      <c r="H86" s="9" t="s">
        <v>6</v>
      </c>
      <c r="I86" s="4" t="s">
        <v>7</v>
      </c>
      <c r="J86" s="6" t="s">
        <v>567</v>
      </c>
      <c r="K86" s="4" t="s">
        <v>568</v>
      </c>
      <c r="L86" s="9" t="s">
        <v>452</v>
      </c>
      <c r="M86" s="9" t="s">
        <v>553</v>
      </c>
      <c r="N86" s="9" t="s">
        <v>569</v>
      </c>
      <c r="O86" s="7" t="s">
        <v>555</v>
      </c>
      <c r="P86" s="4" t="s">
        <v>556</v>
      </c>
      <c r="Q86" s="4" t="s">
        <v>457</v>
      </c>
      <c r="R86" s="4" t="s">
        <v>569</v>
      </c>
      <c r="S86" s="4" t="s">
        <v>15</v>
      </c>
      <c r="T86" s="4" t="s">
        <v>16</v>
      </c>
      <c r="U86" s="4" t="s">
        <v>83</v>
      </c>
      <c r="V86" s="4" t="s">
        <v>49</v>
      </c>
      <c r="W86" s="32">
        <v>209</v>
      </c>
      <c r="X86" s="32">
        <v>5</v>
      </c>
      <c r="Y86" s="32">
        <v>15</v>
      </c>
      <c r="Z86" s="76" t="s">
        <v>452</v>
      </c>
      <c r="AA86" s="77" t="s">
        <v>553</v>
      </c>
      <c r="AB86" s="77" t="s">
        <v>569</v>
      </c>
      <c r="AC86" s="77" t="s">
        <v>16</v>
      </c>
      <c r="AD86" s="77" t="s">
        <v>2584</v>
      </c>
      <c r="AE86" s="77" t="s">
        <v>2585</v>
      </c>
      <c r="AF86" s="77" t="s">
        <v>2586</v>
      </c>
      <c r="AG86" s="77" t="s">
        <v>2588</v>
      </c>
      <c r="AH86" s="78">
        <v>123</v>
      </c>
      <c r="AI86" s="78">
        <v>86</v>
      </c>
      <c r="AJ86" s="78">
        <v>209</v>
      </c>
      <c r="AK86" s="78">
        <v>27</v>
      </c>
      <c r="AL86" s="79">
        <v>15</v>
      </c>
      <c r="AM86" s="80" t="s">
        <v>457</v>
      </c>
      <c r="AN86" s="80" t="s">
        <v>556</v>
      </c>
    </row>
    <row r="87" spans="1:40" x14ac:dyDescent="0.25">
      <c r="A87" s="4">
        <v>85</v>
      </c>
      <c r="B87" s="4" t="s">
        <v>570</v>
      </c>
      <c r="C87" s="4" t="s">
        <v>1</v>
      </c>
      <c r="D87" s="4" t="s">
        <v>571</v>
      </c>
      <c r="E87" s="8" t="s">
        <v>572</v>
      </c>
      <c r="F87" s="4" t="s">
        <v>4</v>
      </c>
      <c r="G87" s="4" t="s">
        <v>5</v>
      </c>
      <c r="H87" s="9" t="s">
        <v>6</v>
      </c>
      <c r="I87" s="4" t="s">
        <v>7</v>
      </c>
      <c r="J87" s="6" t="s">
        <v>573</v>
      </c>
      <c r="K87" s="4" t="s">
        <v>574</v>
      </c>
      <c r="L87" s="9" t="s">
        <v>452</v>
      </c>
      <c r="M87" s="9" t="s">
        <v>452</v>
      </c>
      <c r="N87" s="9" t="s">
        <v>452</v>
      </c>
      <c r="O87" s="7" t="s">
        <v>575</v>
      </c>
      <c r="P87" s="4" t="s">
        <v>576</v>
      </c>
      <c r="Q87" s="4" t="s">
        <v>457</v>
      </c>
      <c r="R87" s="4" t="s">
        <v>577</v>
      </c>
      <c r="S87" s="4" t="s">
        <v>15</v>
      </c>
      <c r="T87" s="4" t="s">
        <v>16</v>
      </c>
      <c r="U87" s="4" t="s">
        <v>18</v>
      </c>
      <c r="V87" s="4" t="s">
        <v>17</v>
      </c>
      <c r="W87" s="32">
        <v>200</v>
      </c>
      <c r="X87" s="32">
        <v>8</v>
      </c>
      <c r="Y87" s="32">
        <v>11</v>
      </c>
      <c r="Z87" s="76" t="s">
        <v>452</v>
      </c>
      <c r="AA87" s="77" t="s">
        <v>452</v>
      </c>
      <c r="AB87" s="77" t="s">
        <v>452</v>
      </c>
      <c r="AC87" s="77" t="s">
        <v>16</v>
      </c>
      <c r="AD87" s="77" t="s">
        <v>2584</v>
      </c>
      <c r="AE87" s="77" t="s">
        <v>2585</v>
      </c>
      <c r="AF87" s="77" t="s">
        <v>2586</v>
      </c>
      <c r="AG87" s="77" t="s">
        <v>2587</v>
      </c>
      <c r="AH87" s="78">
        <v>92</v>
      </c>
      <c r="AI87" s="78">
        <v>108</v>
      </c>
      <c r="AJ87" s="78">
        <v>200</v>
      </c>
      <c r="AK87" s="78">
        <v>26</v>
      </c>
      <c r="AL87" s="79">
        <v>11</v>
      </c>
      <c r="AM87" s="80" t="s">
        <v>457</v>
      </c>
      <c r="AN87" s="80" t="s">
        <v>576</v>
      </c>
    </row>
    <row r="88" spans="1:40" x14ac:dyDescent="0.25">
      <c r="A88" s="4">
        <v>86</v>
      </c>
      <c r="B88" s="4" t="s">
        <v>578</v>
      </c>
      <c r="C88" s="4" t="s">
        <v>1</v>
      </c>
      <c r="D88" s="4" t="s">
        <v>579</v>
      </c>
      <c r="E88" s="8" t="s">
        <v>106</v>
      </c>
      <c r="F88" s="4" t="s">
        <v>4</v>
      </c>
      <c r="G88" s="4" t="s">
        <v>5</v>
      </c>
      <c r="H88" s="9" t="s">
        <v>6</v>
      </c>
      <c r="I88" s="4" t="s">
        <v>7</v>
      </c>
      <c r="J88" s="6" t="s">
        <v>580</v>
      </c>
      <c r="K88" s="4" t="s">
        <v>581</v>
      </c>
      <c r="L88" s="9" t="s">
        <v>452</v>
      </c>
      <c r="M88" s="9" t="s">
        <v>452</v>
      </c>
      <c r="N88" s="9" t="s">
        <v>582</v>
      </c>
      <c r="O88" s="7" t="s">
        <v>575</v>
      </c>
      <c r="P88" s="4" t="s">
        <v>576</v>
      </c>
      <c r="Q88" s="4" t="s">
        <v>457</v>
      </c>
      <c r="R88" s="4" t="s">
        <v>582</v>
      </c>
      <c r="S88" s="4" t="s">
        <v>15</v>
      </c>
      <c r="T88" s="4" t="s">
        <v>16</v>
      </c>
      <c r="U88" s="4" t="s">
        <v>18</v>
      </c>
      <c r="V88" s="4" t="s">
        <v>17</v>
      </c>
      <c r="W88" s="32">
        <v>225</v>
      </c>
      <c r="X88" s="32">
        <v>7</v>
      </c>
      <c r="Y88" s="32">
        <v>14</v>
      </c>
      <c r="Z88" s="76" t="s">
        <v>452</v>
      </c>
      <c r="AA88" s="77" t="s">
        <v>452</v>
      </c>
      <c r="AB88" s="77" t="s">
        <v>582</v>
      </c>
      <c r="AC88" s="77" t="s">
        <v>16</v>
      </c>
      <c r="AD88" s="77" t="s">
        <v>2584</v>
      </c>
      <c r="AE88" s="77" t="s">
        <v>2585</v>
      </c>
      <c r="AF88" s="77" t="s">
        <v>2586</v>
      </c>
      <c r="AG88" s="77" t="s">
        <v>2587</v>
      </c>
      <c r="AH88" s="78">
        <v>114</v>
      </c>
      <c r="AI88" s="78">
        <v>111</v>
      </c>
      <c r="AJ88" s="78">
        <v>225</v>
      </c>
      <c r="AK88" s="78">
        <v>30</v>
      </c>
      <c r="AL88" s="79">
        <v>14</v>
      </c>
      <c r="AM88" s="80" t="s">
        <v>457</v>
      </c>
      <c r="AN88" s="80" t="s">
        <v>576</v>
      </c>
    </row>
    <row r="89" spans="1:40" x14ac:dyDescent="0.25">
      <c r="A89" s="4">
        <v>87</v>
      </c>
      <c r="B89" s="4" t="s">
        <v>583</v>
      </c>
      <c r="C89" s="4" t="s">
        <v>1</v>
      </c>
      <c r="D89" s="4" t="s">
        <v>584</v>
      </c>
      <c r="E89" s="6" t="s">
        <v>383</v>
      </c>
      <c r="F89" s="4" t="s">
        <v>4</v>
      </c>
      <c r="G89" s="4" t="s">
        <v>5</v>
      </c>
      <c r="H89" s="4" t="s">
        <v>6</v>
      </c>
      <c r="I89" s="4" t="s">
        <v>7</v>
      </c>
      <c r="J89" s="6" t="s">
        <v>585</v>
      </c>
      <c r="K89" s="4" t="s">
        <v>586</v>
      </c>
      <c r="L89" s="4" t="s">
        <v>452</v>
      </c>
      <c r="M89" s="4" t="s">
        <v>587</v>
      </c>
      <c r="N89" s="4" t="s">
        <v>588</v>
      </c>
      <c r="O89" s="7" t="s">
        <v>589</v>
      </c>
      <c r="P89" s="4" t="s">
        <v>590</v>
      </c>
      <c r="Q89" s="4" t="s">
        <v>457</v>
      </c>
      <c r="R89" s="4" t="s">
        <v>588</v>
      </c>
      <c r="S89" s="4" t="s">
        <v>15</v>
      </c>
      <c r="T89" s="4" t="s">
        <v>16</v>
      </c>
      <c r="U89" s="4" t="s">
        <v>18</v>
      </c>
      <c r="V89" s="4" t="s">
        <v>17</v>
      </c>
      <c r="W89" s="32">
        <v>303</v>
      </c>
      <c r="X89" s="32">
        <v>9</v>
      </c>
      <c r="Y89" s="32">
        <v>17</v>
      </c>
      <c r="Z89" s="76" t="s">
        <v>452</v>
      </c>
      <c r="AA89" s="77" t="s">
        <v>587</v>
      </c>
      <c r="AB89" s="77" t="s">
        <v>588</v>
      </c>
      <c r="AC89" s="77" t="s">
        <v>16</v>
      </c>
      <c r="AD89" s="77" t="s">
        <v>2584</v>
      </c>
      <c r="AE89" s="77" t="s">
        <v>2585</v>
      </c>
      <c r="AF89" s="77" t="s">
        <v>2586</v>
      </c>
      <c r="AG89" s="77" t="s">
        <v>2587</v>
      </c>
      <c r="AH89" s="78">
        <v>146</v>
      </c>
      <c r="AI89" s="78">
        <v>157</v>
      </c>
      <c r="AJ89" s="78">
        <v>303</v>
      </c>
      <c r="AK89" s="78">
        <v>37</v>
      </c>
      <c r="AL89" s="79">
        <v>17</v>
      </c>
      <c r="AM89" s="80" t="s">
        <v>457</v>
      </c>
      <c r="AN89" s="80" t="s">
        <v>590</v>
      </c>
    </row>
    <row r="90" spans="1:40" x14ac:dyDescent="0.25">
      <c r="A90" s="4">
        <v>88</v>
      </c>
      <c r="B90" s="4" t="s">
        <v>591</v>
      </c>
      <c r="C90" s="4" t="s">
        <v>1</v>
      </c>
      <c r="D90" s="4" t="s">
        <v>592</v>
      </c>
      <c r="E90" s="6" t="s">
        <v>295</v>
      </c>
      <c r="F90" s="4" t="s">
        <v>4</v>
      </c>
      <c r="G90" s="4" t="s">
        <v>5</v>
      </c>
      <c r="H90" s="4" t="s">
        <v>6</v>
      </c>
      <c r="I90" s="4" t="s">
        <v>7</v>
      </c>
      <c r="J90" s="6" t="s">
        <v>593</v>
      </c>
      <c r="K90" s="4" t="s">
        <v>594</v>
      </c>
      <c r="L90" s="4" t="s">
        <v>452</v>
      </c>
      <c r="M90" s="4" t="s">
        <v>587</v>
      </c>
      <c r="N90" s="4" t="s">
        <v>595</v>
      </c>
      <c r="O90" s="7" t="s">
        <v>589</v>
      </c>
      <c r="P90" s="4" t="s">
        <v>590</v>
      </c>
      <c r="Q90" s="4" t="s">
        <v>457</v>
      </c>
      <c r="R90" s="4" t="s">
        <v>595</v>
      </c>
      <c r="S90" s="4" t="s">
        <v>15</v>
      </c>
      <c r="T90" s="4" t="s">
        <v>16</v>
      </c>
      <c r="U90" s="4" t="s">
        <v>18</v>
      </c>
      <c r="V90" s="4" t="s">
        <v>17</v>
      </c>
      <c r="W90" s="32">
        <v>162</v>
      </c>
      <c r="X90" s="32">
        <v>4</v>
      </c>
      <c r="Y90" s="32">
        <v>11</v>
      </c>
      <c r="Z90" s="76" t="s">
        <v>452</v>
      </c>
      <c r="AA90" s="77" t="s">
        <v>587</v>
      </c>
      <c r="AB90" s="77" t="s">
        <v>595</v>
      </c>
      <c r="AC90" s="77" t="s">
        <v>16</v>
      </c>
      <c r="AD90" s="77" t="s">
        <v>2584</v>
      </c>
      <c r="AE90" s="77" t="s">
        <v>2585</v>
      </c>
      <c r="AF90" s="77" t="s">
        <v>2586</v>
      </c>
      <c r="AG90" s="77" t="s">
        <v>2587</v>
      </c>
      <c r="AH90" s="78">
        <v>94</v>
      </c>
      <c r="AI90" s="78">
        <v>68</v>
      </c>
      <c r="AJ90" s="78">
        <v>162</v>
      </c>
      <c r="AK90" s="78">
        <v>23</v>
      </c>
      <c r="AL90" s="79">
        <v>11</v>
      </c>
      <c r="AM90" s="80" t="s">
        <v>457</v>
      </c>
      <c r="AN90" s="80" t="s">
        <v>590</v>
      </c>
    </row>
    <row r="91" spans="1:40" x14ac:dyDescent="0.25">
      <c r="A91" s="4">
        <v>89</v>
      </c>
      <c r="B91" s="4" t="s">
        <v>596</v>
      </c>
      <c r="C91" s="4" t="s">
        <v>1</v>
      </c>
      <c r="D91" s="4" t="s">
        <v>597</v>
      </c>
      <c r="E91" s="6" t="s">
        <v>598</v>
      </c>
      <c r="F91" s="4" t="s">
        <v>4</v>
      </c>
      <c r="G91" s="4" t="s">
        <v>5</v>
      </c>
      <c r="H91" s="4" t="s">
        <v>6</v>
      </c>
      <c r="I91" s="4" t="s">
        <v>7</v>
      </c>
      <c r="J91" s="6" t="s">
        <v>599</v>
      </c>
      <c r="K91" s="4" t="s">
        <v>600</v>
      </c>
      <c r="L91" s="4" t="s">
        <v>452</v>
      </c>
      <c r="M91" s="4" t="s">
        <v>587</v>
      </c>
      <c r="N91" s="4" t="s">
        <v>601</v>
      </c>
      <c r="O91" s="7" t="s">
        <v>589</v>
      </c>
      <c r="P91" s="4" t="s">
        <v>590</v>
      </c>
      <c r="Q91" s="4" t="s">
        <v>457</v>
      </c>
      <c r="R91" s="4" t="s">
        <v>602</v>
      </c>
      <c r="S91" s="4" t="s">
        <v>15</v>
      </c>
      <c r="T91" s="4" t="s">
        <v>16</v>
      </c>
      <c r="U91" s="4" t="s">
        <v>83</v>
      </c>
      <c r="V91" s="4" t="s">
        <v>49</v>
      </c>
      <c r="W91" s="32">
        <v>91</v>
      </c>
      <c r="X91" s="32">
        <v>6</v>
      </c>
      <c r="Y91" s="32">
        <v>7</v>
      </c>
      <c r="Z91" s="76" t="s">
        <v>452</v>
      </c>
      <c r="AA91" s="77" t="s">
        <v>587</v>
      </c>
      <c r="AB91" s="77" t="s">
        <v>601</v>
      </c>
      <c r="AC91" s="77" t="s">
        <v>16</v>
      </c>
      <c r="AD91" s="77" t="s">
        <v>2584</v>
      </c>
      <c r="AE91" s="77" t="s">
        <v>2585</v>
      </c>
      <c r="AF91" s="77" t="s">
        <v>2586</v>
      </c>
      <c r="AG91" s="77" t="s">
        <v>2587</v>
      </c>
      <c r="AH91" s="78">
        <v>44</v>
      </c>
      <c r="AI91" s="78">
        <v>47</v>
      </c>
      <c r="AJ91" s="78">
        <v>91</v>
      </c>
      <c r="AK91" s="78">
        <v>11</v>
      </c>
      <c r="AL91" s="79">
        <v>7</v>
      </c>
      <c r="AM91" s="80" t="s">
        <v>457</v>
      </c>
      <c r="AN91" s="80" t="s">
        <v>590</v>
      </c>
    </row>
    <row r="92" spans="1:40" x14ac:dyDescent="0.25">
      <c r="A92" s="4">
        <v>90</v>
      </c>
      <c r="B92" s="4" t="s">
        <v>603</v>
      </c>
      <c r="C92" s="4" t="s">
        <v>1</v>
      </c>
      <c r="D92" s="4" t="s">
        <v>604</v>
      </c>
      <c r="E92" s="6" t="s">
        <v>605</v>
      </c>
      <c r="F92" s="4" t="s">
        <v>4</v>
      </c>
      <c r="G92" s="4" t="s">
        <v>5</v>
      </c>
      <c r="H92" s="4" t="s">
        <v>6</v>
      </c>
      <c r="I92" s="4" t="s">
        <v>7</v>
      </c>
      <c r="J92" s="6" t="s">
        <v>606</v>
      </c>
      <c r="K92" s="4" t="s">
        <v>607</v>
      </c>
      <c r="L92" s="4" t="s">
        <v>452</v>
      </c>
      <c r="M92" s="4" t="s">
        <v>587</v>
      </c>
      <c r="N92" s="4" t="s">
        <v>587</v>
      </c>
      <c r="O92" s="7" t="s">
        <v>589</v>
      </c>
      <c r="P92" s="4" t="s">
        <v>590</v>
      </c>
      <c r="Q92" s="4" t="s">
        <v>457</v>
      </c>
      <c r="R92" s="4" t="s">
        <v>587</v>
      </c>
      <c r="S92" s="4" t="s">
        <v>15</v>
      </c>
      <c r="T92" s="4" t="s">
        <v>16</v>
      </c>
      <c r="U92" s="4" t="s">
        <v>83</v>
      </c>
      <c r="V92" s="4" t="s">
        <v>49</v>
      </c>
      <c r="W92" s="32">
        <v>856</v>
      </c>
      <c r="X92" s="32">
        <v>24</v>
      </c>
      <c r="Y92" s="32">
        <v>26</v>
      </c>
      <c r="Z92" s="76" t="s">
        <v>452</v>
      </c>
      <c r="AA92" s="77" t="s">
        <v>587</v>
      </c>
      <c r="AB92" s="77" t="s">
        <v>587</v>
      </c>
      <c r="AC92" s="77" t="s">
        <v>16</v>
      </c>
      <c r="AD92" s="77" t="s">
        <v>2584</v>
      </c>
      <c r="AE92" s="77" t="s">
        <v>2585</v>
      </c>
      <c r="AF92" s="77" t="s">
        <v>2589</v>
      </c>
      <c r="AG92" s="77" t="s">
        <v>2588</v>
      </c>
      <c r="AH92" s="78">
        <v>856</v>
      </c>
      <c r="AI92" s="78">
        <v>0</v>
      </c>
      <c r="AJ92" s="78">
        <v>856</v>
      </c>
      <c r="AK92" s="78">
        <v>51</v>
      </c>
      <c r="AL92" s="79">
        <v>26</v>
      </c>
      <c r="AM92" s="80" t="s">
        <v>457</v>
      </c>
      <c r="AN92" s="80" t="s">
        <v>590</v>
      </c>
    </row>
    <row r="93" spans="1:40" x14ac:dyDescent="0.25">
      <c r="A93" s="4">
        <v>91</v>
      </c>
      <c r="B93" s="4" t="s">
        <v>608</v>
      </c>
      <c r="C93" s="4" t="s">
        <v>1</v>
      </c>
      <c r="D93" s="4" t="s">
        <v>609</v>
      </c>
      <c r="E93" s="6" t="s">
        <v>610</v>
      </c>
      <c r="F93" s="4" t="s">
        <v>4</v>
      </c>
      <c r="G93" s="4" t="s">
        <v>5</v>
      </c>
      <c r="H93" s="4" t="s">
        <v>6</v>
      </c>
      <c r="I93" s="4" t="s">
        <v>7</v>
      </c>
      <c r="J93" s="6" t="s">
        <v>611</v>
      </c>
      <c r="K93" s="4" t="s">
        <v>607</v>
      </c>
      <c r="L93" s="4" t="s">
        <v>452</v>
      </c>
      <c r="M93" s="4" t="s">
        <v>587</v>
      </c>
      <c r="N93" s="4" t="s">
        <v>587</v>
      </c>
      <c r="O93" s="7" t="s">
        <v>589</v>
      </c>
      <c r="P93" s="4" t="s">
        <v>590</v>
      </c>
      <c r="Q93" s="4" t="s">
        <v>457</v>
      </c>
      <c r="R93" s="4" t="s">
        <v>587</v>
      </c>
      <c r="S93" s="4" t="s">
        <v>15</v>
      </c>
      <c r="T93" s="4" t="s">
        <v>16</v>
      </c>
      <c r="U93" s="4" t="s">
        <v>18</v>
      </c>
      <c r="V93" s="4" t="s">
        <v>37</v>
      </c>
      <c r="W93" s="32">
        <v>410</v>
      </c>
      <c r="X93" s="32">
        <v>8</v>
      </c>
      <c r="Y93" s="32">
        <v>22</v>
      </c>
      <c r="Z93" s="76" t="s">
        <v>452</v>
      </c>
      <c r="AA93" s="77" t="s">
        <v>587</v>
      </c>
      <c r="AB93" s="77" t="s">
        <v>587</v>
      </c>
      <c r="AC93" s="77" t="s">
        <v>16</v>
      </c>
      <c r="AD93" s="77" t="s">
        <v>2584</v>
      </c>
      <c r="AE93" s="77" t="s">
        <v>2585</v>
      </c>
      <c r="AF93" s="77" t="s">
        <v>2590</v>
      </c>
      <c r="AG93" s="77" t="s">
        <v>2587</v>
      </c>
      <c r="AH93" s="78">
        <v>0</v>
      </c>
      <c r="AI93" s="78">
        <v>410</v>
      </c>
      <c r="AJ93" s="78">
        <v>410</v>
      </c>
      <c r="AK93" s="78">
        <v>45</v>
      </c>
      <c r="AL93" s="79">
        <v>22</v>
      </c>
      <c r="AM93" s="80" t="s">
        <v>457</v>
      </c>
      <c r="AN93" s="80" t="s">
        <v>590</v>
      </c>
    </row>
    <row r="94" spans="1:40" x14ac:dyDescent="0.25">
      <c r="A94" s="4">
        <v>92</v>
      </c>
      <c r="B94" s="4" t="s">
        <v>612</v>
      </c>
      <c r="C94" s="4" t="s">
        <v>1</v>
      </c>
      <c r="D94" s="4" t="s">
        <v>613</v>
      </c>
      <c r="E94" s="6" t="s">
        <v>614</v>
      </c>
      <c r="F94" s="4" t="s">
        <v>4</v>
      </c>
      <c r="G94" s="4" t="s">
        <v>5</v>
      </c>
      <c r="H94" s="4" t="s">
        <v>6</v>
      </c>
      <c r="I94" s="4" t="s">
        <v>7</v>
      </c>
      <c r="J94" s="6" t="s">
        <v>615</v>
      </c>
      <c r="K94" s="4" t="s">
        <v>607</v>
      </c>
      <c r="L94" s="4" t="s">
        <v>452</v>
      </c>
      <c r="M94" s="4" t="s">
        <v>587</v>
      </c>
      <c r="N94" s="4" t="s">
        <v>587</v>
      </c>
      <c r="O94" s="7" t="s">
        <v>589</v>
      </c>
      <c r="P94" s="4" t="s">
        <v>590</v>
      </c>
      <c r="Q94" s="4" t="s">
        <v>457</v>
      </c>
      <c r="R94" s="4" t="s">
        <v>616</v>
      </c>
      <c r="S94" s="4" t="s">
        <v>151</v>
      </c>
      <c r="T94" s="4" t="s">
        <v>152</v>
      </c>
      <c r="U94" s="4" t="s">
        <v>83</v>
      </c>
      <c r="V94" s="4" t="s">
        <v>49</v>
      </c>
      <c r="W94" s="32">
        <v>42</v>
      </c>
      <c r="X94" s="32">
        <v>4</v>
      </c>
      <c r="Y94" s="32">
        <v>5</v>
      </c>
      <c r="Z94" s="76" t="s">
        <v>452</v>
      </c>
      <c r="AA94" s="77" t="s">
        <v>587</v>
      </c>
      <c r="AB94" s="77" t="s">
        <v>587</v>
      </c>
      <c r="AC94" s="77" t="s">
        <v>152</v>
      </c>
      <c r="AD94" s="77" t="s">
        <v>2584</v>
      </c>
      <c r="AE94" s="77" t="s">
        <v>2585</v>
      </c>
      <c r="AF94" s="77" t="s">
        <v>2586</v>
      </c>
      <c r="AG94" s="77" t="s">
        <v>2587</v>
      </c>
      <c r="AH94" s="78">
        <v>20</v>
      </c>
      <c r="AI94" s="78">
        <v>22</v>
      </c>
      <c r="AJ94" s="78">
        <v>42</v>
      </c>
      <c r="AK94" s="78">
        <v>9</v>
      </c>
      <c r="AL94" s="79">
        <v>5</v>
      </c>
      <c r="AM94" s="80" t="s">
        <v>457</v>
      </c>
      <c r="AN94" s="80" t="s">
        <v>590</v>
      </c>
    </row>
    <row r="95" spans="1:40" x14ac:dyDescent="0.25">
      <c r="A95" s="4">
        <v>93</v>
      </c>
      <c r="B95" s="4" t="s">
        <v>617</v>
      </c>
      <c r="C95" s="4" t="s">
        <v>1</v>
      </c>
      <c r="D95" s="4" t="s">
        <v>618</v>
      </c>
      <c r="E95" s="6" t="s">
        <v>619</v>
      </c>
      <c r="F95" s="4" t="s">
        <v>4</v>
      </c>
      <c r="G95" s="4" t="s">
        <v>5</v>
      </c>
      <c r="H95" s="4" t="s">
        <v>6</v>
      </c>
      <c r="I95" s="4" t="s">
        <v>7</v>
      </c>
      <c r="J95" s="6" t="s">
        <v>620</v>
      </c>
      <c r="K95" s="4" t="s">
        <v>621</v>
      </c>
      <c r="L95" s="4" t="s">
        <v>452</v>
      </c>
      <c r="M95" s="4" t="s">
        <v>622</v>
      </c>
      <c r="N95" s="4" t="s">
        <v>623</v>
      </c>
      <c r="O95" s="7" t="s">
        <v>624</v>
      </c>
      <c r="P95" s="4" t="s">
        <v>625</v>
      </c>
      <c r="Q95" s="4" t="s">
        <v>457</v>
      </c>
      <c r="R95" s="4" t="s">
        <v>623</v>
      </c>
      <c r="S95" s="4" t="s">
        <v>15</v>
      </c>
      <c r="T95" s="4" t="s">
        <v>16</v>
      </c>
      <c r="U95" s="4" t="s">
        <v>83</v>
      </c>
      <c r="V95" s="4" t="s">
        <v>49</v>
      </c>
      <c r="W95" s="32">
        <v>347</v>
      </c>
      <c r="X95" s="32">
        <v>21</v>
      </c>
      <c r="Y95" s="32">
        <v>26</v>
      </c>
      <c r="Z95" s="76" t="s">
        <v>452</v>
      </c>
      <c r="AA95" s="77" t="s">
        <v>622</v>
      </c>
      <c r="AB95" s="77" t="s">
        <v>623</v>
      </c>
      <c r="AC95" s="77" t="s">
        <v>16</v>
      </c>
      <c r="AD95" s="77" t="s">
        <v>2584</v>
      </c>
      <c r="AE95" s="77" t="s">
        <v>2585</v>
      </c>
      <c r="AF95" s="77" t="s">
        <v>2586</v>
      </c>
      <c r="AG95" s="77" t="s">
        <v>2588</v>
      </c>
      <c r="AH95" s="78">
        <v>193</v>
      </c>
      <c r="AI95" s="78">
        <v>154</v>
      </c>
      <c r="AJ95" s="78">
        <v>347</v>
      </c>
      <c r="AK95" s="78">
        <v>56</v>
      </c>
      <c r="AL95" s="79">
        <v>26</v>
      </c>
      <c r="AM95" s="80" t="s">
        <v>457</v>
      </c>
      <c r="AN95" s="80" t="s">
        <v>625</v>
      </c>
    </row>
    <row r="96" spans="1:40" x14ac:dyDescent="0.25">
      <c r="A96" s="4">
        <v>94</v>
      </c>
      <c r="B96" s="4" t="s">
        <v>626</v>
      </c>
      <c r="C96" s="4" t="s">
        <v>1</v>
      </c>
      <c r="D96" s="4" t="s">
        <v>627</v>
      </c>
      <c r="E96" s="6" t="s">
        <v>628</v>
      </c>
      <c r="F96" s="4" t="s">
        <v>4</v>
      </c>
      <c r="G96" s="4" t="s">
        <v>5</v>
      </c>
      <c r="H96" s="4" t="s">
        <v>6</v>
      </c>
      <c r="I96" s="4" t="s">
        <v>7</v>
      </c>
      <c r="J96" s="6" t="s">
        <v>629</v>
      </c>
      <c r="K96" s="4" t="s">
        <v>630</v>
      </c>
      <c r="L96" s="4" t="s">
        <v>452</v>
      </c>
      <c r="M96" s="4" t="s">
        <v>631</v>
      </c>
      <c r="N96" s="4" t="s">
        <v>632</v>
      </c>
      <c r="O96" s="7" t="s">
        <v>633</v>
      </c>
      <c r="P96" s="4" t="s">
        <v>634</v>
      </c>
      <c r="Q96" s="4" t="s">
        <v>457</v>
      </c>
      <c r="R96" s="4" t="s">
        <v>635</v>
      </c>
      <c r="S96" s="4" t="s">
        <v>15</v>
      </c>
      <c r="T96" s="4" t="s">
        <v>16</v>
      </c>
      <c r="U96" s="4" t="s">
        <v>83</v>
      </c>
      <c r="V96" s="4" t="s">
        <v>49</v>
      </c>
      <c r="W96" s="32">
        <v>941</v>
      </c>
      <c r="X96" s="32">
        <v>10</v>
      </c>
      <c r="Y96" s="32">
        <v>32</v>
      </c>
      <c r="Z96" s="76" t="s">
        <v>452</v>
      </c>
      <c r="AA96" s="77" t="s">
        <v>631</v>
      </c>
      <c r="AB96" s="77" t="s">
        <v>632</v>
      </c>
      <c r="AC96" s="77" t="s">
        <v>16</v>
      </c>
      <c r="AD96" s="77" t="s">
        <v>2584</v>
      </c>
      <c r="AE96" s="77" t="s">
        <v>2585</v>
      </c>
      <c r="AF96" s="77" t="s">
        <v>2586</v>
      </c>
      <c r="AG96" s="77" t="s">
        <v>2588</v>
      </c>
      <c r="AH96" s="78">
        <v>498</v>
      </c>
      <c r="AI96" s="78">
        <v>443</v>
      </c>
      <c r="AJ96" s="78">
        <v>941</v>
      </c>
      <c r="AK96" s="78">
        <v>53</v>
      </c>
      <c r="AL96" s="79">
        <v>32</v>
      </c>
      <c r="AM96" s="80" t="s">
        <v>457</v>
      </c>
      <c r="AN96" s="80" t="s">
        <v>634</v>
      </c>
    </row>
    <row r="97" spans="1:40" x14ac:dyDescent="0.25">
      <c r="A97" s="4">
        <v>95</v>
      </c>
      <c r="B97" s="4" t="s">
        <v>636</v>
      </c>
      <c r="C97" s="4" t="s">
        <v>1</v>
      </c>
      <c r="D97" s="4" t="s">
        <v>637</v>
      </c>
      <c r="E97" s="6" t="s">
        <v>638</v>
      </c>
      <c r="F97" s="4" t="s">
        <v>4</v>
      </c>
      <c r="G97" s="4" t="s">
        <v>5</v>
      </c>
      <c r="H97" s="4" t="s">
        <v>6</v>
      </c>
      <c r="I97" s="4" t="s">
        <v>7</v>
      </c>
      <c r="J97" s="6" t="s">
        <v>639</v>
      </c>
      <c r="K97" s="4" t="s">
        <v>640</v>
      </c>
      <c r="L97" s="4" t="s">
        <v>58</v>
      </c>
      <c r="M97" s="4" t="s">
        <v>638</v>
      </c>
      <c r="N97" s="4" t="s">
        <v>638</v>
      </c>
      <c r="O97" s="7" t="s">
        <v>641</v>
      </c>
      <c r="P97" s="4" t="s">
        <v>642</v>
      </c>
      <c r="Q97" s="4" t="s">
        <v>643</v>
      </c>
      <c r="R97" s="4" t="s">
        <v>638</v>
      </c>
      <c r="S97" s="4" t="s">
        <v>15</v>
      </c>
      <c r="T97" s="4" t="s">
        <v>16</v>
      </c>
      <c r="U97" s="4" t="s">
        <v>83</v>
      </c>
      <c r="V97" s="4" t="s">
        <v>49</v>
      </c>
      <c r="W97" s="32">
        <v>831</v>
      </c>
      <c r="X97" s="32">
        <v>21</v>
      </c>
      <c r="Y97" s="32">
        <v>28</v>
      </c>
      <c r="Z97" s="76" t="s">
        <v>58</v>
      </c>
      <c r="AA97" s="77" t="s">
        <v>638</v>
      </c>
      <c r="AB97" s="77" t="s">
        <v>638</v>
      </c>
      <c r="AC97" s="77" t="s">
        <v>16</v>
      </c>
      <c r="AD97" s="77" t="s">
        <v>2584</v>
      </c>
      <c r="AE97" s="77" t="s">
        <v>2585</v>
      </c>
      <c r="AF97" s="77" t="s">
        <v>2586</v>
      </c>
      <c r="AG97" s="77" t="s">
        <v>2588</v>
      </c>
      <c r="AH97" s="78">
        <v>427</v>
      </c>
      <c r="AI97" s="78">
        <v>404</v>
      </c>
      <c r="AJ97" s="78">
        <v>831</v>
      </c>
      <c r="AK97" s="78">
        <v>48</v>
      </c>
      <c r="AL97" s="79">
        <v>28</v>
      </c>
      <c r="AM97" s="80" t="s">
        <v>643</v>
      </c>
      <c r="AN97" s="80" t="s">
        <v>642</v>
      </c>
    </row>
    <row r="98" spans="1:40" x14ac:dyDescent="0.25">
      <c r="A98" s="4">
        <v>96</v>
      </c>
      <c r="B98" s="4" t="s">
        <v>644</v>
      </c>
      <c r="C98" s="4" t="s">
        <v>1</v>
      </c>
      <c r="D98" s="4" t="s">
        <v>645</v>
      </c>
      <c r="E98" s="6" t="s">
        <v>646</v>
      </c>
      <c r="F98" s="4" t="s">
        <v>4</v>
      </c>
      <c r="G98" s="4" t="s">
        <v>5</v>
      </c>
      <c r="H98" s="4" t="s">
        <v>6</v>
      </c>
      <c r="I98" s="4" t="s">
        <v>7</v>
      </c>
      <c r="J98" s="6" t="s">
        <v>647</v>
      </c>
      <c r="K98" s="4" t="s">
        <v>648</v>
      </c>
      <c r="L98" s="4" t="s">
        <v>58</v>
      </c>
      <c r="M98" s="4" t="s">
        <v>649</v>
      </c>
      <c r="N98" s="4" t="s">
        <v>649</v>
      </c>
      <c r="O98" s="7" t="s">
        <v>650</v>
      </c>
      <c r="P98" s="4" t="s">
        <v>651</v>
      </c>
      <c r="Q98" s="4" t="s">
        <v>643</v>
      </c>
      <c r="R98" s="4" t="s">
        <v>649</v>
      </c>
      <c r="S98" s="4" t="s">
        <v>15</v>
      </c>
      <c r="T98" s="4" t="s">
        <v>16</v>
      </c>
      <c r="U98" s="4" t="s">
        <v>18</v>
      </c>
      <c r="V98" s="4" t="s">
        <v>37</v>
      </c>
      <c r="W98" s="32">
        <v>594</v>
      </c>
      <c r="X98" s="32">
        <v>13</v>
      </c>
      <c r="Y98" s="32">
        <v>19</v>
      </c>
      <c r="Z98" s="76" t="s">
        <v>58</v>
      </c>
      <c r="AA98" s="77" t="s">
        <v>649</v>
      </c>
      <c r="AB98" s="77" t="s">
        <v>649</v>
      </c>
      <c r="AC98" s="77" t="s">
        <v>16</v>
      </c>
      <c r="AD98" s="77" t="s">
        <v>2584</v>
      </c>
      <c r="AE98" s="77" t="s">
        <v>2585</v>
      </c>
      <c r="AF98" s="77" t="s">
        <v>2586</v>
      </c>
      <c r="AG98" s="77" t="s">
        <v>2587</v>
      </c>
      <c r="AH98" s="78">
        <v>309</v>
      </c>
      <c r="AI98" s="78">
        <v>285</v>
      </c>
      <c r="AJ98" s="78">
        <v>594</v>
      </c>
      <c r="AK98" s="78">
        <v>43</v>
      </c>
      <c r="AL98" s="79">
        <v>19</v>
      </c>
      <c r="AM98" s="80" t="s">
        <v>643</v>
      </c>
      <c r="AN98" s="80" t="s">
        <v>651</v>
      </c>
    </row>
    <row r="99" spans="1:40" x14ac:dyDescent="0.25">
      <c r="A99" s="4">
        <v>97</v>
      </c>
      <c r="B99" s="4" t="s">
        <v>652</v>
      </c>
      <c r="C99" s="4" t="s">
        <v>1</v>
      </c>
      <c r="D99" s="4" t="s">
        <v>653</v>
      </c>
      <c r="E99" s="6" t="s">
        <v>654</v>
      </c>
      <c r="F99" s="4" t="s">
        <v>4</v>
      </c>
      <c r="G99" s="4" t="s">
        <v>5</v>
      </c>
      <c r="H99" s="4" t="s">
        <v>6</v>
      </c>
      <c r="I99" s="4" t="s">
        <v>7</v>
      </c>
      <c r="J99" s="6" t="s">
        <v>655</v>
      </c>
      <c r="K99" s="4" t="s">
        <v>656</v>
      </c>
      <c r="L99" s="4" t="s">
        <v>58</v>
      </c>
      <c r="M99" s="4" t="s">
        <v>657</v>
      </c>
      <c r="N99" s="4" t="s">
        <v>657</v>
      </c>
      <c r="O99" s="7" t="s">
        <v>658</v>
      </c>
      <c r="P99" s="4" t="s">
        <v>659</v>
      </c>
      <c r="Q99" s="4" t="s">
        <v>643</v>
      </c>
      <c r="R99" s="4" t="s">
        <v>655</v>
      </c>
      <c r="S99" s="4" t="s">
        <v>151</v>
      </c>
      <c r="T99" s="4" t="s">
        <v>152</v>
      </c>
      <c r="U99" s="4" t="s">
        <v>83</v>
      </c>
      <c r="V99" s="4" t="s">
        <v>49</v>
      </c>
      <c r="W99" s="32">
        <v>100</v>
      </c>
      <c r="X99" s="32">
        <v>2</v>
      </c>
      <c r="Y99" s="32">
        <v>5</v>
      </c>
      <c r="Z99" s="76" t="s">
        <v>58</v>
      </c>
      <c r="AA99" s="77" t="s">
        <v>657</v>
      </c>
      <c r="AB99" s="77" t="s">
        <v>657</v>
      </c>
      <c r="AC99" s="77" t="s">
        <v>152</v>
      </c>
      <c r="AD99" s="77" t="s">
        <v>2584</v>
      </c>
      <c r="AE99" s="77" t="s">
        <v>2585</v>
      </c>
      <c r="AF99" s="77" t="s">
        <v>2586</v>
      </c>
      <c r="AG99" s="77" t="s">
        <v>2587</v>
      </c>
      <c r="AH99" s="78">
        <v>57</v>
      </c>
      <c r="AI99" s="78">
        <v>43</v>
      </c>
      <c r="AJ99" s="78">
        <v>100</v>
      </c>
      <c r="AK99" s="78">
        <v>8</v>
      </c>
      <c r="AL99" s="79">
        <v>5</v>
      </c>
      <c r="AM99" s="80" t="s">
        <v>643</v>
      </c>
      <c r="AN99" s="80" t="s">
        <v>659</v>
      </c>
    </row>
    <row r="100" spans="1:40" x14ac:dyDescent="0.25">
      <c r="A100" s="4">
        <v>98</v>
      </c>
      <c r="B100" s="4" t="s">
        <v>660</v>
      </c>
      <c r="C100" s="4" t="s">
        <v>1</v>
      </c>
      <c r="D100" s="4" t="s">
        <v>661</v>
      </c>
      <c r="E100" s="6" t="s">
        <v>105</v>
      </c>
      <c r="F100" s="4" t="s">
        <v>4</v>
      </c>
      <c r="G100" s="4" t="s">
        <v>5</v>
      </c>
      <c r="H100" s="4" t="s">
        <v>6</v>
      </c>
      <c r="I100" s="4" t="s">
        <v>7</v>
      </c>
      <c r="J100" s="6" t="s">
        <v>662</v>
      </c>
      <c r="K100" s="4" t="s">
        <v>663</v>
      </c>
      <c r="L100" s="4" t="s">
        <v>58</v>
      </c>
      <c r="M100" s="4" t="s">
        <v>657</v>
      </c>
      <c r="N100" s="4" t="s">
        <v>664</v>
      </c>
      <c r="O100" s="7" t="s">
        <v>658</v>
      </c>
      <c r="P100" s="4" t="s">
        <v>659</v>
      </c>
      <c r="Q100" s="4" t="s">
        <v>643</v>
      </c>
      <c r="R100" s="4" t="s">
        <v>664</v>
      </c>
      <c r="S100" s="4" t="s">
        <v>15</v>
      </c>
      <c r="T100" s="4" t="s">
        <v>16</v>
      </c>
      <c r="U100" s="4" t="s">
        <v>83</v>
      </c>
      <c r="V100" s="4" t="s">
        <v>49</v>
      </c>
      <c r="W100" s="32">
        <v>154</v>
      </c>
      <c r="X100" s="32">
        <v>7</v>
      </c>
      <c r="Y100" s="32">
        <v>9</v>
      </c>
      <c r="Z100" s="76" t="s">
        <v>58</v>
      </c>
      <c r="AA100" s="77" t="s">
        <v>657</v>
      </c>
      <c r="AB100" s="77" t="s">
        <v>664</v>
      </c>
      <c r="AC100" s="77" t="s">
        <v>16</v>
      </c>
      <c r="AD100" s="77" t="s">
        <v>2584</v>
      </c>
      <c r="AE100" s="77" t="s">
        <v>2585</v>
      </c>
      <c r="AF100" s="77" t="s">
        <v>2586</v>
      </c>
      <c r="AG100" s="77" t="s">
        <v>2587</v>
      </c>
      <c r="AH100" s="78">
        <v>84</v>
      </c>
      <c r="AI100" s="78">
        <v>70</v>
      </c>
      <c r="AJ100" s="78">
        <v>154</v>
      </c>
      <c r="AK100" s="78">
        <v>17</v>
      </c>
      <c r="AL100" s="79">
        <v>9</v>
      </c>
      <c r="AM100" s="80" t="s">
        <v>643</v>
      </c>
      <c r="AN100" s="80" t="s">
        <v>659</v>
      </c>
    </row>
    <row r="101" spans="1:40" x14ac:dyDescent="0.25">
      <c r="A101" s="4">
        <v>99</v>
      </c>
      <c r="B101" s="4" t="s">
        <v>665</v>
      </c>
      <c r="C101" s="4" t="s">
        <v>1</v>
      </c>
      <c r="D101" s="4" t="s">
        <v>666</v>
      </c>
      <c r="E101" s="6" t="s">
        <v>667</v>
      </c>
      <c r="F101" s="4" t="s">
        <v>4</v>
      </c>
      <c r="G101" s="4" t="s">
        <v>30</v>
      </c>
      <c r="H101" s="4" t="s">
        <v>31</v>
      </c>
      <c r="I101" s="4" t="s">
        <v>32</v>
      </c>
      <c r="J101" s="6" t="s">
        <v>668</v>
      </c>
      <c r="K101" s="4" t="s">
        <v>669</v>
      </c>
      <c r="L101" s="4" t="s">
        <v>58</v>
      </c>
      <c r="M101" s="4" t="s">
        <v>670</v>
      </c>
      <c r="N101" s="4" t="s">
        <v>671</v>
      </c>
      <c r="O101" s="7" t="s">
        <v>672</v>
      </c>
      <c r="P101" s="4" t="s">
        <v>673</v>
      </c>
      <c r="Q101" s="4" t="s">
        <v>643</v>
      </c>
      <c r="R101" s="4" t="s">
        <v>671</v>
      </c>
      <c r="S101" s="4" t="s">
        <v>15</v>
      </c>
      <c r="T101" s="4" t="s">
        <v>16</v>
      </c>
      <c r="U101" s="4" t="s">
        <v>83</v>
      </c>
      <c r="V101" s="4" t="s">
        <v>49</v>
      </c>
      <c r="W101" s="32">
        <v>550</v>
      </c>
      <c r="X101" s="32">
        <v>12</v>
      </c>
      <c r="Y101" s="32">
        <v>18</v>
      </c>
      <c r="Z101" s="76" t="s">
        <v>58</v>
      </c>
      <c r="AA101" s="77" t="s">
        <v>670</v>
      </c>
      <c r="AB101" s="77" t="s">
        <v>671</v>
      </c>
      <c r="AC101" s="77" t="s">
        <v>16</v>
      </c>
      <c r="AD101" s="77" t="s">
        <v>2584</v>
      </c>
      <c r="AE101" s="77" t="s">
        <v>2585</v>
      </c>
      <c r="AF101" s="77" t="s">
        <v>2586</v>
      </c>
      <c r="AG101" s="77" t="s">
        <v>2588</v>
      </c>
      <c r="AH101" s="78">
        <v>320</v>
      </c>
      <c r="AI101" s="78">
        <v>230</v>
      </c>
      <c r="AJ101" s="78">
        <v>550</v>
      </c>
      <c r="AK101" s="78">
        <v>30</v>
      </c>
      <c r="AL101" s="79">
        <v>18</v>
      </c>
      <c r="AM101" s="80" t="s">
        <v>643</v>
      </c>
      <c r="AN101" s="80" t="s">
        <v>673</v>
      </c>
    </row>
    <row r="102" spans="1:40" x14ac:dyDescent="0.25">
      <c r="A102" s="4">
        <v>100</v>
      </c>
      <c r="B102" s="4" t="s">
        <v>674</v>
      </c>
      <c r="C102" s="4" t="s">
        <v>1</v>
      </c>
      <c r="D102" s="4" t="s">
        <v>675</v>
      </c>
      <c r="E102" s="6" t="s">
        <v>676</v>
      </c>
      <c r="F102" s="4" t="s">
        <v>4</v>
      </c>
      <c r="G102" s="4" t="s">
        <v>5</v>
      </c>
      <c r="H102" s="4" t="s">
        <v>6</v>
      </c>
      <c r="I102" s="4" t="s">
        <v>7</v>
      </c>
      <c r="J102" s="6" t="s">
        <v>677</v>
      </c>
      <c r="K102" s="4" t="s">
        <v>678</v>
      </c>
      <c r="L102" s="4" t="s">
        <v>58</v>
      </c>
      <c r="M102" s="4" t="s">
        <v>670</v>
      </c>
      <c r="N102" s="4" t="s">
        <v>679</v>
      </c>
      <c r="O102" s="7" t="s">
        <v>672</v>
      </c>
      <c r="P102" s="4" t="s">
        <v>673</v>
      </c>
      <c r="Q102" s="4" t="s">
        <v>643</v>
      </c>
      <c r="R102" s="4" t="s">
        <v>679</v>
      </c>
      <c r="S102" s="4" t="s">
        <v>15</v>
      </c>
      <c r="T102" s="4" t="s">
        <v>16</v>
      </c>
      <c r="U102" s="4" t="s">
        <v>83</v>
      </c>
      <c r="V102" s="4" t="s">
        <v>49</v>
      </c>
      <c r="W102" s="32">
        <v>1032</v>
      </c>
      <c r="X102" s="32">
        <v>20</v>
      </c>
      <c r="Y102" s="32">
        <v>30</v>
      </c>
      <c r="Z102" s="76" t="s">
        <v>58</v>
      </c>
      <c r="AA102" s="77" t="s">
        <v>670</v>
      </c>
      <c r="AB102" s="77" t="s">
        <v>679</v>
      </c>
      <c r="AC102" s="77" t="s">
        <v>16</v>
      </c>
      <c r="AD102" s="77" t="s">
        <v>2584</v>
      </c>
      <c r="AE102" s="77" t="s">
        <v>2585</v>
      </c>
      <c r="AF102" s="77" t="s">
        <v>2586</v>
      </c>
      <c r="AG102" s="77" t="s">
        <v>2588</v>
      </c>
      <c r="AH102" s="78">
        <v>491</v>
      </c>
      <c r="AI102" s="78">
        <v>541</v>
      </c>
      <c r="AJ102" s="78">
        <v>1032</v>
      </c>
      <c r="AK102" s="78">
        <v>51</v>
      </c>
      <c r="AL102" s="79">
        <v>30</v>
      </c>
      <c r="AM102" s="80" t="s">
        <v>643</v>
      </c>
      <c r="AN102" s="80" t="s">
        <v>673</v>
      </c>
    </row>
    <row r="103" spans="1:40" x14ac:dyDescent="0.25">
      <c r="A103" s="4">
        <v>101</v>
      </c>
      <c r="B103" s="4" t="s">
        <v>680</v>
      </c>
      <c r="C103" s="4" t="s">
        <v>1</v>
      </c>
      <c r="D103" s="4" t="s">
        <v>681</v>
      </c>
      <c r="E103" s="6" t="s">
        <v>682</v>
      </c>
      <c r="F103" s="4" t="s">
        <v>4</v>
      </c>
      <c r="G103" s="4" t="s">
        <v>5</v>
      </c>
      <c r="H103" s="4" t="s">
        <v>6</v>
      </c>
      <c r="I103" s="4" t="s">
        <v>7</v>
      </c>
      <c r="J103" s="6" t="s">
        <v>683</v>
      </c>
      <c r="K103" s="4" t="s">
        <v>669</v>
      </c>
      <c r="L103" s="4" t="s">
        <v>58</v>
      </c>
      <c r="M103" s="4" t="s">
        <v>670</v>
      </c>
      <c r="N103" s="4" t="s">
        <v>671</v>
      </c>
      <c r="O103" s="7" t="s">
        <v>672</v>
      </c>
      <c r="P103" s="4" t="s">
        <v>673</v>
      </c>
      <c r="Q103" s="4" t="s">
        <v>643</v>
      </c>
      <c r="R103" s="4" t="s">
        <v>671</v>
      </c>
      <c r="S103" s="4" t="s">
        <v>15</v>
      </c>
      <c r="T103" s="4" t="s">
        <v>16</v>
      </c>
      <c r="U103" s="4" t="s">
        <v>83</v>
      </c>
      <c r="V103" s="4" t="s">
        <v>49</v>
      </c>
      <c r="W103" s="32">
        <v>699</v>
      </c>
      <c r="X103" s="32">
        <v>15</v>
      </c>
      <c r="Y103" s="32">
        <v>27</v>
      </c>
      <c r="Z103" s="76" t="s">
        <v>58</v>
      </c>
      <c r="AA103" s="77" t="s">
        <v>670</v>
      </c>
      <c r="AB103" s="77" t="s">
        <v>671</v>
      </c>
      <c r="AC103" s="77" t="s">
        <v>16</v>
      </c>
      <c r="AD103" s="77" t="s">
        <v>2584</v>
      </c>
      <c r="AE103" s="77" t="s">
        <v>2585</v>
      </c>
      <c r="AF103" s="77" t="s">
        <v>2586</v>
      </c>
      <c r="AG103" s="77" t="s">
        <v>2588</v>
      </c>
      <c r="AH103" s="78">
        <v>359</v>
      </c>
      <c r="AI103" s="78">
        <v>340</v>
      </c>
      <c r="AJ103" s="78">
        <v>699</v>
      </c>
      <c r="AK103" s="78">
        <v>45</v>
      </c>
      <c r="AL103" s="79">
        <v>27</v>
      </c>
      <c r="AM103" s="80" t="s">
        <v>643</v>
      </c>
      <c r="AN103" s="80" t="s">
        <v>673</v>
      </c>
    </row>
    <row r="104" spans="1:40" x14ac:dyDescent="0.25">
      <c r="A104" s="4">
        <v>102</v>
      </c>
      <c r="B104" s="4" t="s">
        <v>684</v>
      </c>
      <c r="C104" s="4" t="s">
        <v>1</v>
      </c>
      <c r="D104" s="4" t="s">
        <v>685</v>
      </c>
      <c r="E104" s="6" t="s">
        <v>686</v>
      </c>
      <c r="F104" s="4" t="s">
        <v>4</v>
      </c>
      <c r="G104" s="4" t="s">
        <v>5</v>
      </c>
      <c r="H104" s="4" t="s">
        <v>6</v>
      </c>
      <c r="I104" s="4" t="s">
        <v>7</v>
      </c>
      <c r="J104" s="6" t="s">
        <v>687</v>
      </c>
      <c r="K104" s="4" t="s">
        <v>669</v>
      </c>
      <c r="L104" s="4" t="s">
        <v>58</v>
      </c>
      <c r="M104" s="4" t="s">
        <v>670</v>
      </c>
      <c r="N104" s="4" t="s">
        <v>671</v>
      </c>
      <c r="O104" s="7" t="s">
        <v>672</v>
      </c>
      <c r="P104" s="4" t="s">
        <v>673</v>
      </c>
      <c r="Q104" s="4" t="s">
        <v>643</v>
      </c>
      <c r="R104" s="4" t="s">
        <v>671</v>
      </c>
      <c r="S104" s="4" t="s">
        <v>15</v>
      </c>
      <c r="T104" s="4" t="s">
        <v>16</v>
      </c>
      <c r="U104" s="4" t="s">
        <v>83</v>
      </c>
      <c r="V104" s="4" t="s">
        <v>49</v>
      </c>
      <c r="W104" s="32">
        <v>920</v>
      </c>
      <c r="X104" s="32">
        <v>19</v>
      </c>
      <c r="Y104" s="32">
        <v>29</v>
      </c>
      <c r="Z104" s="76" t="s">
        <v>58</v>
      </c>
      <c r="AA104" s="77" t="s">
        <v>670</v>
      </c>
      <c r="AB104" s="77" t="s">
        <v>671</v>
      </c>
      <c r="AC104" s="77" t="s">
        <v>16</v>
      </c>
      <c r="AD104" s="77" t="s">
        <v>2584</v>
      </c>
      <c r="AE104" s="77" t="s">
        <v>2585</v>
      </c>
      <c r="AF104" s="77" t="s">
        <v>2586</v>
      </c>
      <c r="AG104" s="77" t="s">
        <v>2588</v>
      </c>
      <c r="AH104" s="78">
        <v>505</v>
      </c>
      <c r="AI104" s="78">
        <v>415</v>
      </c>
      <c r="AJ104" s="78">
        <v>920</v>
      </c>
      <c r="AK104" s="78">
        <v>49</v>
      </c>
      <c r="AL104" s="79">
        <v>29</v>
      </c>
      <c r="AM104" s="80" t="s">
        <v>643</v>
      </c>
      <c r="AN104" s="80" t="s">
        <v>673</v>
      </c>
    </row>
    <row r="105" spans="1:40" x14ac:dyDescent="0.25">
      <c r="A105" s="4">
        <v>103</v>
      </c>
      <c r="B105" s="4" t="s">
        <v>688</v>
      </c>
      <c r="C105" s="4" t="s">
        <v>1</v>
      </c>
      <c r="D105" s="4" t="s">
        <v>689</v>
      </c>
      <c r="E105" s="6" t="s">
        <v>690</v>
      </c>
      <c r="F105" s="4" t="s">
        <v>4</v>
      </c>
      <c r="G105" s="4" t="s">
        <v>5</v>
      </c>
      <c r="H105" s="4" t="s">
        <v>6</v>
      </c>
      <c r="I105" s="4" t="s">
        <v>7</v>
      </c>
      <c r="J105" s="6" t="s">
        <v>691</v>
      </c>
      <c r="K105" s="4" t="s">
        <v>692</v>
      </c>
      <c r="L105" s="4" t="s">
        <v>58</v>
      </c>
      <c r="M105" s="4" t="s">
        <v>670</v>
      </c>
      <c r="N105" s="4" t="s">
        <v>670</v>
      </c>
      <c r="O105" s="7" t="s">
        <v>693</v>
      </c>
      <c r="P105" s="4" t="s">
        <v>694</v>
      </c>
      <c r="Q105" s="4" t="s">
        <v>643</v>
      </c>
      <c r="R105" s="4" t="s">
        <v>670</v>
      </c>
      <c r="S105" s="4" t="s">
        <v>15</v>
      </c>
      <c r="T105" s="4" t="s">
        <v>16</v>
      </c>
      <c r="U105" s="4" t="s">
        <v>83</v>
      </c>
      <c r="V105" s="4" t="s">
        <v>49</v>
      </c>
      <c r="W105" s="32">
        <v>1833</v>
      </c>
      <c r="X105" s="32">
        <v>38</v>
      </c>
      <c r="Y105" s="32">
        <v>56</v>
      </c>
      <c r="Z105" s="76" t="s">
        <v>58</v>
      </c>
      <c r="AA105" s="77" t="s">
        <v>670</v>
      </c>
      <c r="AB105" s="77" t="s">
        <v>670</v>
      </c>
      <c r="AC105" s="77" t="s">
        <v>16</v>
      </c>
      <c r="AD105" s="77" t="s">
        <v>2584</v>
      </c>
      <c r="AE105" s="77" t="s">
        <v>2585</v>
      </c>
      <c r="AF105" s="77" t="s">
        <v>2586</v>
      </c>
      <c r="AG105" s="77" t="s">
        <v>2592</v>
      </c>
      <c r="AH105" s="78">
        <v>893</v>
      </c>
      <c r="AI105" s="78">
        <v>940</v>
      </c>
      <c r="AJ105" s="78">
        <v>1833</v>
      </c>
      <c r="AK105" s="78">
        <v>114</v>
      </c>
      <c r="AL105" s="79">
        <v>56</v>
      </c>
      <c r="AM105" s="80" t="s">
        <v>643</v>
      </c>
      <c r="AN105" s="80" t="s">
        <v>694</v>
      </c>
    </row>
    <row r="106" spans="1:40" x14ac:dyDescent="0.25">
      <c r="A106" s="4">
        <v>104</v>
      </c>
      <c r="B106" s="4" t="s">
        <v>695</v>
      </c>
      <c r="C106" s="4" t="s">
        <v>1</v>
      </c>
      <c r="D106" s="4" t="s">
        <v>696</v>
      </c>
      <c r="E106" s="6" t="s">
        <v>697</v>
      </c>
      <c r="F106" s="4" t="s">
        <v>4</v>
      </c>
      <c r="G106" s="4" t="s">
        <v>5</v>
      </c>
      <c r="H106" s="4" t="s">
        <v>6</v>
      </c>
      <c r="I106" s="4" t="s">
        <v>7</v>
      </c>
      <c r="J106" s="6" t="s">
        <v>698</v>
      </c>
      <c r="K106" s="4" t="s">
        <v>699</v>
      </c>
      <c r="L106" s="4" t="s">
        <v>58</v>
      </c>
      <c r="M106" s="4" t="s">
        <v>670</v>
      </c>
      <c r="N106" s="4" t="s">
        <v>700</v>
      </c>
      <c r="O106" s="7" t="s">
        <v>693</v>
      </c>
      <c r="P106" s="4" t="s">
        <v>694</v>
      </c>
      <c r="Q106" s="4" t="s">
        <v>643</v>
      </c>
      <c r="R106" s="4" t="s">
        <v>700</v>
      </c>
      <c r="S106" s="4" t="s">
        <v>15</v>
      </c>
      <c r="T106" s="4" t="s">
        <v>16</v>
      </c>
      <c r="U106" s="4" t="s">
        <v>83</v>
      </c>
      <c r="V106" s="4" t="s">
        <v>49</v>
      </c>
      <c r="W106" s="32">
        <v>357</v>
      </c>
      <c r="X106" s="32">
        <v>8</v>
      </c>
      <c r="Y106" s="32">
        <v>13</v>
      </c>
      <c r="Z106" s="76" t="s">
        <v>58</v>
      </c>
      <c r="AA106" s="77" t="s">
        <v>670</v>
      </c>
      <c r="AB106" s="77" t="s">
        <v>700</v>
      </c>
      <c r="AC106" s="77" t="s">
        <v>16</v>
      </c>
      <c r="AD106" s="77" t="s">
        <v>2584</v>
      </c>
      <c r="AE106" s="77" t="s">
        <v>2585</v>
      </c>
      <c r="AF106" s="77" t="s">
        <v>2586</v>
      </c>
      <c r="AG106" s="77" t="s">
        <v>2588</v>
      </c>
      <c r="AH106" s="78">
        <v>180</v>
      </c>
      <c r="AI106" s="78">
        <v>177</v>
      </c>
      <c r="AJ106" s="78">
        <v>357</v>
      </c>
      <c r="AK106" s="78">
        <v>24</v>
      </c>
      <c r="AL106" s="79">
        <v>13</v>
      </c>
      <c r="AM106" s="80" t="s">
        <v>643</v>
      </c>
      <c r="AN106" s="80" t="s">
        <v>694</v>
      </c>
    </row>
    <row r="107" spans="1:40" x14ac:dyDescent="0.25">
      <c r="A107" s="4">
        <v>105</v>
      </c>
      <c r="B107" s="4" t="s">
        <v>701</v>
      </c>
      <c r="C107" s="4" t="s">
        <v>1</v>
      </c>
      <c r="D107" s="4" t="s">
        <v>702</v>
      </c>
      <c r="E107" s="6" t="s">
        <v>703</v>
      </c>
      <c r="F107" s="4" t="s">
        <v>4</v>
      </c>
      <c r="G107" s="4" t="s">
        <v>5</v>
      </c>
      <c r="H107" s="4" t="s">
        <v>6</v>
      </c>
      <c r="I107" s="4" t="s">
        <v>7</v>
      </c>
      <c r="J107" s="6" t="s">
        <v>704</v>
      </c>
      <c r="K107" s="4" t="s">
        <v>692</v>
      </c>
      <c r="L107" s="4" t="s">
        <v>58</v>
      </c>
      <c r="M107" s="4" t="s">
        <v>670</v>
      </c>
      <c r="N107" s="4" t="s">
        <v>670</v>
      </c>
      <c r="O107" s="7" t="s">
        <v>705</v>
      </c>
      <c r="P107" s="4" t="s">
        <v>706</v>
      </c>
      <c r="Q107" s="4" t="s">
        <v>643</v>
      </c>
      <c r="R107" s="4" t="s">
        <v>670</v>
      </c>
      <c r="S107" s="4" t="s">
        <v>15</v>
      </c>
      <c r="T107" s="4" t="s">
        <v>16</v>
      </c>
      <c r="U107" s="4" t="s">
        <v>83</v>
      </c>
      <c r="V107" s="4" t="s">
        <v>49</v>
      </c>
      <c r="W107" s="32">
        <v>453</v>
      </c>
      <c r="X107" s="32">
        <v>13</v>
      </c>
      <c r="Y107" s="32">
        <v>19</v>
      </c>
      <c r="Z107" s="76" t="s">
        <v>58</v>
      </c>
      <c r="AA107" s="77" t="s">
        <v>670</v>
      </c>
      <c r="AB107" s="77" t="s">
        <v>670</v>
      </c>
      <c r="AC107" s="77" t="s">
        <v>16</v>
      </c>
      <c r="AD107" s="77" t="s">
        <v>2584</v>
      </c>
      <c r="AE107" s="77" t="s">
        <v>2585</v>
      </c>
      <c r="AF107" s="77" t="s">
        <v>2586</v>
      </c>
      <c r="AG107" s="77" t="s">
        <v>2588</v>
      </c>
      <c r="AH107" s="78">
        <v>320</v>
      </c>
      <c r="AI107" s="78">
        <v>133</v>
      </c>
      <c r="AJ107" s="78">
        <v>453</v>
      </c>
      <c r="AK107" s="78">
        <v>38</v>
      </c>
      <c r="AL107" s="79">
        <v>19</v>
      </c>
      <c r="AM107" s="80" t="s">
        <v>643</v>
      </c>
      <c r="AN107" s="80" t="s">
        <v>706</v>
      </c>
    </row>
    <row r="108" spans="1:40" x14ac:dyDescent="0.25">
      <c r="A108" s="4">
        <v>106</v>
      </c>
      <c r="B108" s="4" t="s">
        <v>707</v>
      </c>
      <c r="C108" s="4" t="s">
        <v>1</v>
      </c>
      <c r="D108" s="4" t="s">
        <v>708</v>
      </c>
      <c r="E108" s="6" t="s">
        <v>709</v>
      </c>
      <c r="F108" s="4" t="s">
        <v>4</v>
      </c>
      <c r="G108" s="4" t="s">
        <v>5</v>
      </c>
      <c r="H108" s="4" t="s">
        <v>6</v>
      </c>
      <c r="I108" s="4" t="s">
        <v>7</v>
      </c>
      <c r="J108" s="6" t="s">
        <v>710</v>
      </c>
      <c r="K108" s="4" t="s">
        <v>711</v>
      </c>
      <c r="L108" s="4" t="s">
        <v>712</v>
      </c>
      <c r="M108" s="4" t="s">
        <v>713</v>
      </c>
      <c r="N108" s="4" t="s">
        <v>713</v>
      </c>
      <c r="O108" s="7" t="s">
        <v>714</v>
      </c>
      <c r="P108" s="4" t="s">
        <v>715</v>
      </c>
      <c r="Q108" s="4" t="s">
        <v>716</v>
      </c>
      <c r="R108" s="4" t="s">
        <v>713</v>
      </c>
      <c r="S108" s="4" t="s">
        <v>15</v>
      </c>
      <c r="T108" s="4" t="s">
        <v>16</v>
      </c>
      <c r="U108" s="4" t="s">
        <v>83</v>
      </c>
      <c r="V108" s="4" t="s">
        <v>49</v>
      </c>
      <c r="W108" s="32">
        <v>1405</v>
      </c>
      <c r="X108" s="32">
        <v>34</v>
      </c>
      <c r="Y108" s="32">
        <v>52</v>
      </c>
      <c r="Z108" s="76" t="s">
        <v>712</v>
      </c>
      <c r="AA108" s="77" t="s">
        <v>713</v>
      </c>
      <c r="AB108" s="77" t="s">
        <v>713</v>
      </c>
      <c r="AC108" s="77" t="s">
        <v>16</v>
      </c>
      <c r="AD108" s="77" t="s">
        <v>2584</v>
      </c>
      <c r="AE108" s="77" t="s">
        <v>2585</v>
      </c>
      <c r="AF108" s="77" t="s">
        <v>2589</v>
      </c>
      <c r="AG108" s="77" t="s">
        <v>2592</v>
      </c>
      <c r="AH108" s="78">
        <v>1117</v>
      </c>
      <c r="AI108" s="78">
        <v>288</v>
      </c>
      <c r="AJ108" s="78">
        <v>1405</v>
      </c>
      <c r="AK108" s="78">
        <v>98</v>
      </c>
      <c r="AL108" s="79">
        <v>52</v>
      </c>
      <c r="AM108" s="80" t="s">
        <v>716</v>
      </c>
      <c r="AN108" s="80" t="s">
        <v>715</v>
      </c>
    </row>
    <row r="109" spans="1:40" x14ac:dyDescent="0.25">
      <c r="A109" s="4">
        <v>107</v>
      </c>
      <c r="B109" s="4" t="s">
        <v>717</v>
      </c>
      <c r="C109" s="4" t="s">
        <v>1</v>
      </c>
      <c r="D109" s="4" t="s">
        <v>718</v>
      </c>
      <c r="E109" s="6" t="s">
        <v>719</v>
      </c>
      <c r="F109" s="4" t="s">
        <v>4</v>
      </c>
      <c r="G109" s="4" t="s">
        <v>5</v>
      </c>
      <c r="H109" s="4" t="s">
        <v>6</v>
      </c>
      <c r="I109" s="4" t="s">
        <v>7</v>
      </c>
      <c r="J109" s="6" t="s">
        <v>720</v>
      </c>
      <c r="K109" s="4" t="s">
        <v>711</v>
      </c>
      <c r="L109" s="4" t="s">
        <v>712</v>
      </c>
      <c r="M109" s="4" t="s">
        <v>713</v>
      </c>
      <c r="N109" s="4" t="s">
        <v>713</v>
      </c>
      <c r="O109" s="7" t="s">
        <v>714</v>
      </c>
      <c r="P109" s="4" t="s">
        <v>715</v>
      </c>
      <c r="Q109" s="4" t="s">
        <v>716</v>
      </c>
      <c r="R109" s="4" t="s">
        <v>713</v>
      </c>
      <c r="S109" s="4" t="s">
        <v>15</v>
      </c>
      <c r="T109" s="4" t="s">
        <v>16</v>
      </c>
      <c r="U109" s="4" t="s">
        <v>83</v>
      </c>
      <c r="V109" s="4" t="s">
        <v>49</v>
      </c>
      <c r="W109" s="32">
        <v>1833</v>
      </c>
      <c r="X109" s="32">
        <v>22</v>
      </c>
      <c r="Y109" s="32">
        <v>70</v>
      </c>
      <c r="Z109" s="76" t="s">
        <v>712</v>
      </c>
      <c r="AA109" s="77" t="s">
        <v>713</v>
      </c>
      <c r="AB109" s="77" t="s">
        <v>713</v>
      </c>
      <c r="AC109" s="77" t="s">
        <v>16</v>
      </c>
      <c r="AD109" s="77" t="s">
        <v>2584</v>
      </c>
      <c r="AE109" s="77" t="s">
        <v>2585</v>
      </c>
      <c r="AF109" s="77" t="s">
        <v>2590</v>
      </c>
      <c r="AG109" s="77" t="s">
        <v>2588</v>
      </c>
      <c r="AH109" s="78">
        <v>0</v>
      </c>
      <c r="AI109" s="78">
        <v>1833</v>
      </c>
      <c r="AJ109" s="78">
        <v>1833</v>
      </c>
      <c r="AK109" s="78">
        <v>100</v>
      </c>
      <c r="AL109" s="79">
        <v>70</v>
      </c>
      <c r="AM109" s="80" t="s">
        <v>716</v>
      </c>
      <c r="AN109" s="80" t="s">
        <v>715</v>
      </c>
    </row>
    <row r="110" spans="1:40" x14ac:dyDescent="0.25">
      <c r="A110" s="4">
        <v>108</v>
      </c>
      <c r="B110" s="4" t="s">
        <v>721</v>
      </c>
      <c r="C110" s="4" t="s">
        <v>1</v>
      </c>
      <c r="D110" s="4" t="s">
        <v>722</v>
      </c>
      <c r="E110" s="6" t="s">
        <v>723</v>
      </c>
      <c r="F110" s="4" t="s">
        <v>4</v>
      </c>
      <c r="G110" s="4" t="s">
        <v>5</v>
      </c>
      <c r="H110" s="4" t="s">
        <v>6</v>
      </c>
      <c r="I110" s="4" t="s">
        <v>7</v>
      </c>
      <c r="J110" s="6" t="s">
        <v>724</v>
      </c>
      <c r="K110" s="4" t="s">
        <v>725</v>
      </c>
      <c r="L110" s="4" t="s">
        <v>712</v>
      </c>
      <c r="M110" s="4" t="s">
        <v>726</v>
      </c>
      <c r="N110" s="4" t="s">
        <v>393</v>
      </c>
      <c r="O110" s="7" t="s">
        <v>727</v>
      </c>
      <c r="P110" s="4" t="s">
        <v>728</v>
      </c>
      <c r="Q110" s="4" t="s">
        <v>716</v>
      </c>
      <c r="R110" s="4" t="s">
        <v>393</v>
      </c>
      <c r="S110" s="4" t="s">
        <v>15</v>
      </c>
      <c r="T110" s="4" t="s">
        <v>16</v>
      </c>
      <c r="U110" s="4" t="s">
        <v>83</v>
      </c>
      <c r="V110" s="4" t="s">
        <v>49</v>
      </c>
      <c r="W110" s="32">
        <v>786</v>
      </c>
      <c r="X110" s="32">
        <v>18</v>
      </c>
      <c r="Y110" s="32">
        <v>27</v>
      </c>
      <c r="Z110" s="76" t="s">
        <v>712</v>
      </c>
      <c r="AA110" s="77" t="s">
        <v>726</v>
      </c>
      <c r="AB110" s="77" t="s">
        <v>393</v>
      </c>
      <c r="AC110" s="77" t="s">
        <v>16</v>
      </c>
      <c r="AD110" s="77" t="s">
        <v>2584</v>
      </c>
      <c r="AE110" s="77" t="s">
        <v>2585</v>
      </c>
      <c r="AF110" s="77" t="s">
        <v>2586</v>
      </c>
      <c r="AG110" s="77" t="s">
        <v>2588</v>
      </c>
      <c r="AH110" s="78">
        <v>462</v>
      </c>
      <c r="AI110" s="78">
        <v>324</v>
      </c>
      <c r="AJ110" s="78">
        <v>786</v>
      </c>
      <c r="AK110" s="78">
        <v>50</v>
      </c>
      <c r="AL110" s="79">
        <v>27</v>
      </c>
      <c r="AM110" s="80" t="s">
        <v>716</v>
      </c>
      <c r="AN110" s="80" t="s">
        <v>728</v>
      </c>
    </row>
    <row r="111" spans="1:40" x14ac:dyDescent="0.25">
      <c r="A111" s="4">
        <v>109</v>
      </c>
      <c r="B111" s="4" t="s">
        <v>729</v>
      </c>
      <c r="C111" s="4" t="s">
        <v>1</v>
      </c>
      <c r="D111" s="4" t="s">
        <v>730</v>
      </c>
      <c r="E111" s="6" t="s">
        <v>731</v>
      </c>
      <c r="F111" s="4" t="s">
        <v>4</v>
      </c>
      <c r="G111" s="4" t="s">
        <v>5</v>
      </c>
      <c r="H111" s="4" t="s">
        <v>6</v>
      </c>
      <c r="I111" s="4" t="s">
        <v>7</v>
      </c>
      <c r="J111" s="6" t="s">
        <v>732</v>
      </c>
      <c r="K111" s="4" t="s">
        <v>733</v>
      </c>
      <c r="L111" s="4" t="s">
        <v>734</v>
      </c>
      <c r="M111" s="4" t="s">
        <v>734</v>
      </c>
      <c r="N111" s="4" t="s">
        <v>735</v>
      </c>
      <c r="O111" s="7" t="s">
        <v>736</v>
      </c>
      <c r="P111" s="4" t="s">
        <v>737</v>
      </c>
      <c r="Q111" s="4" t="s">
        <v>738</v>
      </c>
      <c r="R111" s="4" t="s">
        <v>735</v>
      </c>
      <c r="S111" s="4" t="s">
        <v>15</v>
      </c>
      <c r="T111" s="4" t="s">
        <v>16</v>
      </c>
      <c r="U111" s="4" t="s">
        <v>83</v>
      </c>
      <c r="V111" s="4" t="s">
        <v>49</v>
      </c>
      <c r="W111" s="32">
        <v>714</v>
      </c>
      <c r="X111" s="32">
        <v>18</v>
      </c>
      <c r="Y111" s="32">
        <v>30</v>
      </c>
      <c r="Z111" s="76" t="s">
        <v>734</v>
      </c>
      <c r="AA111" s="77" t="s">
        <v>734</v>
      </c>
      <c r="AB111" s="77" t="s">
        <v>735</v>
      </c>
      <c r="AC111" s="77" t="s">
        <v>16</v>
      </c>
      <c r="AD111" s="77" t="s">
        <v>2584</v>
      </c>
      <c r="AE111" s="77" t="s">
        <v>2585</v>
      </c>
      <c r="AF111" s="77" t="s">
        <v>2586</v>
      </c>
      <c r="AG111" s="77" t="s">
        <v>2588</v>
      </c>
      <c r="AH111" s="78">
        <v>352</v>
      </c>
      <c r="AI111" s="78">
        <v>362</v>
      </c>
      <c r="AJ111" s="78">
        <v>714</v>
      </c>
      <c r="AK111" s="78">
        <v>52</v>
      </c>
      <c r="AL111" s="79">
        <v>30</v>
      </c>
      <c r="AM111" s="80" t="s">
        <v>738</v>
      </c>
      <c r="AN111" s="80" t="s">
        <v>737</v>
      </c>
    </row>
    <row r="112" spans="1:40" x14ac:dyDescent="0.25">
      <c r="A112" s="4">
        <v>110</v>
      </c>
      <c r="B112" s="4" t="s">
        <v>739</v>
      </c>
      <c r="C112" s="4" t="s">
        <v>1</v>
      </c>
      <c r="D112" s="4" t="s">
        <v>740</v>
      </c>
      <c r="E112" s="6" t="s">
        <v>741</v>
      </c>
      <c r="F112" s="4" t="s">
        <v>4</v>
      </c>
      <c r="G112" s="4" t="s">
        <v>5</v>
      </c>
      <c r="H112" s="4" t="s">
        <v>6</v>
      </c>
      <c r="I112" s="4" t="s">
        <v>7</v>
      </c>
      <c r="J112" s="6" t="s">
        <v>742</v>
      </c>
      <c r="K112" s="4" t="s">
        <v>743</v>
      </c>
      <c r="L112" s="4" t="s">
        <v>734</v>
      </c>
      <c r="M112" s="4" t="s">
        <v>734</v>
      </c>
      <c r="N112" s="4" t="s">
        <v>744</v>
      </c>
      <c r="O112" s="7" t="s">
        <v>736</v>
      </c>
      <c r="P112" s="4" t="s">
        <v>737</v>
      </c>
      <c r="Q112" s="4" t="s">
        <v>738</v>
      </c>
      <c r="R112" s="4" t="s">
        <v>744</v>
      </c>
      <c r="S112" s="4" t="s">
        <v>15</v>
      </c>
      <c r="T112" s="4" t="s">
        <v>16</v>
      </c>
      <c r="U112" s="4" t="s">
        <v>83</v>
      </c>
      <c r="V112" s="4" t="s">
        <v>49</v>
      </c>
      <c r="W112" s="32">
        <v>1125</v>
      </c>
      <c r="X112" s="32">
        <v>21</v>
      </c>
      <c r="Y112" s="32">
        <v>34</v>
      </c>
      <c r="Z112" s="76" t="s">
        <v>734</v>
      </c>
      <c r="AA112" s="77" t="s">
        <v>734</v>
      </c>
      <c r="AB112" s="77" t="s">
        <v>744</v>
      </c>
      <c r="AC112" s="77" t="s">
        <v>16</v>
      </c>
      <c r="AD112" s="77" t="s">
        <v>2584</v>
      </c>
      <c r="AE112" s="77" t="s">
        <v>2585</v>
      </c>
      <c r="AF112" s="77" t="s">
        <v>2586</v>
      </c>
      <c r="AG112" s="77" t="s">
        <v>2588</v>
      </c>
      <c r="AH112" s="78">
        <v>542</v>
      </c>
      <c r="AI112" s="78">
        <v>583</v>
      </c>
      <c r="AJ112" s="78">
        <v>1125</v>
      </c>
      <c r="AK112" s="78">
        <v>57</v>
      </c>
      <c r="AL112" s="79">
        <v>34</v>
      </c>
      <c r="AM112" s="80" t="s">
        <v>738</v>
      </c>
      <c r="AN112" s="80" t="s">
        <v>737</v>
      </c>
    </row>
    <row r="113" spans="1:40" x14ac:dyDescent="0.25">
      <c r="A113" s="4">
        <v>111</v>
      </c>
      <c r="B113" s="4" t="s">
        <v>745</v>
      </c>
      <c r="C113" s="4" t="s">
        <v>1</v>
      </c>
      <c r="D113" s="4" t="s">
        <v>746</v>
      </c>
      <c r="E113" s="6" t="s">
        <v>747</v>
      </c>
      <c r="F113" s="4" t="s">
        <v>4</v>
      </c>
      <c r="G113" s="4" t="s">
        <v>5</v>
      </c>
      <c r="H113" s="4" t="s">
        <v>6</v>
      </c>
      <c r="I113" s="4" t="s">
        <v>7</v>
      </c>
      <c r="J113" s="6" t="s">
        <v>748</v>
      </c>
      <c r="K113" s="4" t="s">
        <v>733</v>
      </c>
      <c r="L113" s="4" t="s">
        <v>734</v>
      </c>
      <c r="M113" s="4" t="s">
        <v>734</v>
      </c>
      <c r="N113" s="4" t="s">
        <v>735</v>
      </c>
      <c r="O113" s="7" t="s">
        <v>736</v>
      </c>
      <c r="P113" s="4" t="s">
        <v>737</v>
      </c>
      <c r="Q113" s="4" t="s">
        <v>738</v>
      </c>
      <c r="R113" s="4" t="s">
        <v>735</v>
      </c>
      <c r="S113" s="4" t="s">
        <v>15</v>
      </c>
      <c r="T113" s="4" t="s">
        <v>16</v>
      </c>
      <c r="U113" s="4" t="s">
        <v>18</v>
      </c>
      <c r="V113" s="4" t="s">
        <v>17</v>
      </c>
      <c r="W113" s="32">
        <v>253</v>
      </c>
      <c r="X113" s="32">
        <v>7</v>
      </c>
      <c r="Y113" s="32">
        <v>12</v>
      </c>
      <c r="Z113" s="76" t="s">
        <v>734</v>
      </c>
      <c r="AA113" s="77" t="s">
        <v>734</v>
      </c>
      <c r="AB113" s="77" t="s">
        <v>735</v>
      </c>
      <c r="AC113" s="77" t="s">
        <v>16</v>
      </c>
      <c r="AD113" s="77" t="s">
        <v>2584</v>
      </c>
      <c r="AE113" s="77" t="s">
        <v>2585</v>
      </c>
      <c r="AF113" s="77" t="s">
        <v>2586</v>
      </c>
      <c r="AG113" s="77" t="s">
        <v>2587</v>
      </c>
      <c r="AH113" s="78">
        <v>130</v>
      </c>
      <c r="AI113" s="78">
        <v>123</v>
      </c>
      <c r="AJ113" s="78">
        <v>253</v>
      </c>
      <c r="AK113" s="78">
        <v>30</v>
      </c>
      <c r="AL113" s="79">
        <v>12</v>
      </c>
      <c r="AM113" s="80" t="s">
        <v>738</v>
      </c>
      <c r="AN113" s="80" t="s">
        <v>737</v>
      </c>
    </row>
    <row r="114" spans="1:40" x14ac:dyDescent="0.25">
      <c r="A114" s="4">
        <v>112</v>
      </c>
      <c r="B114" s="4" t="s">
        <v>749</v>
      </c>
      <c r="C114" s="4" t="s">
        <v>1</v>
      </c>
      <c r="D114" s="4" t="s">
        <v>750</v>
      </c>
      <c r="E114" s="6" t="s">
        <v>751</v>
      </c>
      <c r="F114" s="4" t="s">
        <v>4</v>
      </c>
      <c r="G114" s="4" t="s">
        <v>30</v>
      </c>
      <c r="H114" s="4" t="s">
        <v>31</v>
      </c>
      <c r="I114" s="4" t="s">
        <v>32</v>
      </c>
      <c r="J114" s="6" t="s">
        <v>752</v>
      </c>
      <c r="K114" s="4" t="s">
        <v>733</v>
      </c>
      <c r="L114" s="4" t="s">
        <v>734</v>
      </c>
      <c r="M114" s="4" t="s">
        <v>734</v>
      </c>
      <c r="N114" s="4" t="s">
        <v>735</v>
      </c>
      <c r="O114" s="7" t="s">
        <v>736</v>
      </c>
      <c r="P114" s="4" t="s">
        <v>737</v>
      </c>
      <c r="Q114" s="4" t="s">
        <v>738</v>
      </c>
      <c r="R114" s="4" t="s">
        <v>735</v>
      </c>
      <c r="S114" s="4" t="s">
        <v>15</v>
      </c>
      <c r="T114" s="4" t="s">
        <v>16</v>
      </c>
      <c r="U114" s="4" t="s">
        <v>18</v>
      </c>
      <c r="V114" s="4" t="s">
        <v>17</v>
      </c>
      <c r="W114" s="32">
        <v>434</v>
      </c>
      <c r="X114" s="32">
        <v>12</v>
      </c>
      <c r="Y114" s="32">
        <v>15</v>
      </c>
      <c r="Z114" s="76" t="s">
        <v>734</v>
      </c>
      <c r="AA114" s="77" t="s">
        <v>734</v>
      </c>
      <c r="AB114" s="77" t="s">
        <v>735</v>
      </c>
      <c r="AC114" s="77" t="s">
        <v>16</v>
      </c>
      <c r="AD114" s="77" t="s">
        <v>2584</v>
      </c>
      <c r="AE114" s="77" t="s">
        <v>2585</v>
      </c>
      <c r="AF114" s="77" t="s">
        <v>2586</v>
      </c>
      <c r="AG114" s="77" t="s">
        <v>2587</v>
      </c>
      <c r="AH114" s="78">
        <v>279</v>
      </c>
      <c r="AI114" s="78">
        <v>155</v>
      </c>
      <c r="AJ114" s="78">
        <v>434</v>
      </c>
      <c r="AK114" s="78">
        <v>34</v>
      </c>
      <c r="AL114" s="79">
        <v>15</v>
      </c>
      <c r="AM114" s="80" t="s">
        <v>738</v>
      </c>
      <c r="AN114" s="80" t="s">
        <v>737</v>
      </c>
    </row>
    <row r="115" spans="1:40" x14ac:dyDescent="0.25">
      <c r="A115" s="4">
        <v>113</v>
      </c>
      <c r="B115" s="4" t="s">
        <v>753</v>
      </c>
      <c r="C115" s="4" t="s">
        <v>1</v>
      </c>
      <c r="D115" s="4" t="s">
        <v>754</v>
      </c>
      <c r="E115" s="6" t="s">
        <v>755</v>
      </c>
      <c r="F115" s="4" t="s">
        <v>4</v>
      </c>
      <c r="G115" s="4" t="s">
        <v>5</v>
      </c>
      <c r="H115" s="4" t="s">
        <v>6</v>
      </c>
      <c r="I115" s="4" t="s">
        <v>7</v>
      </c>
      <c r="J115" s="6" t="s">
        <v>756</v>
      </c>
      <c r="K115" s="4" t="s">
        <v>757</v>
      </c>
      <c r="L115" s="4" t="s">
        <v>734</v>
      </c>
      <c r="M115" s="4" t="s">
        <v>734</v>
      </c>
      <c r="N115" s="4" t="s">
        <v>758</v>
      </c>
      <c r="O115" s="7" t="s">
        <v>736</v>
      </c>
      <c r="P115" s="4" t="s">
        <v>737</v>
      </c>
      <c r="Q115" s="4" t="s">
        <v>738</v>
      </c>
      <c r="R115" s="4" t="s">
        <v>758</v>
      </c>
      <c r="S115" s="4" t="s">
        <v>15</v>
      </c>
      <c r="T115" s="4" t="s">
        <v>16</v>
      </c>
      <c r="U115" s="4" t="s">
        <v>83</v>
      </c>
      <c r="V115" s="4" t="s">
        <v>49</v>
      </c>
      <c r="W115" s="32">
        <v>1108</v>
      </c>
      <c r="X115" s="32">
        <v>24</v>
      </c>
      <c r="Y115" s="32">
        <v>35</v>
      </c>
      <c r="Z115" s="76" t="s">
        <v>734</v>
      </c>
      <c r="AA115" s="77" t="s">
        <v>734</v>
      </c>
      <c r="AB115" s="77" t="s">
        <v>758</v>
      </c>
      <c r="AC115" s="77" t="s">
        <v>16</v>
      </c>
      <c r="AD115" s="77" t="s">
        <v>2584</v>
      </c>
      <c r="AE115" s="77" t="s">
        <v>2585</v>
      </c>
      <c r="AF115" s="77" t="s">
        <v>2586</v>
      </c>
      <c r="AG115" s="77" t="s">
        <v>2588</v>
      </c>
      <c r="AH115" s="78">
        <v>545</v>
      </c>
      <c r="AI115" s="78">
        <v>563</v>
      </c>
      <c r="AJ115" s="78">
        <v>1108</v>
      </c>
      <c r="AK115" s="78">
        <v>93</v>
      </c>
      <c r="AL115" s="79">
        <v>35</v>
      </c>
      <c r="AM115" s="80" t="s">
        <v>738</v>
      </c>
      <c r="AN115" s="80" t="s">
        <v>737</v>
      </c>
    </row>
    <row r="116" spans="1:40" x14ac:dyDescent="0.25">
      <c r="A116" s="4">
        <v>114</v>
      </c>
      <c r="B116" s="4" t="s">
        <v>759</v>
      </c>
      <c r="C116" s="4" t="s">
        <v>1</v>
      </c>
      <c r="D116" s="4" t="s">
        <v>760</v>
      </c>
      <c r="E116" s="6" t="s">
        <v>761</v>
      </c>
      <c r="F116" s="4" t="s">
        <v>4</v>
      </c>
      <c r="G116" s="4" t="s">
        <v>5</v>
      </c>
      <c r="H116" s="4" t="s">
        <v>6</v>
      </c>
      <c r="I116" s="4" t="s">
        <v>7</v>
      </c>
      <c r="J116" s="6" t="s">
        <v>762</v>
      </c>
      <c r="K116" s="4" t="s">
        <v>757</v>
      </c>
      <c r="L116" s="4" t="s">
        <v>734</v>
      </c>
      <c r="M116" s="4" t="s">
        <v>734</v>
      </c>
      <c r="N116" s="4" t="s">
        <v>758</v>
      </c>
      <c r="O116" s="7" t="s">
        <v>736</v>
      </c>
      <c r="P116" s="4" t="s">
        <v>737</v>
      </c>
      <c r="Q116" s="4" t="s">
        <v>738</v>
      </c>
      <c r="R116" s="4" t="s">
        <v>758</v>
      </c>
      <c r="S116" s="4" t="s">
        <v>15</v>
      </c>
      <c r="T116" s="4" t="s">
        <v>16</v>
      </c>
      <c r="U116" s="4" t="s">
        <v>83</v>
      </c>
      <c r="V116" s="4" t="s">
        <v>49</v>
      </c>
      <c r="W116" s="32">
        <v>559</v>
      </c>
      <c r="X116" s="32">
        <v>10</v>
      </c>
      <c r="Y116" s="32">
        <v>20</v>
      </c>
      <c r="Z116" s="76" t="s">
        <v>734</v>
      </c>
      <c r="AA116" s="77" t="s">
        <v>734</v>
      </c>
      <c r="AB116" s="77" t="s">
        <v>758</v>
      </c>
      <c r="AC116" s="77" t="s">
        <v>16</v>
      </c>
      <c r="AD116" s="77" t="s">
        <v>2584</v>
      </c>
      <c r="AE116" s="77" t="s">
        <v>2585</v>
      </c>
      <c r="AF116" s="77" t="s">
        <v>2586</v>
      </c>
      <c r="AG116" s="77" t="s">
        <v>2588</v>
      </c>
      <c r="AH116" s="78">
        <v>307</v>
      </c>
      <c r="AI116" s="78">
        <v>252</v>
      </c>
      <c r="AJ116" s="78">
        <v>559</v>
      </c>
      <c r="AK116" s="78">
        <v>37</v>
      </c>
      <c r="AL116" s="79">
        <v>20</v>
      </c>
      <c r="AM116" s="80" t="s">
        <v>738</v>
      </c>
      <c r="AN116" s="80" t="s">
        <v>737</v>
      </c>
    </row>
    <row r="117" spans="1:40" x14ac:dyDescent="0.25">
      <c r="A117" s="4">
        <v>115</v>
      </c>
      <c r="B117" s="4" t="s">
        <v>763</v>
      </c>
      <c r="C117" s="4" t="s">
        <v>1</v>
      </c>
      <c r="D117" s="4" t="s">
        <v>764</v>
      </c>
      <c r="E117" s="6" t="s">
        <v>765</v>
      </c>
      <c r="F117" s="4" t="s">
        <v>4</v>
      </c>
      <c r="G117" s="4" t="s">
        <v>5</v>
      </c>
      <c r="H117" s="4" t="s">
        <v>6</v>
      </c>
      <c r="I117" s="4" t="s">
        <v>7</v>
      </c>
      <c r="J117" s="6" t="s">
        <v>766</v>
      </c>
      <c r="K117" s="4" t="s">
        <v>757</v>
      </c>
      <c r="L117" s="4" t="s">
        <v>734</v>
      </c>
      <c r="M117" s="4" t="s">
        <v>734</v>
      </c>
      <c r="N117" s="4" t="s">
        <v>758</v>
      </c>
      <c r="O117" s="7" t="s">
        <v>736</v>
      </c>
      <c r="P117" s="4" t="s">
        <v>737</v>
      </c>
      <c r="Q117" s="4" t="s">
        <v>738</v>
      </c>
      <c r="R117" s="4" t="s">
        <v>758</v>
      </c>
      <c r="S117" s="4" t="s">
        <v>15</v>
      </c>
      <c r="T117" s="4" t="s">
        <v>16</v>
      </c>
      <c r="U117" s="4" t="s">
        <v>18</v>
      </c>
      <c r="V117" s="4" t="s">
        <v>17</v>
      </c>
      <c r="W117" s="32">
        <v>340</v>
      </c>
      <c r="X117" s="32">
        <v>8</v>
      </c>
      <c r="Y117" s="32">
        <v>15</v>
      </c>
      <c r="Z117" s="76" t="s">
        <v>734</v>
      </c>
      <c r="AA117" s="77" t="s">
        <v>734</v>
      </c>
      <c r="AB117" s="77" t="s">
        <v>758</v>
      </c>
      <c r="AC117" s="77" t="s">
        <v>16</v>
      </c>
      <c r="AD117" s="77" t="s">
        <v>2584</v>
      </c>
      <c r="AE117" s="77" t="s">
        <v>2585</v>
      </c>
      <c r="AF117" s="77" t="s">
        <v>2586</v>
      </c>
      <c r="AG117" s="77" t="s">
        <v>2587</v>
      </c>
      <c r="AH117" s="78">
        <v>164</v>
      </c>
      <c r="AI117" s="78">
        <v>176</v>
      </c>
      <c r="AJ117" s="78">
        <v>340</v>
      </c>
      <c r="AK117" s="78">
        <v>36</v>
      </c>
      <c r="AL117" s="79">
        <v>15</v>
      </c>
      <c r="AM117" s="80" t="s">
        <v>738</v>
      </c>
      <c r="AN117" s="80" t="s">
        <v>737</v>
      </c>
    </row>
    <row r="118" spans="1:40" x14ac:dyDescent="0.25">
      <c r="A118" s="4">
        <v>116</v>
      </c>
      <c r="B118" s="4" t="s">
        <v>767</v>
      </c>
      <c r="C118" s="4" t="s">
        <v>1</v>
      </c>
      <c r="D118" s="4" t="s">
        <v>768</v>
      </c>
      <c r="E118" s="6" t="s">
        <v>113</v>
      </c>
      <c r="F118" s="4" t="s">
        <v>4</v>
      </c>
      <c r="G118" s="4" t="s">
        <v>5</v>
      </c>
      <c r="H118" s="4" t="s">
        <v>6</v>
      </c>
      <c r="I118" s="4" t="s">
        <v>7</v>
      </c>
      <c r="J118" s="6" t="s">
        <v>769</v>
      </c>
      <c r="K118" s="4" t="s">
        <v>733</v>
      </c>
      <c r="L118" s="4" t="s">
        <v>734</v>
      </c>
      <c r="M118" s="4" t="s">
        <v>734</v>
      </c>
      <c r="N118" s="4" t="s">
        <v>735</v>
      </c>
      <c r="O118" s="7" t="s">
        <v>736</v>
      </c>
      <c r="P118" s="4" t="s">
        <v>737</v>
      </c>
      <c r="Q118" s="4" t="s">
        <v>738</v>
      </c>
      <c r="R118" s="4" t="s">
        <v>735</v>
      </c>
      <c r="S118" s="4" t="s">
        <v>15</v>
      </c>
      <c r="T118" s="4" t="s">
        <v>16</v>
      </c>
      <c r="U118" s="4" t="s">
        <v>83</v>
      </c>
      <c r="V118" s="4" t="s">
        <v>49</v>
      </c>
      <c r="W118" s="32">
        <v>2071</v>
      </c>
      <c r="X118" s="32">
        <v>33</v>
      </c>
      <c r="Y118" s="32">
        <v>66</v>
      </c>
      <c r="Z118" s="76" t="s">
        <v>734</v>
      </c>
      <c r="AA118" s="77" t="s">
        <v>734</v>
      </c>
      <c r="AB118" s="77" t="s">
        <v>735</v>
      </c>
      <c r="AC118" s="77" t="s">
        <v>16</v>
      </c>
      <c r="AD118" s="77" t="s">
        <v>2584</v>
      </c>
      <c r="AE118" s="77" t="s">
        <v>2585</v>
      </c>
      <c r="AF118" s="77" t="s">
        <v>2586</v>
      </c>
      <c r="AG118" s="77" t="s">
        <v>2588</v>
      </c>
      <c r="AH118" s="78">
        <v>1027</v>
      </c>
      <c r="AI118" s="78">
        <v>1044</v>
      </c>
      <c r="AJ118" s="78">
        <v>2071</v>
      </c>
      <c r="AK118" s="78">
        <v>105</v>
      </c>
      <c r="AL118" s="79">
        <v>66</v>
      </c>
      <c r="AM118" s="80" t="s">
        <v>738</v>
      </c>
      <c r="AN118" s="80" t="s">
        <v>737</v>
      </c>
    </row>
    <row r="119" spans="1:40" x14ac:dyDescent="0.25">
      <c r="A119" s="4">
        <v>117</v>
      </c>
      <c r="B119" s="4" t="s">
        <v>770</v>
      </c>
      <c r="C119" s="4" t="s">
        <v>1</v>
      </c>
      <c r="D119" s="4" t="s">
        <v>771</v>
      </c>
      <c r="E119" s="6" t="s">
        <v>772</v>
      </c>
      <c r="F119" s="4" t="s">
        <v>4</v>
      </c>
      <c r="G119" s="4" t="s">
        <v>5</v>
      </c>
      <c r="H119" s="4" t="s">
        <v>6</v>
      </c>
      <c r="I119" s="4" t="s">
        <v>7</v>
      </c>
      <c r="J119" s="6" t="s">
        <v>773</v>
      </c>
      <c r="K119" s="4" t="s">
        <v>733</v>
      </c>
      <c r="L119" s="4" t="s">
        <v>734</v>
      </c>
      <c r="M119" s="4" t="s">
        <v>734</v>
      </c>
      <c r="N119" s="4" t="s">
        <v>735</v>
      </c>
      <c r="O119" s="7" t="s">
        <v>736</v>
      </c>
      <c r="P119" s="4" t="s">
        <v>737</v>
      </c>
      <c r="Q119" s="4" t="s">
        <v>738</v>
      </c>
      <c r="R119" s="4" t="s">
        <v>735</v>
      </c>
      <c r="S119" s="4" t="s">
        <v>15</v>
      </c>
      <c r="T119" s="4" t="s">
        <v>16</v>
      </c>
      <c r="U119" s="4" t="s">
        <v>18</v>
      </c>
      <c r="V119" s="4" t="s">
        <v>17</v>
      </c>
      <c r="W119" s="32">
        <v>531</v>
      </c>
      <c r="X119" s="32">
        <v>11</v>
      </c>
      <c r="Y119" s="32">
        <v>17</v>
      </c>
      <c r="Z119" s="76" t="s">
        <v>734</v>
      </c>
      <c r="AA119" s="77" t="s">
        <v>734</v>
      </c>
      <c r="AB119" s="77" t="s">
        <v>735</v>
      </c>
      <c r="AC119" s="77" t="s">
        <v>16</v>
      </c>
      <c r="AD119" s="77" t="s">
        <v>2584</v>
      </c>
      <c r="AE119" s="77" t="s">
        <v>2585</v>
      </c>
      <c r="AF119" s="77" t="s">
        <v>2586</v>
      </c>
      <c r="AG119" s="77" t="s">
        <v>2587</v>
      </c>
      <c r="AH119" s="78">
        <v>264</v>
      </c>
      <c r="AI119" s="78">
        <v>267</v>
      </c>
      <c r="AJ119" s="78">
        <v>531</v>
      </c>
      <c r="AK119" s="78">
        <v>40</v>
      </c>
      <c r="AL119" s="79">
        <v>17</v>
      </c>
      <c r="AM119" s="80" t="s">
        <v>738</v>
      </c>
      <c r="AN119" s="80" t="s">
        <v>737</v>
      </c>
    </row>
    <row r="120" spans="1:40" x14ac:dyDescent="0.25">
      <c r="A120" s="4">
        <v>118</v>
      </c>
      <c r="B120" s="4" t="s">
        <v>774</v>
      </c>
      <c r="C120" s="4" t="s">
        <v>1</v>
      </c>
      <c r="D120" s="4" t="s">
        <v>775</v>
      </c>
      <c r="E120" s="6" t="s">
        <v>654</v>
      </c>
      <c r="F120" s="4" t="s">
        <v>4</v>
      </c>
      <c r="G120" s="4" t="s">
        <v>5</v>
      </c>
      <c r="H120" s="4" t="s">
        <v>6</v>
      </c>
      <c r="I120" s="4" t="s">
        <v>7</v>
      </c>
      <c r="J120" s="6" t="s">
        <v>776</v>
      </c>
      <c r="K120" s="4" t="s">
        <v>743</v>
      </c>
      <c r="L120" s="4" t="s">
        <v>734</v>
      </c>
      <c r="M120" s="4" t="s">
        <v>734</v>
      </c>
      <c r="N120" s="4" t="s">
        <v>744</v>
      </c>
      <c r="O120" s="7" t="s">
        <v>736</v>
      </c>
      <c r="P120" s="4" t="s">
        <v>737</v>
      </c>
      <c r="Q120" s="4" t="s">
        <v>738</v>
      </c>
      <c r="R120" s="4" t="s">
        <v>744</v>
      </c>
      <c r="S120" s="4" t="s">
        <v>15</v>
      </c>
      <c r="T120" s="4" t="s">
        <v>16</v>
      </c>
      <c r="U120" s="4" t="s">
        <v>83</v>
      </c>
      <c r="V120" s="4" t="s">
        <v>49</v>
      </c>
      <c r="W120" s="32">
        <v>1013</v>
      </c>
      <c r="X120" s="32">
        <v>21</v>
      </c>
      <c r="Y120" s="32">
        <v>32</v>
      </c>
      <c r="Z120" s="76" t="s">
        <v>734</v>
      </c>
      <c r="AA120" s="77" t="s">
        <v>734</v>
      </c>
      <c r="AB120" s="77" t="s">
        <v>744</v>
      </c>
      <c r="AC120" s="77" t="s">
        <v>16</v>
      </c>
      <c r="AD120" s="77" t="s">
        <v>2584</v>
      </c>
      <c r="AE120" s="77" t="s">
        <v>2585</v>
      </c>
      <c r="AF120" s="77" t="s">
        <v>2586</v>
      </c>
      <c r="AG120" s="77" t="s">
        <v>2588</v>
      </c>
      <c r="AH120" s="78">
        <v>504</v>
      </c>
      <c r="AI120" s="78">
        <v>509</v>
      </c>
      <c r="AJ120" s="78">
        <v>1013</v>
      </c>
      <c r="AK120" s="78">
        <v>57</v>
      </c>
      <c r="AL120" s="79">
        <v>32</v>
      </c>
      <c r="AM120" s="80" t="s">
        <v>738</v>
      </c>
      <c r="AN120" s="80" t="s">
        <v>737</v>
      </c>
    </row>
    <row r="121" spans="1:40" x14ac:dyDescent="0.25">
      <c r="A121" s="4">
        <v>119</v>
      </c>
      <c r="B121" s="4" t="s">
        <v>777</v>
      </c>
      <c r="C121" s="4" t="s">
        <v>1</v>
      </c>
      <c r="D121" s="4" t="s">
        <v>778</v>
      </c>
      <c r="E121" s="6" t="s">
        <v>779</v>
      </c>
      <c r="F121" s="4" t="s">
        <v>4</v>
      </c>
      <c r="G121" s="4" t="s">
        <v>5</v>
      </c>
      <c r="H121" s="4" t="s">
        <v>6</v>
      </c>
      <c r="I121" s="4" t="s">
        <v>7</v>
      </c>
      <c r="J121" s="6" t="s">
        <v>780</v>
      </c>
      <c r="K121" s="4" t="s">
        <v>743</v>
      </c>
      <c r="L121" s="4" t="s">
        <v>734</v>
      </c>
      <c r="M121" s="4" t="s">
        <v>734</v>
      </c>
      <c r="N121" s="4" t="s">
        <v>744</v>
      </c>
      <c r="O121" s="7" t="s">
        <v>736</v>
      </c>
      <c r="P121" s="4" t="s">
        <v>737</v>
      </c>
      <c r="Q121" s="4" t="s">
        <v>738</v>
      </c>
      <c r="R121" s="4" t="s">
        <v>744</v>
      </c>
      <c r="S121" s="4" t="s">
        <v>15</v>
      </c>
      <c r="T121" s="4" t="s">
        <v>16</v>
      </c>
      <c r="U121" s="4" t="s">
        <v>83</v>
      </c>
      <c r="V121" s="4" t="s">
        <v>49</v>
      </c>
      <c r="W121" s="32">
        <v>1481</v>
      </c>
      <c r="X121" s="32">
        <v>33</v>
      </c>
      <c r="Y121" s="32">
        <v>52</v>
      </c>
      <c r="Z121" s="76" t="s">
        <v>734</v>
      </c>
      <c r="AA121" s="77" t="s">
        <v>734</v>
      </c>
      <c r="AB121" s="77" t="s">
        <v>744</v>
      </c>
      <c r="AC121" s="77" t="s">
        <v>16</v>
      </c>
      <c r="AD121" s="77" t="s">
        <v>2584</v>
      </c>
      <c r="AE121" s="77" t="s">
        <v>2585</v>
      </c>
      <c r="AF121" s="77" t="s">
        <v>2586</v>
      </c>
      <c r="AG121" s="77" t="s">
        <v>2588</v>
      </c>
      <c r="AH121" s="78">
        <v>716</v>
      </c>
      <c r="AI121" s="78">
        <v>765</v>
      </c>
      <c r="AJ121" s="78">
        <v>1481</v>
      </c>
      <c r="AK121" s="78">
        <v>94</v>
      </c>
      <c r="AL121" s="79">
        <v>52</v>
      </c>
      <c r="AM121" s="80" t="s">
        <v>738</v>
      </c>
      <c r="AN121" s="80" t="s">
        <v>737</v>
      </c>
    </row>
    <row r="122" spans="1:40" x14ac:dyDescent="0.25">
      <c r="A122" s="4">
        <v>120</v>
      </c>
      <c r="B122" s="4" t="s">
        <v>781</v>
      </c>
      <c r="C122" s="4" t="s">
        <v>1</v>
      </c>
      <c r="D122" s="4" t="s">
        <v>782</v>
      </c>
      <c r="E122" s="6" t="s">
        <v>783</v>
      </c>
      <c r="F122" s="4" t="s">
        <v>4</v>
      </c>
      <c r="G122" s="4" t="s">
        <v>30</v>
      </c>
      <c r="H122" s="4" t="s">
        <v>31</v>
      </c>
      <c r="I122" s="4" t="s">
        <v>32</v>
      </c>
      <c r="J122" s="6" t="s">
        <v>784</v>
      </c>
      <c r="K122" s="4" t="s">
        <v>757</v>
      </c>
      <c r="L122" s="4" t="s">
        <v>734</v>
      </c>
      <c r="M122" s="4" t="s">
        <v>734</v>
      </c>
      <c r="N122" s="4" t="s">
        <v>758</v>
      </c>
      <c r="O122" s="7" t="s">
        <v>736</v>
      </c>
      <c r="P122" s="4" t="s">
        <v>737</v>
      </c>
      <c r="Q122" s="4" t="s">
        <v>738</v>
      </c>
      <c r="R122" s="4" t="s">
        <v>758</v>
      </c>
      <c r="S122" s="4" t="s">
        <v>15</v>
      </c>
      <c r="T122" s="4" t="s">
        <v>16</v>
      </c>
      <c r="U122" s="4" t="s">
        <v>83</v>
      </c>
      <c r="V122" s="4" t="s">
        <v>49</v>
      </c>
      <c r="W122" s="32">
        <v>727</v>
      </c>
      <c r="X122" s="32">
        <v>22</v>
      </c>
      <c r="Y122" s="32">
        <v>20</v>
      </c>
      <c r="Z122" s="76" t="s">
        <v>734</v>
      </c>
      <c r="AA122" s="77" t="s">
        <v>734</v>
      </c>
      <c r="AB122" s="77" t="s">
        <v>758</v>
      </c>
      <c r="AC122" s="77" t="s">
        <v>16</v>
      </c>
      <c r="AD122" s="77" t="s">
        <v>2584</v>
      </c>
      <c r="AE122" s="77" t="s">
        <v>2585</v>
      </c>
      <c r="AF122" s="77" t="s">
        <v>2586</v>
      </c>
      <c r="AG122" s="77" t="s">
        <v>2588</v>
      </c>
      <c r="AH122" s="78">
        <v>374</v>
      </c>
      <c r="AI122" s="78">
        <v>353</v>
      </c>
      <c r="AJ122" s="78">
        <v>727</v>
      </c>
      <c r="AK122" s="78">
        <v>38</v>
      </c>
      <c r="AL122" s="79">
        <v>20</v>
      </c>
      <c r="AM122" s="80" t="s">
        <v>738</v>
      </c>
      <c r="AN122" s="80" t="s">
        <v>737</v>
      </c>
    </row>
    <row r="123" spans="1:40" x14ac:dyDescent="0.25">
      <c r="A123" s="4">
        <v>121</v>
      </c>
      <c r="B123" s="4" t="s">
        <v>785</v>
      </c>
      <c r="C123" s="4" t="s">
        <v>1</v>
      </c>
      <c r="D123" s="4" t="s">
        <v>786</v>
      </c>
      <c r="E123" s="6" t="s">
        <v>787</v>
      </c>
      <c r="F123" s="4" t="s">
        <v>4</v>
      </c>
      <c r="G123" s="4" t="s">
        <v>30</v>
      </c>
      <c r="H123" s="4" t="s">
        <v>31</v>
      </c>
      <c r="I123" s="4" t="s">
        <v>32</v>
      </c>
      <c r="J123" s="6" t="s">
        <v>788</v>
      </c>
      <c r="K123" s="4" t="s">
        <v>743</v>
      </c>
      <c r="L123" s="4" t="s">
        <v>734</v>
      </c>
      <c r="M123" s="4" t="s">
        <v>734</v>
      </c>
      <c r="N123" s="4" t="s">
        <v>744</v>
      </c>
      <c r="O123" s="7" t="s">
        <v>736</v>
      </c>
      <c r="P123" s="4" t="s">
        <v>737</v>
      </c>
      <c r="Q123" s="4" t="s">
        <v>738</v>
      </c>
      <c r="R123" s="4" t="s">
        <v>744</v>
      </c>
      <c r="S123" s="4" t="s">
        <v>15</v>
      </c>
      <c r="T123" s="4" t="s">
        <v>16</v>
      </c>
      <c r="U123" s="4" t="s">
        <v>83</v>
      </c>
      <c r="V123" s="4" t="s">
        <v>49</v>
      </c>
      <c r="W123" s="32">
        <v>649</v>
      </c>
      <c r="X123" s="32">
        <v>9</v>
      </c>
      <c r="Y123" s="32">
        <v>20</v>
      </c>
      <c r="Z123" s="76" t="s">
        <v>734</v>
      </c>
      <c r="AA123" s="77" t="s">
        <v>734</v>
      </c>
      <c r="AB123" s="77" t="s">
        <v>744</v>
      </c>
      <c r="AC123" s="77" t="s">
        <v>16</v>
      </c>
      <c r="AD123" s="77" t="s">
        <v>2584</v>
      </c>
      <c r="AE123" s="77" t="s">
        <v>2585</v>
      </c>
      <c r="AF123" s="77" t="s">
        <v>2586</v>
      </c>
      <c r="AG123" s="77" t="s">
        <v>2588</v>
      </c>
      <c r="AH123" s="78">
        <v>324</v>
      </c>
      <c r="AI123" s="78">
        <v>325</v>
      </c>
      <c r="AJ123" s="78">
        <v>649</v>
      </c>
      <c r="AK123" s="78">
        <v>33</v>
      </c>
      <c r="AL123" s="79">
        <v>20</v>
      </c>
      <c r="AM123" s="80" t="s">
        <v>738</v>
      </c>
      <c r="AN123" s="80" t="s">
        <v>737</v>
      </c>
    </row>
    <row r="124" spans="1:40" x14ac:dyDescent="0.25">
      <c r="A124" s="4">
        <v>122</v>
      </c>
      <c r="B124" s="4" t="s">
        <v>789</v>
      </c>
      <c r="C124" s="4" t="s">
        <v>1</v>
      </c>
      <c r="D124" s="4" t="s">
        <v>790</v>
      </c>
      <c r="E124" s="6" t="s">
        <v>172</v>
      </c>
      <c r="F124" s="4" t="s">
        <v>4</v>
      </c>
      <c r="G124" s="4" t="s">
        <v>5</v>
      </c>
      <c r="H124" s="4" t="s">
        <v>6</v>
      </c>
      <c r="I124" s="4" t="s">
        <v>7</v>
      </c>
      <c r="J124" s="6" t="s">
        <v>791</v>
      </c>
      <c r="K124" s="4" t="s">
        <v>733</v>
      </c>
      <c r="L124" s="4" t="s">
        <v>734</v>
      </c>
      <c r="M124" s="4" t="s">
        <v>734</v>
      </c>
      <c r="N124" s="4" t="s">
        <v>735</v>
      </c>
      <c r="O124" s="7" t="s">
        <v>736</v>
      </c>
      <c r="P124" s="4" t="s">
        <v>737</v>
      </c>
      <c r="Q124" s="4" t="s">
        <v>738</v>
      </c>
      <c r="R124" s="4" t="s">
        <v>735</v>
      </c>
      <c r="S124" s="4" t="s">
        <v>15</v>
      </c>
      <c r="T124" s="4" t="s">
        <v>16</v>
      </c>
      <c r="U124" s="4" t="s">
        <v>83</v>
      </c>
      <c r="V124" s="4" t="s">
        <v>49</v>
      </c>
      <c r="W124" s="32">
        <v>1347</v>
      </c>
      <c r="X124" s="32">
        <v>32</v>
      </c>
      <c r="Y124" s="32">
        <v>50</v>
      </c>
      <c r="Z124" s="76" t="s">
        <v>734</v>
      </c>
      <c r="AA124" s="77" t="s">
        <v>734</v>
      </c>
      <c r="AB124" s="77" t="s">
        <v>735</v>
      </c>
      <c r="AC124" s="77" t="s">
        <v>16</v>
      </c>
      <c r="AD124" s="77" t="s">
        <v>2584</v>
      </c>
      <c r="AE124" s="77" t="s">
        <v>2585</v>
      </c>
      <c r="AF124" s="77" t="s">
        <v>2586</v>
      </c>
      <c r="AG124" s="77" t="s">
        <v>2588</v>
      </c>
      <c r="AH124" s="78">
        <v>722</v>
      </c>
      <c r="AI124" s="78">
        <v>625</v>
      </c>
      <c r="AJ124" s="78">
        <v>1347</v>
      </c>
      <c r="AK124" s="78">
        <v>93</v>
      </c>
      <c r="AL124" s="79">
        <v>50</v>
      </c>
      <c r="AM124" s="80" t="s">
        <v>738</v>
      </c>
      <c r="AN124" s="80" t="s">
        <v>737</v>
      </c>
    </row>
    <row r="125" spans="1:40" x14ac:dyDescent="0.25">
      <c r="A125" s="4">
        <v>123</v>
      </c>
      <c r="B125" s="4" t="s">
        <v>792</v>
      </c>
      <c r="C125" s="4" t="s">
        <v>1</v>
      </c>
      <c r="D125" s="4" t="s">
        <v>793</v>
      </c>
      <c r="E125" s="6" t="s">
        <v>794</v>
      </c>
      <c r="F125" s="4" t="s">
        <v>4</v>
      </c>
      <c r="G125" s="4" t="s">
        <v>5</v>
      </c>
      <c r="H125" s="4" t="s">
        <v>6</v>
      </c>
      <c r="I125" s="4" t="s">
        <v>7</v>
      </c>
      <c r="J125" s="6" t="s">
        <v>795</v>
      </c>
      <c r="K125" s="4" t="s">
        <v>757</v>
      </c>
      <c r="L125" s="4" t="s">
        <v>734</v>
      </c>
      <c r="M125" s="4" t="s">
        <v>734</v>
      </c>
      <c r="N125" s="4" t="s">
        <v>758</v>
      </c>
      <c r="O125" s="7" t="s">
        <v>736</v>
      </c>
      <c r="P125" s="4" t="s">
        <v>737</v>
      </c>
      <c r="Q125" s="4" t="s">
        <v>738</v>
      </c>
      <c r="R125" s="4" t="s">
        <v>758</v>
      </c>
      <c r="S125" s="4" t="s">
        <v>15</v>
      </c>
      <c r="T125" s="4" t="s">
        <v>16</v>
      </c>
      <c r="U125" s="4" t="s">
        <v>83</v>
      </c>
      <c r="V125" s="4" t="s">
        <v>49</v>
      </c>
      <c r="W125" s="32">
        <v>1254</v>
      </c>
      <c r="X125" s="32">
        <v>26</v>
      </c>
      <c r="Y125" s="32">
        <v>40</v>
      </c>
      <c r="Z125" s="76" t="s">
        <v>734</v>
      </c>
      <c r="AA125" s="77" t="s">
        <v>734</v>
      </c>
      <c r="AB125" s="77" t="s">
        <v>758</v>
      </c>
      <c r="AC125" s="77" t="s">
        <v>16</v>
      </c>
      <c r="AD125" s="77" t="s">
        <v>2584</v>
      </c>
      <c r="AE125" s="77" t="s">
        <v>2585</v>
      </c>
      <c r="AF125" s="77" t="s">
        <v>2586</v>
      </c>
      <c r="AG125" s="77" t="s">
        <v>2588</v>
      </c>
      <c r="AH125" s="78">
        <v>613</v>
      </c>
      <c r="AI125" s="78">
        <v>641</v>
      </c>
      <c r="AJ125" s="78">
        <v>1254</v>
      </c>
      <c r="AK125" s="78">
        <v>58</v>
      </c>
      <c r="AL125" s="79">
        <v>40</v>
      </c>
      <c r="AM125" s="80" t="s">
        <v>738</v>
      </c>
      <c r="AN125" s="80" t="s">
        <v>737</v>
      </c>
    </row>
    <row r="126" spans="1:40" x14ac:dyDescent="0.25">
      <c r="A126" s="4">
        <v>124</v>
      </c>
      <c r="B126" s="4" t="s">
        <v>796</v>
      </c>
      <c r="C126" s="4" t="s">
        <v>1</v>
      </c>
      <c r="D126" s="4" t="s">
        <v>797</v>
      </c>
      <c r="E126" s="6" t="s">
        <v>798</v>
      </c>
      <c r="F126" s="4" t="s">
        <v>4</v>
      </c>
      <c r="G126" s="4" t="s">
        <v>30</v>
      </c>
      <c r="H126" s="4" t="s">
        <v>31</v>
      </c>
      <c r="I126" s="4" t="s">
        <v>32</v>
      </c>
      <c r="J126" s="6" t="s">
        <v>799</v>
      </c>
      <c r="K126" s="4" t="s">
        <v>743</v>
      </c>
      <c r="L126" s="4" t="s">
        <v>734</v>
      </c>
      <c r="M126" s="4" t="s">
        <v>734</v>
      </c>
      <c r="N126" s="4" t="s">
        <v>744</v>
      </c>
      <c r="O126" s="7" t="s">
        <v>736</v>
      </c>
      <c r="P126" s="4" t="s">
        <v>737</v>
      </c>
      <c r="Q126" s="4" t="s">
        <v>738</v>
      </c>
      <c r="R126" s="4" t="s">
        <v>744</v>
      </c>
      <c r="S126" s="4" t="s">
        <v>15</v>
      </c>
      <c r="T126" s="4" t="s">
        <v>16</v>
      </c>
      <c r="U126" s="4" t="s">
        <v>83</v>
      </c>
      <c r="V126" s="4" t="s">
        <v>49</v>
      </c>
      <c r="W126" s="32">
        <v>619</v>
      </c>
      <c r="X126" s="32">
        <v>11</v>
      </c>
      <c r="Y126" s="32">
        <v>20</v>
      </c>
      <c r="Z126" s="76" t="s">
        <v>734</v>
      </c>
      <c r="AA126" s="77" t="s">
        <v>734</v>
      </c>
      <c r="AB126" s="77" t="s">
        <v>744</v>
      </c>
      <c r="AC126" s="77" t="s">
        <v>16</v>
      </c>
      <c r="AD126" s="77" t="s">
        <v>2584</v>
      </c>
      <c r="AE126" s="77" t="s">
        <v>2585</v>
      </c>
      <c r="AF126" s="77" t="s">
        <v>2586</v>
      </c>
      <c r="AG126" s="77" t="s">
        <v>2591</v>
      </c>
      <c r="AH126" s="78">
        <v>297</v>
      </c>
      <c r="AI126" s="78">
        <v>322</v>
      </c>
      <c r="AJ126" s="78">
        <v>619</v>
      </c>
      <c r="AK126" s="78">
        <v>34</v>
      </c>
      <c r="AL126" s="79">
        <v>20</v>
      </c>
      <c r="AM126" s="80" t="s">
        <v>738</v>
      </c>
      <c r="AN126" s="80" t="s">
        <v>737</v>
      </c>
    </row>
    <row r="127" spans="1:40" x14ac:dyDescent="0.25">
      <c r="A127" s="4">
        <v>125</v>
      </c>
      <c r="B127" s="4" t="s">
        <v>800</v>
      </c>
      <c r="C127" s="4" t="s">
        <v>1</v>
      </c>
      <c r="D127" s="4" t="s">
        <v>801</v>
      </c>
      <c r="E127" s="6" t="s">
        <v>802</v>
      </c>
      <c r="F127" s="4" t="s">
        <v>4</v>
      </c>
      <c r="G127" s="4" t="s">
        <v>5</v>
      </c>
      <c r="H127" s="4" t="s">
        <v>6</v>
      </c>
      <c r="I127" s="4" t="s">
        <v>7</v>
      </c>
      <c r="J127" s="6" t="s">
        <v>803</v>
      </c>
      <c r="K127" s="4" t="s">
        <v>733</v>
      </c>
      <c r="L127" s="4" t="s">
        <v>734</v>
      </c>
      <c r="M127" s="4" t="s">
        <v>734</v>
      </c>
      <c r="N127" s="4" t="s">
        <v>735</v>
      </c>
      <c r="O127" s="7" t="s">
        <v>736</v>
      </c>
      <c r="P127" s="4" t="s">
        <v>737</v>
      </c>
      <c r="Q127" s="4" t="s">
        <v>738</v>
      </c>
      <c r="R127" s="4" t="s">
        <v>735</v>
      </c>
      <c r="S127" s="4" t="s">
        <v>15</v>
      </c>
      <c r="T127" s="4" t="s">
        <v>16</v>
      </c>
      <c r="U127" s="4" t="s">
        <v>83</v>
      </c>
      <c r="V127" s="4" t="s">
        <v>49</v>
      </c>
      <c r="W127" s="32">
        <v>433</v>
      </c>
      <c r="X127" s="32">
        <v>10</v>
      </c>
      <c r="Y127" s="32">
        <v>18</v>
      </c>
      <c r="Z127" s="76" t="s">
        <v>734</v>
      </c>
      <c r="AA127" s="77" t="s">
        <v>734</v>
      </c>
      <c r="AB127" s="77" t="s">
        <v>735</v>
      </c>
      <c r="AC127" s="77" t="s">
        <v>16</v>
      </c>
      <c r="AD127" s="77" t="s">
        <v>2584</v>
      </c>
      <c r="AE127" s="77" t="s">
        <v>2585</v>
      </c>
      <c r="AF127" s="77" t="s">
        <v>2586</v>
      </c>
      <c r="AG127" s="77" t="s">
        <v>2588</v>
      </c>
      <c r="AH127" s="78">
        <v>221</v>
      </c>
      <c r="AI127" s="78">
        <v>212</v>
      </c>
      <c r="AJ127" s="78">
        <v>433</v>
      </c>
      <c r="AK127" s="78">
        <v>32</v>
      </c>
      <c r="AL127" s="79">
        <v>18</v>
      </c>
      <c r="AM127" s="80" t="s">
        <v>738</v>
      </c>
      <c r="AN127" s="80" t="s">
        <v>737</v>
      </c>
    </row>
    <row r="128" spans="1:40" x14ac:dyDescent="0.25">
      <c r="A128" s="4">
        <v>126</v>
      </c>
      <c r="B128" s="4" t="s">
        <v>804</v>
      </c>
      <c r="C128" s="4" t="s">
        <v>1</v>
      </c>
      <c r="D128" s="4" t="s">
        <v>805</v>
      </c>
      <c r="E128" s="6" t="s">
        <v>806</v>
      </c>
      <c r="F128" s="4" t="s">
        <v>4</v>
      </c>
      <c r="G128" s="4" t="s">
        <v>5</v>
      </c>
      <c r="H128" s="4" t="s">
        <v>6</v>
      </c>
      <c r="I128" s="4" t="s">
        <v>7</v>
      </c>
      <c r="J128" s="6" t="s">
        <v>807</v>
      </c>
      <c r="K128" s="4" t="s">
        <v>733</v>
      </c>
      <c r="L128" s="4" t="s">
        <v>734</v>
      </c>
      <c r="M128" s="4" t="s">
        <v>734</v>
      </c>
      <c r="N128" s="4" t="s">
        <v>735</v>
      </c>
      <c r="O128" s="7" t="s">
        <v>736</v>
      </c>
      <c r="P128" s="4" t="s">
        <v>737</v>
      </c>
      <c r="Q128" s="4" t="s">
        <v>738</v>
      </c>
      <c r="R128" s="4" t="s">
        <v>735</v>
      </c>
      <c r="S128" s="4" t="s">
        <v>15</v>
      </c>
      <c r="T128" s="4" t="s">
        <v>16</v>
      </c>
      <c r="U128" s="4" t="s">
        <v>83</v>
      </c>
      <c r="V128" s="4" t="s">
        <v>49</v>
      </c>
      <c r="W128" s="32">
        <v>919</v>
      </c>
      <c r="X128" s="32">
        <v>17</v>
      </c>
      <c r="Y128" s="32">
        <v>30</v>
      </c>
      <c r="Z128" s="76" t="s">
        <v>734</v>
      </c>
      <c r="AA128" s="77" t="s">
        <v>734</v>
      </c>
      <c r="AB128" s="77" t="s">
        <v>735</v>
      </c>
      <c r="AC128" s="77" t="s">
        <v>16</v>
      </c>
      <c r="AD128" s="77" t="s">
        <v>2584</v>
      </c>
      <c r="AE128" s="77" t="s">
        <v>2585</v>
      </c>
      <c r="AF128" s="77" t="s">
        <v>2586</v>
      </c>
      <c r="AG128" s="77" t="s">
        <v>2588</v>
      </c>
      <c r="AH128" s="78">
        <v>464</v>
      </c>
      <c r="AI128" s="78">
        <v>455</v>
      </c>
      <c r="AJ128" s="78">
        <v>919</v>
      </c>
      <c r="AK128" s="78">
        <v>56</v>
      </c>
      <c r="AL128" s="79">
        <v>30</v>
      </c>
      <c r="AM128" s="80" t="s">
        <v>738</v>
      </c>
      <c r="AN128" s="80" t="s">
        <v>737</v>
      </c>
    </row>
    <row r="129" spans="1:40" x14ac:dyDescent="0.25">
      <c r="A129" s="4">
        <v>127</v>
      </c>
      <c r="B129" s="4" t="s">
        <v>808</v>
      </c>
      <c r="C129" s="4" t="s">
        <v>1</v>
      </c>
      <c r="D129" s="4" t="s">
        <v>809</v>
      </c>
      <c r="E129" s="6" t="s">
        <v>810</v>
      </c>
      <c r="F129" s="4" t="s">
        <v>4</v>
      </c>
      <c r="G129" s="4" t="s">
        <v>5</v>
      </c>
      <c r="H129" s="4" t="s">
        <v>6</v>
      </c>
      <c r="I129" s="4" t="s">
        <v>7</v>
      </c>
      <c r="J129" s="6" t="s">
        <v>811</v>
      </c>
      <c r="K129" s="4" t="s">
        <v>757</v>
      </c>
      <c r="L129" s="4" t="s">
        <v>734</v>
      </c>
      <c r="M129" s="4" t="s">
        <v>734</v>
      </c>
      <c r="N129" s="4" t="s">
        <v>758</v>
      </c>
      <c r="O129" s="7" t="s">
        <v>736</v>
      </c>
      <c r="P129" s="4" t="s">
        <v>737</v>
      </c>
      <c r="Q129" s="4" t="s">
        <v>738</v>
      </c>
      <c r="R129" s="4" t="s">
        <v>758</v>
      </c>
      <c r="S129" s="4" t="s">
        <v>15</v>
      </c>
      <c r="T129" s="4" t="s">
        <v>16</v>
      </c>
      <c r="U129" s="4" t="s">
        <v>83</v>
      </c>
      <c r="V129" s="4" t="s">
        <v>49</v>
      </c>
      <c r="W129" s="32">
        <v>518</v>
      </c>
      <c r="X129" s="32">
        <v>9</v>
      </c>
      <c r="Y129" s="32">
        <v>17</v>
      </c>
      <c r="Z129" s="76" t="s">
        <v>734</v>
      </c>
      <c r="AA129" s="77" t="s">
        <v>734</v>
      </c>
      <c r="AB129" s="77" t="s">
        <v>758</v>
      </c>
      <c r="AC129" s="77" t="s">
        <v>16</v>
      </c>
      <c r="AD129" s="77" t="s">
        <v>2584</v>
      </c>
      <c r="AE129" s="77" t="s">
        <v>2585</v>
      </c>
      <c r="AF129" s="77" t="s">
        <v>2586</v>
      </c>
      <c r="AG129" s="77" t="s">
        <v>2588</v>
      </c>
      <c r="AH129" s="78">
        <v>262</v>
      </c>
      <c r="AI129" s="78">
        <v>256</v>
      </c>
      <c r="AJ129" s="78">
        <v>518</v>
      </c>
      <c r="AK129" s="78">
        <v>28</v>
      </c>
      <c r="AL129" s="79">
        <v>17</v>
      </c>
      <c r="AM129" s="80" t="s">
        <v>738</v>
      </c>
      <c r="AN129" s="80" t="s">
        <v>737</v>
      </c>
    </row>
    <row r="130" spans="1:40" x14ac:dyDescent="0.25">
      <c r="A130" s="4">
        <v>128</v>
      </c>
      <c r="B130" s="4" t="s">
        <v>812</v>
      </c>
      <c r="C130" s="4" t="s">
        <v>1</v>
      </c>
      <c r="D130" s="4" t="s">
        <v>813</v>
      </c>
      <c r="E130" s="6" t="s">
        <v>814</v>
      </c>
      <c r="F130" s="4" t="s">
        <v>4</v>
      </c>
      <c r="G130" s="4" t="s">
        <v>5</v>
      </c>
      <c r="H130" s="4" t="s">
        <v>6</v>
      </c>
      <c r="I130" s="4" t="s">
        <v>7</v>
      </c>
      <c r="J130" s="6" t="s">
        <v>815</v>
      </c>
      <c r="K130" s="4" t="s">
        <v>816</v>
      </c>
      <c r="L130" s="4" t="s">
        <v>734</v>
      </c>
      <c r="M130" s="4" t="s">
        <v>734</v>
      </c>
      <c r="N130" s="4" t="s">
        <v>817</v>
      </c>
      <c r="O130" s="7" t="s">
        <v>818</v>
      </c>
      <c r="P130" s="4" t="s">
        <v>819</v>
      </c>
      <c r="Q130" s="4" t="s">
        <v>738</v>
      </c>
      <c r="R130" s="4" t="s">
        <v>817</v>
      </c>
      <c r="S130" s="4" t="s">
        <v>15</v>
      </c>
      <c r="T130" s="4" t="s">
        <v>16</v>
      </c>
      <c r="U130" s="4" t="s">
        <v>83</v>
      </c>
      <c r="V130" s="4" t="s">
        <v>49</v>
      </c>
      <c r="W130" s="32">
        <v>431</v>
      </c>
      <c r="X130" s="32">
        <v>10</v>
      </c>
      <c r="Y130" s="32">
        <v>19</v>
      </c>
      <c r="Z130" s="76" t="s">
        <v>734</v>
      </c>
      <c r="AA130" s="77" t="s">
        <v>734</v>
      </c>
      <c r="AB130" s="77" t="s">
        <v>817</v>
      </c>
      <c r="AC130" s="77" t="s">
        <v>16</v>
      </c>
      <c r="AD130" s="77" t="s">
        <v>2584</v>
      </c>
      <c r="AE130" s="77" t="s">
        <v>2585</v>
      </c>
      <c r="AF130" s="77" t="s">
        <v>2586</v>
      </c>
      <c r="AG130" s="77" t="s">
        <v>2588</v>
      </c>
      <c r="AH130" s="78">
        <v>238</v>
      </c>
      <c r="AI130" s="78">
        <v>193</v>
      </c>
      <c r="AJ130" s="78">
        <v>431</v>
      </c>
      <c r="AK130" s="78">
        <v>35</v>
      </c>
      <c r="AL130" s="79">
        <v>19</v>
      </c>
      <c r="AM130" s="80" t="s">
        <v>738</v>
      </c>
      <c r="AN130" s="80" t="s">
        <v>819</v>
      </c>
    </row>
    <row r="131" spans="1:40" x14ac:dyDescent="0.25">
      <c r="A131" s="4">
        <v>129</v>
      </c>
      <c r="B131" s="4" t="s">
        <v>820</v>
      </c>
      <c r="C131" s="4" t="s">
        <v>1</v>
      </c>
      <c r="D131" s="4" t="s">
        <v>821</v>
      </c>
      <c r="E131" s="6" t="s">
        <v>822</v>
      </c>
      <c r="F131" s="4" t="s">
        <v>4</v>
      </c>
      <c r="G131" s="4" t="s">
        <v>5</v>
      </c>
      <c r="H131" s="4" t="s">
        <v>6</v>
      </c>
      <c r="I131" s="4" t="s">
        <v>7</v>
      </c>
      <c r="J131" s="6" t="s">
        <v>823</v>
      </c>
      <c r="K131" s="4" t="s">
        <v>816</v>
      </c>
      <c r="L131" s="4" t="s">
        <v>734</v>
      </c>
      <c r="M131" s="4" t="s">
        <v>734</v>
      </c>
      <c r="N131" s="4" t="s">
        <v>817</v>
      </c>
      <c r="O131" s="7" t="s">
        <v>818</v>
      </c>
      <c r="P131" s="4" t="s">
        <v>819</v>
      </c>
      <c r="Q131" s="4" t="s">
        <v>738</v>
      </c>
      <c r="R131" s="4" t="s">
        <v>817</v>
      </c>
      <c r="S131" s="4" t="s">
        <v>15</v>
      </c>
      <c r="T131" s="4" t="s">
        <v>16</v>
      </c>
      <c r="U131" s="4" t="s">
        <v>83</v>
      </c>
      <c r="V131" s="4" t="s">
        <v>49</v>
      </c>
      <c r="W131" s="32">
        <v>1364</v>
      </c>
      <c r="X131" s="32">
        <v>24</v>
      </c>
      <c r="Y131" s="32">
        <v>41</v>
      </c>
      <c r="Z131" s="76" t="s">
        <v>734</v>
      </c>
      <c r="AA131" s="77" t="s">
        <v>734</v>
      </c>
      <c r="AB131" s="77" t="s">
        <v>817</v>
      </c>
      <c r="AC131" s="77" t="s">
        <v>16</v>
      </c>
      <c r="AD131" s="77" t="s">
        <v>2584</v>
      </c>
      <c r="AE131" s="77" t="s">
        <v>2585</v>
      </c>
      <c r="AF131" s="77" t="s">
        <v>2586</v>
      </c>
      <c r="AG131" s="77" t="s">
        <v>2588</v>
      </c>
      <c r="AH131" s="78">
        <v>672</v>
      </c>
      <c r="AI131" s="78">
        <v>692</v>
      </c>
      <c r="AJ131" s="78">
        <v>1364</v>
      </c>
      <c r="AK131" s="78">
        <v>72</v>
      </c>
      <c r="AL131" s="79">
        <v>41</v>
      </c>
      <c r="AM131" s="80" t="s">
        <v>738</v>
      </c>
      <c r="AN131" s="80" t="s">
        <v>819</v>
      </c>
    </row>
    <row r="132" spans="1:40" x14ac:dyDescent="0.25">
      <c r="A132" s="4">
        <v>130</v>
      </c>
      <c r="B132" s="4" t="s">
        <v>824</v>
      </c>
      <c r="C132" s="4" t="s">
        <v>1</v>
      </c>
      <c r="D132" s="4" t="s">
        <v>825</v>
      </c>
      <c r="E132" s="6" t="s">
        <v>826</v>
      </c>
      <c r="F132" s="4" t="s">
        <v>4</v>
      </c>
      <c r="G132" s="4" t="s">
        <v>5</v>
      </c>
      <c r="H132" s="4" t="s">
        <v>6</v>
      </c>
      <c r="I132" s="4" t="s">
        <v>7</v>
      </c>
      <c r="J132" s="6" t="s">
        <v>827</v>
      </c>
      <c r="K132" s="4" t="s">
        <v>816</v>
      </c>
      <c r="L132" s="4" t="s">
        <v>734</v>
      </c>
      <c r="M132" s="4" t="s">
        <v>734</v>
      </c>
      <c r="N132" s="4" t="s">
        <v>817</v>
      </c>
      <c r="O132" s="7" t="s">
        <v>818</v>
      </c>
      <c r="P132" s="4" t="s">
        <v>819</v>
      </c>
      <c r="Q132" s="4" t="s">
        <v>738</v>
      </c>
      <c r="R132" s="4" t="s">
        <v>817</v>
      </c>
      <c r="S132" s="4" t="s">
        <v>15</v>
      </c>
      <c r="T132" s="4" t="s">
        <v>16</v>
      </c>
      <c r="U132" s="4" t="s">
        <v>83</v>
      </c>
      <c r="V132" s="4" t="s">
        <v>49</v>
      </c>
      <c r="W132" s="32">
        <v>537</v>
      </c>
      <c r="X132" s="32">
        <v>11</v>
      </c>
      <c r="Y132" s="32">
        <v>18</v>
      </c>
      <c r="Z132" s="76" t="s">
        <v>734</v>
      </c>
      <c r="AA132" s="77" t="s">
        <v>734</v>
      </c>
      <c r="AB132" s="77" t="s">
        <v>817</v>
      </c>
      <c r="AC132" s="77" t="s">
        <v>16</v>
      </c>
      <c r="AD132" s="77" t="s">
        <v>2584</v>
      </c>
      <c r="AE132" s="77" t="s">
        <v>2585</v>
      </c>
      <c r="AF132" s="77" t="s">
        <v>2586</v>
      </c>
      <c r="AG132" s="77" t="s">
        <v>2588</v>
      </c>
      <c r="AH132" s="78">
        <v>274</v>
      </c>
      <c r="AI132" s="78">
        <v>263</v>
      </c>
      <c r="AJ132" s="78">
        <v>537</v>
      </c>
      <c r="AK132" s="78">
        <v>34</v>
      </c>
      <c r="AL132" s="79">
        <v>18</v>
      </c>
      <c r="AM132" s="80" t="s">
        <v>738</v>
      </c>
      <c r="AN132" s="80" t="s">
        <v>819</v>
      </c>
    </row>
    <row r="133" spans="1:40" x14ac:dyDescent="0.25">
      <c r="A133" s="4">
        <v>131</v>
      </c>
      <c r="B133" s="4" t="s">
        <v>828</v>
      </c>
      <c r="C133" s="4" t="s">
        <v>1</v>
      </c>
      <c r="D133" s="4" t="s">
        <v>829</v>
      </c>
      <c r="E133" s="6" t="s">
        <v>830</v>
      </c>
      <c r="F133" s="4" t="s">
        <v>4</v>
      </c>
      <c r="G133" s="4" t="s">
        <v>5</v>
      </c>
      <c r="H133" s="4" t="s">
        <v>6</v>
      </c>
      <c r="I133" s="4" t="s">
        <v>7</v>
      </c>
      <c r="J133" s="6" t="s">
        <v>831</v>
      </c>
      <c r="K133" s="4" t="s">
        <v>832</v>
      </c>
      <c r="L133" s="4" t="s">
        <v>734</v>
      </c>
      <c r="M133" s="4" t="s">
        <v>734</v>
      </c>
      <c r="N133" s="4" t="s">
        <v>833</v>
      </c>
      <c r="O133" s="7" t="s">
        <v>818</v>
      </c>
      <c r="P133" s="4" t="s">
        <v>819</v>
      </c>
      <c r="Q133" s="4" t="s">
        <v>738</v>
      </c>
      <c r="R133" s="4" t="s">
        <v>833</v>
      </c>
      <c r="S133" s="4" t="s">
        <v>15</v>
      </c>
      <c r="T133" s="4" t="s">
        <v>16</v>
      </c>
      <c r="U133" s="4" t="s">
        <v>18</v>
      </c>
      <c r="V133" s="4" t="s">
        <v>37</v>
      </c>
      <c r="W133" s="32">
        <v>1309</v>
      </c>
      <c r="X133" s="32">
        <v>26</v>
      </c>
      <c r="Y133" s="32">
        <v>40</v>
      </c>
      <c r="Z133" s="76" t="s">
        <v>734</v>
      </c>
      <c r="AA133" s="77" t="s">
        <v>734</v>
      </c>
      <c r="AB133" s="77" t="s">
        <v>833</v>
      </c>
      <c r="AC133" s="77" t="s">
        <v>16</v>
      </c>
      <c r="AD133" s="77" t="s">
        <v>2584</v>
      </c>
      <c r="AE133" s="77" t="s">
        <v>2585</v>
      </c>
      <c r="AF133" s="77" t="s">
        <v>2586</v>
      </c>
      <c r="AG133" s="77" t="s">
        <v>2587</v>
      </c>
      <c r="AH133" s="78">
        <v>696</v>
      </c>
      <c r="AI133" s="78">
        <v>613</v>
      </c>
      <c r="AJ133" s="78">
        <v>1309</v>
      </c>
      <c r="AK133" s="78">
        <v>97</v>
      </c>
      <c r="AL133" s="79">
        <v>40</v>
      </c>
      <c r="AM133" s="80" t="s">
        <v>738</v>
      </c>
      <c r="AN133" s="80" t="s">
        <v>819</v>
      </c>
    </row>
    <row r="134" spans="1:40" x14ac:dyDescent="0.25">
      <c r="A134" s="4">
        <v>132</v>
      </c>
      <c r="B134" s="4" t="s">
        <v>834</v>
      </c>
      <c r="C134" s="4" t="s">
        <v>1</v>
      </c>
      <c r="D134" s="4" t="s">
        <v>835</v>
      </c>
      <c r="E134" s="6" t="s">
        <v>836</v>
      </c>
      <c r="F134" s="4" t="s">
        <v>4</v>
      </c>
      <c r="G134" s="4" t="s">
        <v>5</v>
      </c>
      <c r="H134" s="4" t="s">
        <v>6</v>
      </c>
      <c r="I134" s="4" t="s">
        <v>7</v>
      </c>
      <c r="J134" s="6" t="s">
        <v>837</v>
      </c>
      <c r="K134" s="4" t="s">
        <v>832</v>
      </c>
      <c r="L134" s="4" t="s">
        <v>734</v>
      </c>
      <c r="M134" s="4" t="s">
        <v>734</v>
      </c>
      <c r="N134" s="4" t="s">
        <v>833</v>
      </c>
      <c r="O134" s="7" t="s">
        <v>818</v>
      </c>
      <c r="P134" s="4" t="s">
        <v>819</v>
      </c>
      <c r="Q134" s="4" t="s">
        <v>738</v>
      </c>
      <c r="R134" s="4" t="s">
        <v>833</v>
      </c>
      <c r="S134" s="4" t="s">
        <v>15</v>
      </c>
      <c r="T134" s="4" t="s">
        <v>16</v>
      </c>
      <c r="U134" s="4" t="s">
        <v>83</v>
      </c>
      <c r="V134" s="4" t="s">
        <v>49</v>
      </c>
      <c r="W134" s="32">
        <v>809</v>
      </c>
      <c r="X134" s="32">
        <v>19</v>
      </c>
      <c r="Y134" s="32">
        <v>31</v>
      </c>
      <c r="Z134" s="76" t="s">
        <v>734</v>
      </c>
      <c r="AA134" s="77" t="s">
        <v>734</v>
      </c>
      <c r="AB134" s="77" t="s">
        <v>833</v>
      </c>
      <c r="AC134" s="77" t="s">
        <v>16</v>
      </c>
      <c r="AD134" s="77" t="s">
        <v>2584</v>
      </c>
      <c r="AE134" s="77" t="s">
        <v>2585</v>
      </c>
      <c r="AF134" s="77" t="s">
        <v>2586</v>
      </c>
      <c r="AG134" s="77" t="s">
        <v>2588</v>
      </c>
      <c r="AH134" s="78">
        <v>420</v>
      </c>
      <c r="AI134" s="78">
        <v>389</v>
      </c>
      <c r="AJ134" s="78">
        <v>809</v>
      </c>
      <c r="AK134" s="78">
        <v>55</v>
      </c>
      <c r="AL134" s="79">
        <v>31</v>
      </c>
      <c r="AM134" s="80" t="s">
        <v>738</v>
      </c>
      <c r="AN134" s="80" t="s">
        <v>819</v>
      </c>
    </row>
    <row r="135" spans="1:40" x14ac:dyDescent="0.25">
      <c r="A135" s="4">
        <v>133</v>
      </c>
      <c r="B135" s="4" t="s">
        <v>838</v>
      </c>
      <c r="C135" s="4" t="s">
        <v>1</v>
      </c>
      <c r="D135" s="4" t="s">
        <v>839</v>
      </c>
      <c r="E135" s="6" t="s">
        <v>840</v>
      </c>
      <c r="F135" s="4" t="s">
        <v>4</v>
      </c>
      <c r="G135" s="4" t="s">
        <v>5</v>
      </c>
      <c r="H135" s="4" t="s">
        <v>6</v>
      </c>
      <c r="I135" s="4" t="s">
        <v>7</v>
      </c>
      <c r="J135" s="6" t="s">
        <v>841</v>
      </c>
      <c r="K135" s="4" t="s">
        <v>816</v>
      </c>
      <c r="L135" s="4" t="s">
        <v>734</v>
      </c>
      <c r="M135" s="4" t="s">
        <v>734</v>
      </c>
      <c r="N135" s="4" t="s">
        <v>817</v>
      </c>
      <c r="O135" s="7" t="s">
        <v>818</v>
      </c>
      <c r="P135" s="4" t="s">
        <v>819</v>
      </c>
      <c r="Q135" s="4" t="s">
        <v>738</v>
      </c>
      <c r="R135" s="4" t="s">
        <v>817</v>
      </c>
      <c r="S135" s="4" t="s">
        <v>15</v>
      </c>
      <c r="T135" s="4" t="s">
        <v>16</v>
      </c>
      <c r="U135" s="4" t="s">
        <v>83</v>
      </c>
      <c r="V135" s="4" t="s">
        <v>49</v>
      </c>
      <c r="W135" s="32">
        <v>712</v>
      </c>
      <c r="X135" s="32">
        <v>16</v>
      </c>
      <c r="Y135" s="32">
        <v>24</v>
      </c>
      <c r="Z135" s="76" t="s">
        <v>734</v>
      </c>
      <c r="AA135" s="77" t="s">
        <v>734</v>
      </c>
      <c r="AB135" s="77" t="s">
        <v>817</v>
      </c>
      <c r="AC135" s="77" t="s">
        <v>16</v>
      </c>
      <c r="AD135" s="77" t="s">
        <v>2584</v>
      </c>
      <c r="AE135" s="77" t="s">
        <v>2585</v>
      </c>
      <c r="AF135" s="77" t="s">
        <v>2586</v>
      </c>
      <c r="AG135" s="77" t="s">
        <v>2588</v>
      </c>
      <c r="AH135" s="78">
        <v>360</v>
      </c>
      <c r="AI135" s="78">
        <v>352</v>
      </c>
      <c r="AJ135" s="78">
        <v>712</v>
      </c>
      <c r="AK135" s="78">
        <v>42</v>
      </c>
      <c r="AL135" s="79">
        <v>24</v>
      </c>
      <c r="AM135" s="80" t="s">
        <v>738</v>
      </c>
      <c r="AN135" s="80" t="s">
        <v>819</v>
      </c>
    </row>
    <row r="136" spans="1:40" x14ac:dyDescent="0.25">
      <c r="A136" s="4">
        <v>134</v>
      </c>
      <c r="B136" s="4" t="s">
        <v>842</v>
      </c>
      <c r="C136" s="4" t="s">
        <v>1</v>
      </c>
      <c r="D136" s="4" t="s">
        <v>843</v>
      </c>
      <c r="E136" s="6" t="s">
        <v>844</v>
      </c>
      <c r="F136" s="4" t="s">
        <v>4</v>
      </c>
      <c r="G136" s="4" t="s">
        <v>5</v>
      </c>
      <c r="H136" s="4" t="s">
        <v>6</v>
      </c>
      <c r="I136" s="4" t="s">
        <v>7</v>
      </c>
      <c r="J136" s="6" t="s">
        <v>845</v>
      </c>
      <c r="K136" s="4" t="s">
        <v>846</v>
      </c>
      <c r="L136" s="4" t="s">
        <v>734</v>
      </c>
      <c r="M136" s="4" t="s">
        <v>734</v>
      </c>
      <c r="N136" s="4" t="s">
        <v>847</v>
      </c>
      <c r="O136" s="7" t="s">
        <v>818</v>
      </c>
      <c r="P136" s="4" t="s">
        <v>819</v>
      </c>
      <c r="Q136" s="4" t="s">
        <v>738</v>
      </c>
      <c r="R136" s="4" t="s">
        <v>847</v>
      </c>
      <c r="S136" s="4" t="s">
        <v>15</v>
      </c>
      <c r="T136" s="4" t="s">
        <v>16</v>
      </c>
      <c r="U136" s="4" t="s">
        <v>18</v>
      </c>
      <c r="V136" s="4" t="s">
        <v>17</v>
      </c>
      <c r="W136" s="32">
        <v>1376</v>
      </c>
      <c r="X136" s="32">
        <v>28</v>
      </c>
      <c r="Y136" s="32">
        <v>46</v>
      </c>
      <c r="Z136" s="76" t="s">
        <v>734</v>
      </c>
      <c r="AA136" s="77" t="s">
        <v>734</v>
      </c>
      <c r="AB136" s="77" t="s">
        <v>847</v>
      </c>
      <c r="AC136" s="77" t="s">
        <v>16</v>
      </c>
      <c r="AD136" s="77" t="s">
        <v>2584</v>
      </c>
      <c r="AE136" s="77" t="s">
        <v>2585</v>
      </c>
      <c r="AF136" s="77" t="s">
        <v>2586</v>
      </c>
      <c r="AG136" s="77" t="s">
        <v>2587</v>
      </c>
      <c r="AH136" s="78">
        <v>1066</v>
      </c>
      <c r="AI136" s="78">
        <v>310</v>
      </c>
      <c r="AJ136" s="78">
        <v>1376</v>
      </c>
      <c r="AK136" s="78">
        <v>109</v>
      </c>
      <c r="AL136" s="79">
        <v>46</v>
      </c>
      <c r="AM136" s="80" t="s">
        <v>738</v>
      </c>
      <c r="AN136" s="80" t="s">
        <v>819</v>
      </c>
    </row>
    <row r="137" spans="1:40" x14ac:dyDescent="0.25">
      <c r="A137" s="4">
        <v>135</v>
      </c>
      <c r="B137" s="4" t="s">
        <v>848</v>
      </c>
      <c r="C137" s="4" t="s">
        <v>1</v>
      </c>
      <c r="D137" s="4" t="s">
        <v>849</v>
      </c>
      <c r="E137" s="5" t="s">
        <v>850</v>
      </c>
      <c r="F137" s="10" t="s">
        <v>4</v>
      </c>
      <c r="G137" s="10" t="s">
        <v>5</v>
      </c>
      <c r="H137" s="10" t="s">
        <v>6</v>
      </c>
      <c r="I137" s="10" t="s">
        <v>7</v>
      </c>
      <c r="J137" s="5" t="s">
        <v>851</v>
      </c>
      <c r="K137" s="10" t="s">
        <v>852</v>
      </c>
      <c r="L137" s="10" t="s">
        <v>734</v>
      </c>
      <c r="M137" s="10" t="s">
        <v>734</v>
      </c>
      <c r="N137" s="10" t="s">
        <v>734</v>
      </c>
      <c r="O137" s="11" t="s">
        <v>853</v>
      </c>
      <c r="P137" s="10" t="s">
        <v>854</v>
      </c>
      <c r="Q137" s="10" t="s">
        <v>738</v>
      </c>
      <c r="R137" s="10" t="s">
        <v>855</v>
      </c>
      <c r="S137" s="10" t="s">
        <v>15</v>
      </c>
      <c r="T137" s="10" t="s">
        <v>16</v>
      </c>
      <c r="U137" s="10" t="s">
        <v>83</v>
      </c>
      <c r="V137" s="10" t="s">
        <v>49</v>
      </c>
      <c r="W137" s="32">
        <v>1438</v>
      </c>
      <c r="X137" s="32">
        <v>17</v>
      </c>
      <c r="Y137" s="32">
        <v>51</v>
      </c>
      <c r="Z137" s="76" t="s">
        <v>734</v>
      </c>
      <c r="AA137" s="77" t="s">
        <v>734</v>
      </c>
      <c r="AB137" s="77" t="s">
        <v>734</v>
      </c>
      <c r="AC137" s="77" t="s">
        <v>16</v>
      </c>
      <c r="AD137" s="77" t="s">
        <v>2584</v>
      </c>
      <c r="AE137" s="77" t="s">
        <v>2585</v>
      </c>
      <c r="AF137" s="77" t="s">
        <v>2590</v>
      </c>
      <c r="AG137" s="77" t="s">
        <v>2588</v>
      </c>
      <c r="AH137" s="78">
        <v>0</v>
      </c>
      <c r="AI137" s="78">
        <v>1438</v>
      </c>
      <c r="AJ137" s="78">
        <v>1438</v>
      </c>
      <c r="AK137" s="78">
        <v>86</v>
      </c>
      <c r="AL137" s="79">
        <v>51</v>
      </c>
      <c r="AM137" s="80" t="s">
        <v>738</v>
      </c>
      <c r="AN137" s="80" t="s">
        <v>854</v>
      </c>
    </row>
    <row r="138" spans="1:40" x14ac:dyDescent="0.25">
      <c r="A138" s="4">
        <v>136</v>
      </c>
      <c r="B138" s="4" t="s">
        <v>856</v>
      </c>
      <c r="C138" s="4" t="s">
        <v>1</v>
      </c>
      <c r="D138" s="4" t="s">
        <v>857</v>
      </c>
      <c r="E138" s="5" t="s">
        <v>858</v>
      </c>
      <c r="F138" s="10" t="s">
        <v>4</v>
      </c>
      <c r="G138" s="10" t="s">
        <v>5</v>
      </c>
      <c r="H138" s="10" t="s">
        <v>6</v>
      </c>
      <c r="I138" s="10" t="s">
        <v>7</v>
      </c>
      <c r="J138" s="5" t="s">
        <v>859</v>
      </c>
      <c r="K138" s="10" t="s">
        <v>860</v>
      </c>
      <c r="L138" s="10" t="s">
        <v>734</v>
      </c>
      <c r="M138" s="10" t="s">
        <v>734</v>
      </c>
      <c r="N138" s="10" t="s">
        <v>861</v>
      </c>
      <c r="O138" s="11" t="s">
        <v>853</v>
      </c>
      <c r="P138" s="10" t="s">
        <v>854</v>
      </c>
      <c r="Q138" s="10" t="s">
        <v>738</v>
      </c>
      <c r="R138" s="10" t="s">
        <v>861</v>
      </c>
      <c r="S138" s="10" t="s">
        <v>15</v>
      </c>
      <c r="T138" s="10" t="s">
        <v>16</v>
      </c>
      <c r="U138" s="10" t="s">
        <v>18</v>
      </c>
      <c r="V138" s="10" t="s">
        <v>17</v>
      </c>
      <c r="W138" s="32">
        <v>1331</v>
      </c>
      <c r="X138" s="32">
        <v>21</v>
      </c>
      <c r="Y138" s="32">
        <v>40</v>
      </c>
      <c r="Z138" s="76" t="s">
        <v>734</v>
      </c>
      <c r="AA138" s="77" t="s">
        <v>734</v>
      </c>
      <c r="AB138" s="77" t="s">
        <v>861</v>
      </c>
      <c r="AC138" s="77" t="s">
        <v>16</v>
      </c>
      <c r="AD138" s="77" t="s">
        <v>2584</v>
      </c>
      <c r="AE138" s="77" t="s">
        <v>2585</v>
      </c>
      <c r="AF138" s="77" t="s">
        <v>2586</v>
      </c>
      <c r="AG138" s="77" t="s">
        <v>2587</v>
      </c>
      <c r="AH138" s="78">
        <v>950</v>
      </c>
      <c r="AI138" s="78">
        <v>381</v>
      </c>
      <c r="AJ138" s="78">
        <v>1331</v>
      </c>
      <c r="AK138" s="78">
        <v>91</v>
      </c>
      <c r="AL138" s="79">
        <v>40</v>
      </c>
      <c r="AM138" s="80" t="s">
        <v>738</v>
      </c>
      <c r="AN138" s="80" t="s">
        <v>854</v>
      </c>
    </row>
    <row r="139" spans="1:40" x14ac:dyDescent="0.25">
      <c r="A139" s="4">
        <v>137</v>
      </c>
      <c r="B139" s="4" t="s">
        <v>862</v>
      </c>
      <c r="C139" s="4" t="s">
        <v>1</v>
      </c>
      <c r="D139" s="4" t="s">
        <v>863</v>
      </c>
      <c r="E139" s="5" t="s">
        <v>864</v>
      </c>
      <c r="F139" s="10" t="s">
        <v>4</v>
      </c>
      <c r="G139" s="10" t="s">
        <v>5</v>
      </c>
      <c r="H139" s="10" t="s">
        <v>6</v>
      </c>
      <c r="I139" s="10" t="s">
        <v>7</v>
      </c>
      <c r="J139" s="5" t="s">
        <v>865</v>
      </c>
      <c r="K139" s="10" t="s">
        <v>866</v>
      </c>
      <c r="L139" s="10" t="s">
        <v>734</v>
      </c>
      <c r="M139" s="10" t="s">
        <v>734</v>
      </c>
      <c r="N139" s="10" t="s">
        <v>867</v>
      </c>
      <c r="O139" s="11" t="s">
        <v>853</v>
      </c>
      <c r="P139" s="10" t="s">
        <v>854</v>
      </c>
      <c r="Q139" s="10" t="s">
        <v>738</v>
      </c>
      <c r="R139" s="10" t="s">
        <v>867</v>
      </c>
      <c r="S139" s="10" t="s">
        <v>15</v>
      </c>
      <c r="T139" s="10" t="s">
        <v>16</v>
      </c>
      <c r="U139" s="10" t="s">
        <v>83</v>
      </c>
      <c r="V139" s="10" t="s">
        <v>49</v>
      </c>
      <c r="W139" s="32">
        <v>335</v>
      </c>
      <c r="X139" s="32">
        <v>7</v>
      </c>
      <c r="Y139" s="32">
        <v>17</v>
      </c>
      <c r="Z139" s="76" t="s">
        <v>734</v>
      </c>
      <c r="AA139" s="77" t="s">
        <v>734</v>
      </c>
      <c r="AB139" s="77" t="s">
        <v>867</v>
      </c>
      <c r="AC139" s="77" t="s">
        <v>16</v>
      </c>
      <c r="AD139" s="77" t="s">
        <v>2584</v>
      </c>
      <c r="AE139" s="77" t="s">
        <v>2585</v>
      </c>
      <c r="AF139" s="77" t="s">
        <v>2586</v>
      </c>
      <c r="AG139" s="77" t="s">
        <v>2588</v>
      </c>
      <c r="AH139" s="78">
        <v>193</v>
      </c>
      <c r="AI139" s="78">
        <v>142</v>
      </c>
      <c r="AJ139" s="78">
        <v>335</v>
      </c>
      <c r="AK139" s="78">
        <v>35</v>
      </c>
      <c r="AL139" s="79">
        <v>17</v>
      </c>
      <c r="AM139" s="80" t="s">
        <v>738</v>
      </c>
      <c r="AN139" s="80" t="s">
        <v>854</v>
      </c>
    </row>
    <row r="140" spans="1:40" x14ac:dyDescent="0.25">
      <c r="A140" s="4">
        <v>138</v>
      </c>
      <c r="B140" s="4" t="s">
        <v>868</v>
      </c>
      <c r="C140" s="4" t="s">
        <v>1</v>
      </c>
      <c r="D140" s="4" t="s">
        <v>869</v>
      </c>
      <c r="E140" s="5" t="s">
        <v>870</v>
      </c>
      <c r="F140" s="10" t="s">
        <v>4</v>
      </c>
      <c r="G140" s="10" t="s">
        <v>5</v>
      </c>
      <c r="H140" s="10" t="s">
        <v>6</v>
      </c>
      <c r="I140" s="10" t="s">
        <v>7</v>
      </c>
      <c r="J140" s="5" t="s">
        <v>871</v>
      </c>
      <c r="K140" s="10" t="s">
        <v>866</v>
      </c>
      <c r="L140" s="10" t="s">
        <v>734</v>
      </c>
      <c r="M140" s="10" t="s">
        <v>734</v>
      </c>
      <c r="N140" s="10" t="s">
        <v>867</v>
      </c>
      <c r="O140" s="11" t="s">
        <v>853</v>
      </c>
      <c r="P140" s="10" t="s">
        <v>854</v>
      </c>
      <c r="Q140" s="10" t="s">
        <v>738</v>
      </c>
      <c r="R140" s="10" t="s">
        <v>867</v>
      </c>
      <c r="S140" s="10" t="s">
        <v>15</v>
      </c>
      <c r="T140" s="10" t="s">
        <v>16</v>
      </c>
      <c r="U140" s="10" t="s">
        <v>83</v>
      </c>
      <c r="V140" s="10" t="s">
        <v>49</v>
      </c>
      <c r="W140" s="32">
        <v>1133</v>
      </c>
      <c r="X140" s="32">
        <v>26</v>
      </c>
      <c r="Y140" s="32">
        <v>42</v>
      </c>
      <c r="Z140" s="76" t="s">
        <v>734</v>
      </c>
      <c r="AA140" s="77" t="s">
        <v>734</v>
      </c>
      <c r="AB140" s="77" t="s">
        <v>867</v>
      </c>
      <c r="AC140" s="77" t="s">
        <v>16</v>
      </c>
      <c r="AD140" s="77" t="s">
        <v>2584</v>
      </c>
      <c r="AE140" s="77" t="s">
        <v>2585</v>
      </c>
      <c r="AF140" s="77" t="s">
        <v>2586</v>
      </c>
      <c r="AG140" s="77" t="s">
        <v>2588</v>
      </c>
      <c r="AH140" s="78">
        <v>685</v>
      </c>
      <c r="AI140" s="78">
        <v>448</v>
      </c>
      <c r="AJ140" s="78">
        <v>1133</v>
      </c>
      <c r="AK140" s="78">
        <v>77</v>
      </c>
      <c r="AL140" s="79">
        <v>42</v>
      </c>
      <c r="AM140" s="80" t="s">
        <v>738</v>
      </c>
      <c r="AN140" s="80" t="s">
        <v>854</v>
      </c>
    </row>
    <row r="141" spans="1:40" x14ac:dyDescent="0.25">
      <c r="A141" s="4">
        <v>139</v>
      </c>
      <c r="B141" s="4" t="s">
        <v>872</v>
      </c>
      <c r="C141" s="4" t="s">
        <v>1</v>
      </c>
      <c r="D141" s="4" t="s">
        <v>873</v>
      </c>
      <c r="E141" s="6" t="s">
        <v>874</v>
      </c>
      <c r="F141" s="4" t="s">
        <v>4</v>
      </c>
      <c r="G141" s="4" t="s">
        <v>5</v>
      </c>
      <c r="H141" s="4" t="s">
        <v>6</v>
      </c>
      <c r="I141" s="4" t="s">
        <v>7</v>
      </c>
      <c r="J141" s="6" t="s">
        <v>875</v>
      </c>
      <c r="K141" s="4" t="s">
        <v>876</v>
      </c>
      <c r="L141" s="4" t="s">
        <v>734</v>
      </c>
      <c r="M141" s="4" t="s">
        <v>734</v>
      </c>
      <c r="N141" s="4" t="s">
        <v>877</v>
      </c>
      <c r="O141" s="7" t="s">
        <v>860</v>
      </c>
      <c r="P141" s="4" t="s">
        <v>878</v>
      </c>
      <c r="Q141" s="4" t="s">
        <v>738</v>
      </c>
      <c r="R141" s="4" t="s">
        <v>877</v>
      </c>
      <c r="S141" s="4" t="s">
        <v>15</v>
      </c>
      <c r="T141" s="4" t="s">
        <v>16</v>
      </c>
      <c r="U141" s="4" t="s">
        <v>83</v>
      </c>
      <c r="V141" s="4" t="s">
        <v>49</v>
      </c>
      <c r="W141" s="32">
        <v>579</v>
      </c>
      <c r="X141" s="32">
        <v>11</v>
      </c>
      <c r="Y141" s="32">
        <v>19</v>
      </c>
      <c r="Z141" s="76" t="s">
        <v>734</v>
      </c>
      <c r="AA141" s="77" t="s">
        <v>734</v>
      </c>
      <c r="AB141" s="77" t="s">
        <v>877</v>
      </c>
      <c r="AC141" s="77" t="s">
        <v>16</v>
      </c>
      <c r="AD141" s="77" t="s">
        <v>2584</v>
      </c>
      <c r="AE141" s="77" t="s">
        <v>2585</v>
      </c>
      <c r="AF141" s="77" t="s">
        <v>2586</v>
      </c>
      <c r="AG141" s="77" t="s">
        <v>2587</v>
      </c>
      <c r="AH141" s="78">
        <v>286</v>
      </c>
      <c r="AI141" s="78">
        <v>293</v>
      </c>
      <c r="AJ141" s="78">
        <v>579</v>
      </c>
      <c r="AK141" s="78">
        <v>37</v>
      </c>
      <c r="AL141" s="79">
        <v>19</v>
      </c>
      <c r="AM141" s="80" t="s">
        <v>738</v>
      </c>
      <c r="AN141" s="80" t="s">
        <v>878</v>
      </c>
    </row>
    <row r="142" spans="1:40" x14ac:dyDescent="0.25">
      <c r="A142" s="4">
        <v>140</v>
      </c>
      <c r="B142" s="4" t="s">
        <v>879</v>
      </c>
      <c r="C142" s="4" t="s">
        <v>1</v>
      </c>
      <c r="D142" s="4" t="s">
        <v>880</v>
      </c>
      <c r="E142" s="6" t="s">
        <v>881</v>
      </c>
      <c r="F142" s="4" t="s">
        <v>4</v>
      </c>
      <c r="G142" s="4" t="s">
        <v>5</v>
      </c>
      <c r="H142" s="4" t="s">
        <v>6</v>
      </c>
      <c r="I142" s="4" t="s">
        <v>7</v>
      </c>
      <c r="J142" s="6" t="s">
        <v>882</v>
      </c>
      <c r="K142" s="4" t="s">
        <v>883</v>
      </c>
      <c r="L142" s="4" t="s">
        <v>734</v>
      </c>
      <c r="M142" s="4" t="s">
        <v>734</v>
      </c>
      <c r="N142" s="4" t="s">
        <v>884</v>
      </c>
      <c r="O142" s="7" t="s">
        <v>860</v>
      </c>
      <c r="P142" s="4" t="s">
        <v>878</v>
      </c>
      <c r="Q142" s="4" t="s">
        <v>738</v>
      </c>
      <c r="R142" s="4" t="s">
        <v>884</v>
      </c>
      <c r="S142" s="4" t="s">
        <v>15</v>
      </c>
      <c r="T142" s="4" t="s">
        <v>16</v>
      </c>
      <c r="U142" s="4" t="s">
        <v>83</v>
      </c>
      <c r="V142" s="4" t="s">
        <v>49</v>
      </c>
      <c r="W142" s="32">
        <v>2642</v>
      </c>
      <c r="X142" s="32">
        <v>41</v>
      </c>
      <c r="Y142" s="32">
        <v>70</v>
      </c>
      <c r="Z142" s="76" t="s">
        <v>734</v>
      </c>
      <c r="AA142" s="77" t="s">
        <v>734</v>
      </c>
      <c r="AB142" s="77" t="s">
        <v>884</v>
      </c>
      <c r="AC142" s="77" t="s">
        <v>16</v>
      </c>
      <c r="AD142" s="77" t="s">
        <v>2584</v>
      </c>
      <c r="AE142" s="77" t="s">
        <v>2585</v>
      </c>
      <c r="AF142" s="77" t="s">
        <v>2586</v>
      </c>
      <c r="AG142" s="77" t="s">
        <v>2588</v>
      </c>
      <c r="AH142" s="78">
        <v>1320</v>
      </c>
      <c r="AI142" s="78">
        <v>1322</v>
      </c>
      <c r="AJ142" s="78">
        <v>2642</v>
      </c>
      <c r="AK142" s="78">
        <v>125</v>
      </c>
      <c r="AL142" s="79">
        <v>70</v>
      </c>
      <c r="AM142" s="80" t="s">
        <v>738</v>
      </c>
      <c r="AN142" s="80" t="s">
        <v>878</v>
      </c>
    </row>
    <row r="143" spans="1:40" x14ac:dyDescent="0.25">
      <c r="A143" s="4">
        <v>141</v>
      </c>
      <c r="B143" s="4" t="s">
        <v>885</v>
      </c>
      <c r="C143" s="4" t="s">
        <v>1</v>
      </c>
      <c r="D143" s="4" t="s">
        <v>886</v>
      </c>
      <c r="E143" s="6" t="s">
        <v>887</v>
      </c>
      <c r="F143" s="4" t="s">
        <v>4</v>
      </c>
      <c r="G143" s="4" t="s">
        <v>5</v>
      </c>
      <c r="H143" s="4" t="s">
        <v>6</v>
      </c>
      <c r="I143" s="4" t="s">
        <v>7</v>
      </c>
      <c r="J143" s="6" t="s">
        <v>888</v>
      </c>
      <c r="K143" s="4" t="s">
        <v>876</v>
      </c>
      <c r="L143" s="4" t="s">
        <v>734</v>
      </c>
      <c r="M143" s="4" t="s">
        <v>734</v>
      </c>
      <c r="N143" s="4" t="s">
        <v>877</v>
      </c>
      <c r="O143" s="7" t="s">
        <v>860</v>
      </c>
      <c r="P143" s="4" t="s">
        <v>878</v>
      </c>
      <c r="Q143" s="4" t="s">
        <v>738</v>
      </c>
      <c r="R143" s="4" t="s">
        <v>877</v>
      </c>
      <c r="S143" s="4" t="s">
        <v>15</v>
      </c>
      <c r="T143" s="4" t="s">
        <v>16</v>
      </c>
      <c r="U143" s="4" t="s">
        <v>18</v>
      </c>
      <c r="V143" s="4" t="s">
        <v>17</v>
      </c>
      <c r="W143" s="32">
        <v>390</v>
      </c>
      <c r="X143" s="32">
        <v>7</v>
      </c>
      <c r="Y143" s="32">
        <v>14</v>
      </c>
      <c r="Z143" s="76" t="s">
        <v>734</v>
      </c>
      <c r="AA143" s="77" t="s">
        <v>734</v>
      </c>
      <c r="AB143" s="77" t="s">
        <v>877</v>
      </c>
      <c r="AC143" s="77" t="s">
        <v>16</v>
      </c>
      <c r="AD143" s="77" t="s">
        <v>2584</v>
      </c>
      <c r="AE143" s="77" t="s">
        <v>2585</v>
      </c>
      <c r="AF143" s="77" t="s">
        <v>2586</v>
      </c>
      <c r="AG143" s="77" t="s">
        <v>2587</v>
      </c>
      <c r="AH143" s="78">
        <v>219</v>
      </c>
      <c r="AI143" s="78">
        <v>171</v>
      </c>
      <c r="AJ143" s="78">
        <v>390</v>
      </c>
      <c r="AK143" s="78">
        <v>31</v>
      </c>
      <c r="AL143" s="79">
        <v>14</v>
      </c>
      <c r="AM143" s="80" t="s">
        <v>738</v>
      </c>
      <c r="AN143" s="80" t="s">
        <v>878</v>
      </c>
    </row>
    <row r="144" spans="1:40" x14ac:dyDescent="0.25">
      <c r="A144" s="4">
        <v>142</v>
      </c>
      <c r="B144" s="4" t="s">
        <v>889</v>
      </c>
      <c r="C144" s="4" t="s">
        <v>1</v>
      </c>
      <c r="D144" s="4" t="s">
        <v>890</v>
      </c>
      <c r="E144" s="6" t="s">
        <v>891</v>
      </c>
      <c r="F144" s="4" t="s">
        <v>4</v>
      </c>
      <c r="G144" s="4" t="s">
        <v>30</v>
      </c>
      <c r="H144" s="4" t="s">
        <v>31</v>
      </c>
      <c r="I144" s="4" t="s">
        <v>32</v>
      </c>
      <c r="J144" s="6" t="s">
        <v>892</v>
      </c>
      <c r="K144" s="4" t="s">
        <v>876</v>
      </c>
      <c r="L144" s="4" t="s">
        <v>734</v>
      </c>
      <c r="M144" s="4" t="s">
        <v>734</v>
      </c>
      <c r="N144" s="4" t="s">
        <v>877</v>
      </c>
      <c r="O144" s="7" t="s">
        <v>860</v>
      </c>
      <c r="P144" s="4" t="s">
        <v>878</v>
      </c>
      <c r="Q144" s="4" t="s">
        <v>738</v>
      </c>
      <c r="R144" s="4" t="s">
        <v>877</v>
      </c>
      <c r="S144" s="4" t="s">
        <v>15</v>
      </c>
      <c r="T144" s="4" t="s">
        <v>16</v>
      </c>
      <c r="U144" s="4" t="s">
        <v>83</v>
      </c>
      <c r="V144" s="4" t="s">
        <v>49</v>
      </c>
      <c r="W144" s="32">
        <v>1000</v>
      </c>
      <c r="X144" s="32">
        <v>19</v>
      </c>
      <c r="Y144" s="32">
        <v>30</v>
      </c>
      <c r="Z144" s="76" t="s">
        <v>734</v>
      </c>
      <c r="AA144" s="77" t="s">
        <v>734</v>
      </c>
      <c r="AB144" s="77" t="s">
        <v>877</v>
      </c>
      <c r="AC144" s="77" t="s">
        <v>16</v>
      </c>
      <c r="AD144" s="77" t="s">
        <v>2584</v>
      </c>
      <c r="AE144" s="77" t="s">
        <v>2585</v>
      </c>
      <c r="AF144" s="77" t="s">
        <v>2586</v>
      </c>
      <c r="AG144" s="77" t="s">
        <v>2588</v>
      </c>
      <c r="AH144" s="78">
        <v>508</v>
      </c>
      <c r="AI144" s="78">
        <v>492</v>
      </c>
      <c r="AJ144" s="78">
        <v>1000</v>
      </c>
      <c r="AK144" s="78">
        <v>53</v>
      </c>
      <c r="AL144" s="79">
        <v>30</v>
      </c>
      <c r="AM144" s="80" t="s">
        <v>738</v>
      </c>
      <c r="AN144" s="80" t="s">
        <v>878</v>
      </c>
    </row>
    <row r="145" spans="1:40" x14ac:dyDescent="0.25">
      <c r="A145" s="4">
        <v>143</v>
      </c>
      <c r="B145" s="4" t="s">
        <v>893</v>
      </c>
      <c r="C145" s="4" t="s">
        <v>1</v>
      </c>
      <c r="D145" s="4" t="s">
        <v>894</v>
      </c>
      <c r="E145" s="6" t="s">
        <v>895</v>
      </c>
      <c r="F145" s="4" t="s">
        <v>4</v>
      </c>
      <c r="G145" s="4" t="s">
        <v>30</v>
      </c>
      <c r="H145" s="4" t="s">
        <v>31</v>
      </c>
      <c r="I145" s="4" t="s">
        <v>32</v>
      </c>
      <c r="J145" s="6" t="s">
        <v>97</v>
      </c>
      <c r="K145" s="4" t="s">
        <v>883</v>
      </c>
      <c r="L145" s="4" t="s">
        <v>734</v>
      </c>
      <c r="M145" s="4" t="s">
        <v>734</v>
      </c>
      <c r="N145" s="4" t="s">
        <v>884</v>
      </c>
      <c r="O145" s="7" t="s">
        <v>860</v>
      </c>
      <c r="P145" s="4" t="s">
        <v>878</v>
      </c>
      <c r="Q145" s="4" t="s">
        <v>738</v>
      </c>
      <c r="R145" s="4" t="s">
        <v>884</v>
      </c>
      <c r="S145" s="4" t="s">
        <v>15</v>
      </c>
      <c r="T145" s="4" t="s">
        <v>16</v>
      </c>
      <c r="U145" s="4" t="s">
        <v>83</v>
      </c>
      <c r="V145" s="4" t="s">
        <v>49</v>
      </c>
      <c r="W145" s="32">
        <v>508</v>
      </c>
      <c r="X145" s="32">
        <v>11</v>
      </c>
      <c r="Y145" s="32">
        <v>15</v>
      </c>
      <c r="Z145" s="76" t="s">
        <v>734</v>
      </c>
      <c r="AA145" s="77" t="s">
        <v>734</v>
      </c>
      <c r="AB145" s="77" t="s">
        <v>884</v>
      </c>
      <c r="AC145" s="77" t="s">
        <v>16</v>
      </c>
      <c r="AD145" s="77" t="s">
        <v>2584</v>
      </c>
      <c r="AE145" s="77" t="s">
        <v>2585</v>
      </c>
      <c r="AF145" s="77" t="s">
        <v>2586</v>
      </c>
      <c r="AG145" s="77" t="s">
        <v>2587</v>
      </c>
      <c r="AH145" s="78">
        <v>265</v>
      </c>
      <c r="AI145" s="78">
        <v>243</v>
      </c>
      <c r="AJ145" s="78">
        <v>508</v>
      </c>
      <c r="AK145" s="78">
        <v>26</v>
      </c>
      <c r="AL145" s="79">
        <v>15</v>
      </c>
      <c r="AM145" s="80" t="s">
        <v>738</v>
      </c>
      <c r="AN145" s="80" t="s">
        <v>878</v>
      </c>
    </row>
    <row r="146" spans="1:40" x14ac:dyDescent="0.25">
      <c r="A146" s="4">
        <v>144</v>
      </c>
      <c r="B146" s="4" t="s">
        <v>896</v>
      </c>
      <c r="C146" s="4" t="s">
        <v>1</v>
      </c>
      <c r="D146" s="4" t="s">
        <v>897</v>
      </c>
      <c r="E146" s="6" t="s">
        <v>898</v>
      </c>
      <c r="F146" s="4" t="s">
        <v>4</v>
      </c>
      <c r="G146" s="4" t="s">
        <v>30</v>
      </c>
      <c r="H146" s="4" t="s">
        <v>31</v>
      </c>
      <c r="I146" s="4" t="s">
        <v>32</v>
      </c>
      <c r="J146" s="6" t="s">
        <v>899</v>
      </c>
      <c r="K146" s="4" t="s">
        <v>876</v>
      </c>
      <c r="L146" s="4" t="s">
        <v>734</v>
      </c>
      <c r="M146" s="4" t="s">
        <v>734</v>
      </c>
      <c r="N146" s="4" t="s">
        <v>877</v>
      </c>
      <c r="O146" s="7" t="s">
        <v>860</v>
      </c>
      <c r="P146" s="4" t="s">
        <v>878</v>
      </c>
      <c r="Q146" s="4" t="s">
        <v>738</v>
      </c>
      <c r="R146" s="4" t="s">
        <v>877</v>
      </c>
      <c r="S146" s="4" t="s">
        <v>15</v>
      </c>
      <c r="T146" s="4" t="s">
        <v>16</v>
      </c>
      <c r="U146" s="4" t="s">
        <v>83</v>
      </c>
      <c r="V146" s="4" t="s">
        <v>49</v>
      </c>
      <c r="W146" s="32">
        <v>593</v>
      </c>
      <c r="X146" s="32">
        <v>10</v>
      </c>
      <c r="Y146" s="32">
        <v>16</v>
      </c>
      <c r="Z146" s="76" t="s">
        <v>734</v>
      </c>
      <c r="AA146" s="77" t="s">
        <v>734</v>
      </c>
      <c r="AB146" s="77" t="s">
        <v>877</v>
      </c>
      <c r="AC146" s="77" t="s">
        <v>16</v>
      </c>
      <c r="AD146" s="77" t="s">
        <v>2584</v>
      </c>
      <c r="AE146" s="77" t="s">
        <v>2585</v>
      </c>
      <c r="AF146" s="77" t="s">
        <v>2586</v>
      </c>
      <c r="AG146" s="77" t="s">
        <v>2588</v>
      </c>
      <c r="AH146" s="78">
        <v>286</v>
      </c>
      <c r="AI146" s="78">
        <v>307</v>
      </c>
      <c r="AJ146" s="78">
        <v>593</v>
      </c>
      <c r="AK146" s="78">
        <v>29</v>
      </c>
      <c r="AL146" s="79">
        <v>16</v>
      </c>
      <c r="AM146" s="80" t="s">
        <v>738</v>
      </c>
      <c r="AN146" s="80" t="s">
        <v>878</v>
      </c>
    </row>
    <row r="147" spans="1:40" x14ac:dyDescent="0.25">
      <c r="A147" s="4">
        <v>145</v>
      </c>
      <c r="B147" s="4" t="s">
        <v>900</v>
      </c>
      <c r="C147" s="4" t="s">
        <v>1</v>
      </c>
      <c r="D147" s="4" t="s">
        <v>901</v>
      </c>
      <c r="E147" s="6" t="s">
        <v>902</v>
      </c>
      <c r="F147" s="4" t="s">
        <v>4</v>
      </c>
      <c r="G147" s="4" t="s">
        <v>5</v>
      </c>
      <c r="H147" s="4" t="s">
        <v>6</v>
      </c>
      <c r="I147" s="4" t="s">
        <v>7</v>
      </c>
      <c r="J147" s="6" t="s">
        <v>903</v>
      </c>
      <c r="K147" s="4" t="s">
        <v>876</v>
      </c>
      <c r="L147" s="4" t="s">
        <v>734</v>
      </c>
      <c r="M147" s="4" t="s">
        <v>734</v>
      </c>
      <c r="N147" s="4" t="s">
        <v>877</v>
      </c>
      <c r="O147" s="7" t="s">
        <v>860</v>
      </c>
      <c r="P147" s="4" t="s">
        <v>878</v>
      </c>
      <c r="Q147" s="4" t="s">
        <v>738</v>
      </c>
      <c r="R147" s="4" t="s">
        <v>877</v>
      </c>
      <c r="S147" s="4" t="s">
        <v>15</v>
      </c>
      <c r="T147" s="4" t="s">
        <v>16</v>
      </c>
      <c r="U147" s="4" t="s">
        <v>83</v>
      </c>
      <c r="V147" s="4" t="s">
        <v>49</v>
      </c>
      <c r="W147" s="32">
        <v>1132</v>
      </c>
      <c r="X147" s="32">
        <v>29</v>
      </c>
      <c r="Y147" s="32">
        <v>38</v>
      </c>
      <c r="Z147" s="76" t="s">
        <v>734</v>
      </c>
      <c r="AA147" s="77" t="s">
        <v>734</v>
      </c>
      <c r="AB147" s="77" t="s">
        <v>877</v>
      </c>
      <c r="AC147" s="77" t="s">
        <v>16</v>
      </c>
      <c r="AD147" s="77" t="s">
        <v>2584</v>
      </c>
      <c r="AE147" s="77" t="s">
        <v>2585</v>
      </c>
      <c r="AF147" s="77" t="s">
        <v>2586</v>
      </c>
      <c r="AG147" s="77" t="s">
        <v>2587</v>
      </c>
      <c r="AH147" s="78">
        <v>712</v>
      </c>
      <c r="AI147" s="78">
        <v>420</v>
      </c>
      <c r="AJ147" s="78">
        <v>1132</v>
      </c>
      <c r="AK147" s="78">
        <v>76</v>
      </c>
      <c r="AL147" s="79">
        <v>38</v>
      </c>
      <c r="AM147" s="80" t="s">
        <v>738</v>
      </c>
      <c r="AN147" s="80" t="s">
        <v>878</v>
      </c>
    </row>
    <row r="148" spans="1:40" x14ac:dyDescent="0.25">
      <c r="A148" s="4">
        <v>146</v>
      </c>
      <c r="B148" s="4" t="s">
        <v>904</v>
      </c>
      <c r="C148" s="4" t="s">
        <v>1</v>
      </c>
      <c r="D148" s="4" t="s">
        <v>905</v>
      </c>
      <c r="E148" s="6" t="s">
        <v>906</v>
      </c>
      <c r="F148" s="4" t="s">
        <v>4</v>
      </c>
      <c r="G148" s="4" t="s">
        <v>30</v>
      </c>
      <c r="H148" s="4" t="s">
        <v>31</v>
      </c>
      <c r="I148" s="4" t="s">
        <v>32</v>
      </c>
      <c r="J148" s="6" t="s">
        <v>907</v>
      </c>
      <c r="K148" s="4" t="s">
        <v>876</v>
      </c>
      <c r="L148" s="4" t="s">
        <v>734</v>
      </c>
      <c r="M148" s="4" t="s">
        <v>734</v>
      </c>
      <c r="N148" s="4" t="s">
        <v>877</v>
      </c>
      <c r="O148" s="7" t="s">
        <v>860</v>
      </c>
      <c r="P148" s="4" t="s">
        <v>878</v>
      </c>
      <c r="Q148" s="4" t="s">
        <v>738</v>
      </c>
      <c r="R148" s="4" t="s">
        <v>877</v>
      </c>
      <c r="S148" s="4" t="s">
        <v>15</v>
      </c>
      <c r="T148" s="4" t="s">
        <v>16</v>
      </c>
      <c r="U148" s="4" t="s">
        <v>83</v>
      </c>
      <c r="V148" s="4" t="s">
        <v>49</v>
      </c>
      <c r="W148" s="32">
        <v>1352</v>
      </c>
      <c r="X148" s="32">
        <v>29</v>
      </c>
      <c r="Y148" s="32">
        <v>32</v>
      </c>
      <c r="Z148" s="76" t="s">
        <v>734</v>
      </c>
      <c r="AA148" s="77" t="s">
        <v>734</v>
      </c>
      <c r="AB148" s="77" t="s">
        <v>877</v>
      </c>
      <c r="AC148" s="77" t="s">
        <v>16</v>
      </c>
      <c r="AD148" s="77" t="s">
        <v>2584</v>
      </c>
      <c r="AE148" s="77" t="s">
        <v>2585</v>
      </c>
      <c r="AF148" s="77" t="s">
        <v>2586</v>
      </c>
      <c r="AG148" s="77" t="s">
        <v>2588</v>
      </c>
      <c r="AH148" s="78">
        <v>0</v>
      </c>
      <c r="AI148" s="78">
        <v>1352</v>
      </c>
      <c r="AJ148" s="78">
        <v>1352</v>
      </c>
      <c r="AK148" s="78">
        <v>71</v>
      </c>
      <c r="AL148" s="79">
        <v>32</v>
      </c>
      <c r="AM148" s="80" t="s">
        <v>738</v>
      </c>
      <c r="AN148" s="80" t="s">
        <v>878</v>
      </c>
    </row>
    <row r="149" spans="1:40" x14ac:dyDescent="0.25">
      <c r="A149" s="4">
        <v>147</v>
      </c>
      <c r="B149" s="4" t="s">
        <v>908</v>
      </c>
      <c r="C149" s="4" t="s">
        <v>1</v>
      </c>
      <c r="D149" s="4" t="s">
        <v>909</v>
      </c>
      <c r="E149" s="6" t="s">
        <v>910</v>
      </c>
      <c r="F149" s="4" t="s">
        <v>4</v>
      </c>
      <c r="G149" s="4" t="s">
        <v>5</v>
      </c>
      <c r="H149" s="4" t="s">
        <v>6</v>
      </c>
      <c r="I149" s="4" t="s">
        <v>7</v>
      </c>
      <c r="J149" s="6" t="s">
        <v>911</v>
      </c>
      <c r="K149" s="4" t="s">
        <v>876</v>
      </c>
      <c r="L149" s="4" t="s">
        <v>734</v>
      </c>
      <c r="M149" s="4" t="s">
        <v>734</v>
      </c>
      <c r="N149" s="4" t="s">
        <v>877</v>
      </c>
      <c r="O149" s="7" t="s">
        <v>860</v>
      </c>
      <c r="P149" s="4" t="s">
        <v>878</v>
      </c>
      <c r="Q149" s="4" t="s">
        <v>738</v>
      </c>
      <c r="R149" s="4" t="s">
        <v>877</v>
      </c>
      <c r="S149" s="4" t="s">
        <v>15</v>
      </c>
      <c r="T149" s="4" t="s">
        <v>16</v>
      </c>
      <c r="U149" s="4" t="s">
        <v>83</v>
      </c>
      <c r="V149" s="4" t="s">
        <v>49</v>
      </c>
      <c r="W149" s="32">
        <v>900</v>
      </c>
      <c r="X149" s="32">
        <v>20</v>
      </c>
      <c r="Y149" s="32">
        <v>28</v>
      </c>
      <c r="Z149" s="76" t="s">
        <v>734</v>
      </c>
      <c r="AA149" s="77" t="s">
        <v>734</v>
      </c>
      <c r="AB149" s="77" t="s">
        <v>877</v>
      </c>
      <c r="AC149" s="77" t="s">
        <v>16</v>
      </c>
      <c r="AD149" s="77" t="s">
        <v>2584</v>
      </c>
      <c r="AE149" s="77" t="s">
        <v>2585</v>
      </c>
      <c r="AF149" s="77" t="s">
        <v>2586</v>
      </c>
      <c r="AG149" s="77" t="s">
        <v>2587</v>
      </c>
      <c r="AH149" s="78">
        <v>494</v>
      </c>
      <c r="AI149" s="78">
        <v>406</v>
      </c>
      <c r="AJ149" s="78">
        <v>900</v>
      </c>
      <c r="AK149" s="78">
        <v>55</v>
      </c>
      <c r="AL149" s="79">
        <v>28</v>
      </c>
      <c r="AM149" s="80" t="s">
        <v>738</v>
      </c>
      <c r="AN149" s="80" t="s">
        <v>878</v>
      </c>
    </row>
    <row r="150" spans="1:40" x14ac:dyDescent="0.25">
      <c r="A150" s="4">
        <v>148</v>
      </c>
      <c r="B150" s="4" t="s">
        <v>912</v>
      </c>
      <c r="C150" s="4" t="s">
        <v>1</v>
      </c>
      <c r="D150" s="4" t="s">
        <v>913</v>
      </c>
      <c r="E150" s="6" t="s">
        <v>914</v>
      </c>
      <c r="F150" s="4" t="s">
        <v>4</v>
      </c>
      <c r="G150" s="4" t="s">
        <v>30</v>
      </c>
      <c r="H150" s="4" t="s">
        <v>31</v>
      </c>
      <c r="I150" s="4" t="s">
        <v>32</v>
      </c>
      <c r="J150" s="6" t="s">
        <v>915</v>
      </c>
      <c r="K150" s="4" t="s">
        <v>876</v>
      </c>
      <c r="L150" s="4" t="s">
        <v>734</v>
      </c>
      <c r="M150" s="4" t="s">
        <v>734</v>
      </c>
      <c r="N150" s="4" t="s">
        <v>877</v>
      </c>
      <c r="O150" s="7" t="s">
        <v>860</v>
      </c>
      <c r="P150" s="4" t="s">
        <v>878</v>
      </c>
      <c r="Q150" s="4" t="s">
        <v>738</v>
      </c>
      <c r="R150" s="4" t="s">
        <v>877</v>
      </c>
      <c r="S150" s="4" t="s">
        <v>15</v>
      </c>
      <c r="T150" s="4" t="s">
        <v>16</v>
      </c>
      <c r="U150" s="4" t="s">
        <v>83</v>
      </c>
      <c r="V150" s="4" t="s">
        <v>49</v>
      </c>
      <c r="W150" s="32">
        <v>633</v>
      </c>
      <c r="X150" s="32">
        <v>9</v>
      </c>
      <c r="Y150" s="32">
        <v>17</v>
      </c>
      <c r="Z150" s="76" t="s">
        <v>734</v>
      </c>
      <c r="AA150" s="77" t="s">
        <v>734</v>
      </c>
      <c r="AB150" s="77" t="s">
        <v>877</v>
      </c>
      <c r="AC150" s="77" t="s">
        <v>16</v>
      </c>
      <c r="AD150" s="77" t="s">
        <v>2584</v>
      </c>
      <c r="AE150" s="77" t="s">
        <v>2585</v>
      </c>
      <c r="AF150" s="77" t="s">
        <v>2586</v>
      </c>
      <c r="AG150" s="77" t="s">
        <v>2588</v>
      </c>
      <c r="AH150" s="78">
        <v>309</v>
      </c>
      <c r="AI150" s="78">
        <v>324</v>
      </c>
      <c r="AJ150" s="78">
        <v>633</v>
      </c>
      <c r="AK150" s="78">
        <v>31</v>
      </c>
      <c r="AL150" s="79">
        <v>17</v>
      </c>
      <c r="AM150" s="80" t="s">
        <v>738</v>
      </c>
      <c r="AN150" s="80" t="s">
        <v>878</v>
      </c>
    </row>
    <row r="151" spans="1:40" x14ac:dyDescent="0.25">
      <c r="A151" s="4">
        <v>149</v>
      </c>
      <c r="B151" s="4" t="s">
        <v>916</v>
      </c>
      <c r="C151" s="4" t="s">
        <v>1</v>
      </c>
      <c r="D151" s="4" t="s">
        <v>917</v>
      </c>
      <c r="E151" s="6" t="s">
        <v>918</v>
      </c>
      <c r="F151" s="4" t="s">
        <v>4</v>
      </c>
      <c r="G151" s="4" t="s">
        <v>5</v>
      </c>
      <c r="H151" s="4" t="s">
        <v>6</v>
      </c>
      <c r="I151" s="4" t="s">
        <v>7</v>
      </c>
      <c r="J151" s="6" t="s">
        <v>919</v>
      </c>
      <c r="K151" s="4" t="s">
        <v>876</v>
      </c>
      <c r="L151" s="4" t="s">
        <v>734</v>
      </c>
      <c r="M151" s="4" t="s">
        <v>734</v>
      </c>
      <c r="N151" s="4" t="s">
        <v>877</v>
      </c>
      <c r="O151" s="7" t="s">
        <v>860</v>
      </c>
      <c r="P151" s="4" t="s">
        <v>878</v>
      </c>
      <c r="Q151" s="4" t="s">
        <v>738</v>
      </c>
      <c r="R151" s="4" t="s">
        <v>877</v>
      </c>
      <c r="S151" s="4" t="s">
        <v>15</v>
      </c>
      <c r="T151" s="4" t="s">
        <v>16</v>
      </c>
      <c r="U151" s="4" t="s">
        <v>18</v>
      </c>
      <c r="V151" s="4" t="s">
        <v>230</v>
      </c>
      <c r="W151" s="32">
        <v>762</v>
      </c>
      <c r="X151" s="32">
        <v>14</v>
      </c>
      <c r="Y151" s="32">
        <v>25</v>
      </c>
      <c r="Z151" s="76" t="s">
        <v>734</v>
      </c>
      <c r="AA151" s="77" t="s">
        <v>734</v>
      </c>
      <c r="AB151" s="77" t="s">
        <v>877</v>
      </c>
      <c r="AC151" s="77" t="s">
        <v>16</v>
      </c>
      <c r="AD151" s="77" t="s">
        <v>2584</v>
      </c>
      <c r="AE151" s="77" t="s">
        <v>2585</v>
      </c>
      <c r="AF151" s="77" t="s">
        <v>2586</v>
      </c>
      <c r="AG151" s="77" t="s">
        <v>2587</v>
      </c>
      <c r="AH151" s="78">
        <v>385</v>
      </c>
      <c r="AI151" s="78">
        <v>377</v>
      </c>
      <c r="AJ151" s="78">
        <v>762</v>
      </c>
      <c r="AK151" s="78">
        <v>58</v>
      </c>
      <c r="AL151" s="79">
        <v>25</v>
      </c>
      <c r="AM151" s="80" t="s">
        <v>738</v>
      </c>
      <c r="AN151" s="80" t="s">
        <v>878</v>
      </c>
    </row>
    <row r="152" spans="1:40" x14ac:dyDescent="0.25">
      <c r="A152" s="4">
        <v>150</v>
      </c>
      <c r="B152" s="4" t="s">
        <v>920</v>
      </c>
      <c r="C152" s="4" t="s">
        <v>1</v>
      </c>
      <c r="D152" s="4" t="s">
        <v>921</v>
      </c>
      <c r="E152" s="6" t="s">
        <v>922</v>
      </c>
      <c r="F152" s="4" t="s">
        <v>4</v>
      </c>
      <c r="G152" s="4" t="s">
        <v>30</v>
      </c>
      <c r="H152" s="4" t="s">
        <v>31</v>
      </c>
      <c r="I152" s="4" t="s">
        <v>32</v>
      </c>
      <c r="J152" s="6" t="s">
        <v>923</v>
      </c>
      <c r="K152" s="4" t="s">
        <v>876</v>
      </c>
      <c r="L152" s="4" t="s">
        <v>734</v>
      </c>
      <c r="M152" s="4" t="s">
        <v>734</v>
      </c>
      <c r="N152" s="4" t="s">
        <v>877</v>
      </c>
      <c r="O152" s="7" t="s">
        <v>860</v>
      </c>
      <c r="P152" s="4" t="s">
        <v>878</v>
      </c>
      <c r="Q152" s="4" t="s">
        <v>738</v>
      </c>
      <c r="R152" s="4" t="s">
        <v>877</v>
      </c>
      <c r="S152" s="4" t="s">
        <v>15</v>
      </c>
      <c r="T152" s="4" t="s">
        <v>16</v>
      </c>
      <c r="U152" s="4" t="s">
        <v>83</v>
      </c>
      <c r="V152" s="4" t="s">
        <v>49</v>
      </c>
      <c r="W152" s="32">
        <v>630</v>
      </c>
      <c r="X152" s="32">
        <v>22</v>
      </c>
      <c r="Y152" s="32">
        <v>20</v>
      </c>
      <c r="Z152" s="76" t="s">
        <v>734</v>
      </c>
      <c r="AA152" s="77" t="s">
        <v>734</v>
      </c>
      <c r="AB152" s="77" t="s">
        <v>877</v>
      </c>
      <c r="AC152" s="77" t="s">
        <v>16</v>
      </c>
      <c r="AD152" s="77" t="s">
        <v>2584</v>
      </c>
      <c r="AE152" s="77" t="s">
        <v>2585</v>
      </c>
      <c r="AF152" s="77" t="s">
        <v>2586</v>
      </c>
      <c r="AG152" s="77" t="s">
        <v>2587</v>
      </c>
      <c r="AH152" s="78">
        <v>588</v>
      </c>
      <c r="AI152" s="78">
        <v>42</v>
      </c>
      <c r="AJ152" s="78">
        <v>630</v>
      </c>
      <c r="AK152" s="78">
        <v>48</v>
      </c>
      <c r="AL152" s="79">
        <v>20</v>
      </c>
      <c r="AM152" s="80" t="s">
        <v>738</v>
      </c>
      <c r="AN152" s="80" t="s">
        <v>878</v>
      </c>
    </row>
    <row r="153" spans="1:40" x14ac:dyDescent="0.25">
      <c r="A153" s="4">
        <v>151</v>
      </c>
      <c r="B153" s="4" t="s">
        <v>924</v>
      </c>
      <c r="C153" s="4" t="s">
        <v>1</v>
      </c>
      <c r="D153" s="4" t="s">
        <v>925</v>
      </c>
      <c r="E153" s="6" t="s">
        <v>926</v>
      </c>
      <c r="F153" s="4" t="s">
        <v>4</v>
      </c>
      <c r="G153" s="4" t="s">
        <v>5</v>
      </c>
      <c r="H153" s="4" t="s">
        <v>6</v>
      </c>
      <c r="I153" s="4" t="s">
        <v>7</v>
      </c>
      <c r="J153" s="6" t="s">
        <v>927</v>
      </c>
      <c r="K153" s="4" t="s">
        <v>876</v>
      </c>
      <c r="L153" s="4" t="s">
        <v>734</v>
      </c>
      <c r="M153" s="4" t="s">
        <v>734</v>
      </c>
      <c r="N153" s="4" t="s">
        <v>877</v>
      </c>
      <c r="O153" s="7" t="s">
        <v>860</v>
      </c>
      <c r="P153" s="4" t="s">
        <v>878</v>
      </c>
      <c r="Q153" s="4" t="s">
        <v>738</v>
      </c>
      <c r="R153" s="4" t="s">
        <v>877</v>
      </c>
      <c r="S153" s="4" t="s">
        <v>15</v>
      </c>
      <c r="T153" s="4" t="s">
        <v>16</v>
      </c>
      <c r="U153" s="4" t="s">
        <v>18</v>
      </c>
      <c r="V153" s="4" t="s">
        <v>230</v>
      </c>
      <c r="W153" s="32">
        <v>219</v>
      </c>
      <c r="X153" s="32">
        <v>5</v>
      </c>
      <c r="Y153" s="32">
        <v>8</v>
      </c>
      <c r="Z153" s="76" t="s">
        <v>734</v>
      </c>
      <c r="AA153" s="77" t="s">
        <v>734</v>
      </c>
      <c r="AB153" s="77" t="s">
        <v>877</v>
      </c>
      <c r="AC153" s="77" t="s">
        <v>16</v>
      </c>
      <c r="AD153" s="77" t="s">
        <v>2584</v>
      </c>
      <c r="AE153" s="77" t="s">
        <v>2585</v>
      </c>
      <c r="AF153" s="77" t="s">
        <v>2586</v>
      </c>
      <c r="AG153" s="77" t="s">
        <v>2587</v>
      </c>
      <c r="AH153" s="78">
        <v>122</v>
      </c>
      <c r="AI153" s="78">
        <v>97</v>
      </c>
      <c r="AJ153" s="78">
        <v>219</v>
      </c>
      <c r="AK153" s="78">
        <v>21</v>
      </c>
      <c r="AL153" s="79">
        <v>8</v>
      </c>
      <c r="AM153" s="80" t="s">
        <v>738</v>
      </c>
      <c r="AN153" s="80" t="s">
        <v>878</v>
      </c>
    </row>
    <row r="154" spans="1:40" x14ac:dyDescent="0.25">
      <c r="A154" s="4">
        <v>152</v>
      </c>
      <c r="B154" s="4" t="s">
        <v>928</v>
      </c>
      <c r="C154" s="4" t="s">
        <v>1</v>
      </c>
      <c r="D154" s="4" t="s">
        <v>929</v>
      </c>
      <c r="E154" s="6" t="s">
        <v>3</v>
      </c>
      <c r="F154" s="4" t="s">
        <v>4</v>
      </c>
      <c r="G154" s="4" t="s">
        <v>5</v>
      </c>
      <c r="H154" s="4" t="s">
        <v>6</v>
      </c>
      <c r="I154" s="4" t="s">
        <v>7</v>
      </c>
      <c r="J154" s="6" t="s">
        <v>930</v>
      </c>
      <c r="K154" s="4" t="s">
        <v>931</v>
      </c>
      <c r="L154" s="4" t="s">
        <v>734</v>
      </c>
      <c r="M154" s="4" t="s">
        <v>734</v>
      </c>
      <c r="N154" s="4" t="s">
        <v>932</v>
      </c>
      <c r="O154" s="7" t="s">
        <v>860</v>
      </c>
      <c r="P154" s="4" t="s">
        <v>878</v>
      </c>
      <c r="Q154" s="4" t="s">
        <v>738</v>
      </c>
      <c r="R154" s="4" t="s">
        <v>932</v>
      </c>
      <c r="S154" s="4" t="s">
        <v>15</v>
      </c>
      <c r="T154" s="4" t="s">
        <v>16</v>
      </c>
      <c r="U154" s="4" t="s">
        <v>83</v>
      </c>
      <c r="V154" s="4" t="s">
        <v>49</v>
      </c>
      <c r="W154" s="32">
        <v>628</v>
      </c>
      <c r="X154" s="32">
        <v>17</v>
      </c>
      <c r="Y154" s="32">
        <v>20</v>
      </c>
      <c r="Z154" s="76" t="s">
        <v>734</v>
      </c>
      <c r="AA154" s="77" t="s">
        <v>734</v>
      </c>
      <c r="AB154" s="77" t="s">
        <v>932</v>
      </c>
      <c r="AC154" s="77" t="s">
        <v>16</v>
      </c>
      <c r="AD154" s="77" t="s">
        <v>2584</v>
      </c>
      <c r="AE154" s="77" t="s">
        <v>2585</v>
      </c>
      <c r="AF154" s="77" t="s">
        <v>2586</v>
      </c>
      <c r="AG154" s="77" t="s">
        <v>2588</v>
      </c>
      <c r="AH154" s="78">
        <v>307</v>
      </c>
      <c r="AI154" s="78">
        <v>321</v>
      </c>
      <c r="AJ154" s="78">
        <v>628</v>
      </c>
      <c r="AK154" s="78">
        <v>38</v>
      </c>
      <c r="AL154" s="79">
        <v>20</v>
      </c>
      <c r="AM154" s="80" t="s">
        <v>738</v>
      </c>
      <c r="AN154" s="80" t="s">
        <v>878</v>
      </c>
    </row>
    <row r="155" spans="1:40" x14ac:dyDescent="0.25">
      <c r="A155" s="4">
        <v>153</v>
      </c>
      <c r="B155" s="4" t="s">
        <v>933</v>
      </c>
      <c r="C155" s="4" t="s">
        <v>1</v>
      </c>
      <c r="D155" s="4" t="s">
        <v>934</v>
      </c>
      <c r="E155" s="6" t="s">
        <v>935</v>
      </c>
      <c r="F155" s="4" t="s">
        <v>4</v>
      </c>
      <c r="G155" s="4" t="s">
        <v>5</v>
      </c>
      <c r="H155" s="4" t="s">
        <v>6</v>
      </c>
      <c r="I155" s="4" t="s">
        <v>7</v>
      </c>
      <c r="J155" s="6" t="s">
        <v>936</v>
      </c>
      <c r="K155" s="4" t="s">
        <v>876</v>
      </c>
      <c r="L155" s="4" t="s">
        <v>734</v>
      </c>
      <c r="M155" s="4" t="s">
        <v>734</v>
      </c>
      <c r="N155" s="4" t="s">
        <v>877</v>
      </c>
      <c r="O155" s="7" t="s">
        <v>860</v>
      </c>
      <c r="P155" s="4" t="s">
        <v>878</v>
      </c>
      <c r="Q155" s="4" t="s">
        <v>738</v>
      </c>
      <c r="R155" s="4" t="s">
        <v>877</v>
      </c>
      <c r="S155" s="4" t="s">
        <v>15</v>
      </c>
      <c r="T155" s="4" t="s">
        <v>16</v>
      </c>
      <c r="U155" s="4" t="s">
        <v>83</v>
      </c>
      <c r="V155" s="4" t="s">
        <v>49</v>
      </c>
      <c r="W155" s="32">
        <v>590</v>
      </c>
      <c r="X155" s="32">
        <v>11</v>
      </c>
      <c r="Y155" s="32">
        <v>18</v>
      </c>
      <c r="Z155" s="76" t="s">
        <v>734</v>
      </c>
      <c r="AA155" s="77" t="s">
        <v>734</v>
      </c>
      <c r="AB155" s="77" t="s">
        <v>877</v>
      </c>
      <c r="AC155" s="77" t="s">
        <v>16</v>
      </c>
      <c r="AD155" s="77" t="s">
        <v>2584</v>
      </c>
      <c r="AE155" s="77" t="s">
        <v>2585</v>
      </c>
      <c r="AF155" s="77" t="s">
        <v>2586</v>
      </c>
      <c r="AG155" s="77" t="s">
        <v>2588</v>
      </c>
      <c r="AH155" s="78">
        <v>305</v>
      </c>
      <c r="AI155" s="78">
        <v>285</v>
      </c>
      <c r="AJ155" s="78">
        <v>590</v>
      </c>
      <c r="AK155" s="78">
        <v>37</v>
      </c>
      <c r="AL155" s="79">
        <v>18</v>
      </c>
      <c r="AM155" s="80" t="s">
        <v>738</v>
      </c>
      <c r="AN155" s="80" t="s">
        <v>878</v>
      </c>
    </row>
    <row r="156" spans="1:40" x14ac:dyDescent="0.25">
      <c r="A156" s="4">
        <v>154</v>
      </c>
      <c r="B156" s="4" t="s">
        <v>937</v>
      </c>
      <c r="C156" s="4" t="s">
        <v>1</v>
      </c>
      <c r="D156" s="4" t="s">
        <v>938</v>
      </c>
      <c r="E156" s="6" t="s">
        <v>939</v>
      </c>
      <c r="F156" s="4" t="s">
        <v>4</v>
      </c>
      <c r="G156" s="4" t="s">
        <v>5</v>
      </c>
      <c r="H156" s="4" t="s">
        <v>6</v>
      </c>
      <c r="I156" s="4" t="s">
        <v>7</v>
      </c>
      <c r="J156" s="6" t="s">
        <v>940</v>
      </c>
      <c r="K156" s="4" t="s">
        <v>931</v>
      </c>
      <c r="L156" s="4" t="s">
        <v>734</v>
      </c>
      <c r="M156" s="4" t="s">
        <v>734</v>
      </c>
      <c r="N156" s="4" t="s">
        <v>932</v>
      </c>
      <c r="O156" s="7" t="s">
        <v>860</v>
      </c>
      <c r="P156" s="4" t="s">
        <v>878</v>
      </c>
      <c r="Q156" s="4" t="s">
        <v>738</v>
      </c>
      <c r="R156" s="4" t="s">
        <v>932</v>
      </c>
      <c r="S156" s="4" t="s">
        <v>15</v>
      </c>
      <c r="T156" s="4" t="s">
        <v>16</v>
      </c>
      <c r="U156" s="4" t="s">
        <v>83</v>
      </c>
      <c r="V156" s="4" t="s">
        <v>49</v>
      </c>
      <c r="W156" s="32">
        <v>669</v>
      </c>
      <c r="X156" s="32">
        <v>15</v>
      </c>
      <c r="Y156" s="32">
        <v>21</v>
      </c>
      <c r="Z156" s="76" t="s">
        <v>734</v>
      </c>
      <c r="AA156" s="77" t="s">
        <v>734</v>
      </c>
      <c r="AB156" s="77" t="s">
        <v>932</v>
      </c>
      <c r="AC156" s="77" t="s">
        <v>16</v>
      </c>
      <c r="AD156" s="77" t="s">
        <v>2584</v>
      </c>
      <c r="AE156" s="77" t="s">
        <v>2585</v>
      </c>
      <c r="AF156" s="77" t="s">
        <v>2586</v>
      </c>
      <c r="AG156" s="77" t="s">
        <v>2588</v>
      </c>
      <c r="AH156" s="78">
        <v>365</v>
      </c>
      <c r="AI156" s="78">
        <v>304</v>
      </c>
      <c r="AJ156" s="78">
        <v>669</v>
      </c>
      <c r="AK156" s="78">
        <v>39</v>
      </c>
      <c r="AL156" s="79">
        <v>21</v>
      </c>
      <c r="AM156" s="80" t="s">
        <v>738</v>
      </c>
      <c r="AN156" s="80" t="s">
        <v>878</v>
      </c>
    </row>
    <row r="157" spans="1:40" x14ac:dyDescent="0.25">
      <c r="A157" s="4">
        <v>155</v>
      </c>
      <c r="B157" s="4" t="s">
        <v>941</v>
      </c>
      <c r="C157" s="4" t="s">
        <v>1</v>
      </c>
      <c r="D157" s="4" t="s">
        <v>942</v>
      </c>
      <c r="E157" s="6" t="s">
        <v>943</v>
      </c>
      <c r="F157" s="4" t="s">
        <v>4</v>
      </c>
      <c r="G157" s="4" t="s">
        <v>5</v>
      </c>
      <c r="H157" s="4" t="s">
        <v>6</v>
      </c>
      <c r="I157" s="4" t="s">
        <v>7</v>
      </c>
      <c r="J157" s="6" t="s">
        <v>944</v>
      </c>
      <c r="K157" s="4" t="s">
        <v>876</v>
      </c>
      <c r="L157" s="4" t="s">
        <v>734</v>
      </c>
      <c r="M157" s="4" t="s">
        <v>734</v>
      </c>
      <c r="N157" s="4" t="s">
        <v>877</v>
      </c>
      <c r="O157" s="7" t="s">
        <v>860</v>
      </c>
      <c r="P157" s="4" t="s">
        <v>878</v>
      </c>
      <c r="Q157" s="4" t="s">
        <v>738</v>
      </c>
      <c r="R157" s="4" t="s">
        <v>877</v>
      </c>
      <c r="S157" s="4" t="s">
        <v>15</v>
      </c>
      <c r="T157" s="4" t="s">
        <v>16</v>
      </c>
      <c r="U157" s="4" t="s">
        <v>83</v>
      </c>
      <c r="V157" s="4" t="s">
        <v>49</v>
      </c>
      <c r="W157" s="32">
        <v>329</v>
      </c>
      <c r="X157" s="32">
        <v>7</v>
      </c>
      <c r="Y157" s="32">
        <v>12</v>
      </c>
      <c r="Z157" s="76" t="s">
        <v>734</v>
      </c>
      <c r="AA157" s="77" t="s">
        <v>734</v>
      </c>
      <c r="AB157" s="77" t="s">
        <v>877</v>
      </c>
      <c r="AC157" s="77" t="s">
        <v>16</v>
      </c>
      <c r="AD157" s="77" t="s">
        <v>2584</v>
      </c>
      <c r="AE157" s="77" t="s">
        <v>2585</v>
      </c>
      <c r="AF157" s="77" t="s">
        <v>2586</v>
      </c>
      <c r="AG157" s="77" t="s">
        <v>2591</v>
      </c>
      <c r="AH157" s="78">
        <v>155</v>
      </c>
      <c r="AI157" s="78">
        <v>174</v>
      </c>
      <c r="AJ157" s="78">
        <v>329</v>
      </c>
      <c r="AK157" s="78">
        <v>21</v>
      </c>
      <c r="AL157" s="79">
        <v>12</v>
      </c>
      <c r="AM157" s="80" t="s">
        <v>738</v>
      </c>
      <c r="AN157" s="80" t="s">
        <v>878</v>
      </c>
    </row>
    <row r="158" spans="1:40" x14ac:dyDescent="0.25">
      <c r="A158" s="4">
        <v>156</v>
      </c>
      <c r="B158" s="4" t="s">
        <v>945</v>
      </c>
      <c r="C158" s="4" t="s">
        <v>1</v>
      </c>
      <c r="D158" s="4" t="s">
        <v>946</v>
      </c>
      <c r="E158" s="6" t="s">
        <v>947</v>
      </c>
      <c r="F158" s="4" t="s">
        <v>4</v>
      </c>
      <c r="G158" s="4" t="s">
        <v>5</v>
      </c>
      <c r="H158" s="4" t="s">
        <v>6</v>
      </c>
      <c r="I158" s="4" t="s">
        <v>7</v>
      </c>
      <c r="J158" s="6" t="s">
        <v>948</v>
      </c>
      <c r="K158" s="4" t="s">
        <v>736</v>
      </c>
      <c r="L158" s="4" t="s">
        <v>734</v>
      </c>
      <c r="M158" s="4" t="s">
        <v>734</v>
      </c>
      <c r="N158" s="4" t="s">
        <v>949</v>
      </c>
      <c r="O158" s="7" t="s">
        <v>860</v>
      </c>
      <c r="P158" s="4" t="s">
        <v>878</v>
      </c>
      <c r="Q158" s="4" t="s">
        <v>738</v>
      </c>
      <c r="R158" s="4" t="s">
        <v>949</v>
      </c>
      <c r="S158" s="4" t="s">
        <v>15</v>
      </c>
      <c r="T158" s="4" t="s">
        <v>16</v>
      </c>
      <c r="U158" s="4" t="s">
        <v>83</v>
      </c>
      <c r="V158" s="4" t="s">
        <v>49</v>
      </c>
      <c r="W158" s="32">
        <v>528</v>
      </c>
      <c r="X158" s="32">
        <v>10</v>
      </c>
      <c r="Y158" s="32">
        <v>17</v>
      </c>
      <c r="Z158" s="76" t="s">
        <v>734</v>
      </c>
      <c r="AA158" s="77" t="s">
        <v>734</v>
      </c>
      <c r="AB158" s="77" t="s">
        <v>949</v>
      </c>
      <c r="AC158" s="77" t="s">
        <v>16</v>
      </c>
      <c r="AD158" s="77" t="s">
        <v>2584</v>
      </c>
      <c r="AE158" s="77" t="s">
        <v>2585</v>
      </c>
      <c r="AF158" s="77" t="s">
        <v>2586</v>
      </c>
      <c r="AG158" s="77" t="s">
        <v>2591</v>
      </c>
      <c r="AH158" s="78">
        <v>273</v>
      </c>
      <c r="AI158" s="78">
        <v>255</v>
      </c>
      <c r="AJ158" s="78">
        <v>528</v>
      </c>
      <c r="AK158" s="78">
        <v>30</v>
      </c>
      <c r="AL158" s="79">
        <v>17</v>
      </c>
      <c r="AM158" s="80" t="s">
        <v>738</v>
      </c>
      <c r="AN158" s="80" t="s">
        <v>878</v>
      </c>
    </row>
    <row r="159" spans="1:40" x14ac:dyDescent="0.25">
      <c r="A159" s="4">
        <v>157</v>
      </c>
      <c r="B159" s="4" t="s">
        <v>950</v>
      </c>
      <c r="C159" s="4" t="s">
        <v>1</v>
      </c>
      <c r="D159" s="4" t="s">
        <v>951</v>
      </c>
      <c r="E159" s="6" t="s">
        <v>952</v>
      </c>
      <c r="F159" s="4" t="s">
        <v>4</v>
      </c>
      <c r="G159" s="4" t="s">
        <v>5</v>
      </c>
      <c r="H159" s="4" t="s">
        <v>6</v>
      </c>
      <c r="I159" s="4" t="s">
        <v>7</v>
      </c>
      <c r="J159" s="6" t="s">
        <v>953</v>
      </c>
      <c r="K159" s="4" t="s">
        <v>883</v>
      </c>
      <c r="L159" s="4" t="s">
        <v>734</v>
      </c>
      <c r="M159" s="4" t="s">
        <v>734</v>
      </c>
      <c r="N159" s="4" t="s">
        <v>884</v>
      </c>
      <c r="O159" s="7" t="s">
        <v>860</v>
      </c>
      <c r="P159" s="4" t="s">
        <v>878</v>
      </c>
      <c r="Q159" s="4" t="s">
        <v>738</v>
      </c>
      <c r="R159" s="4" t="s">
        <v>884</v>
      </c>
      <c r="S159" s="4" t="s">
        <v>15</v>
      </c>
      <c r="T159" s="4" t="s">
        <v>16</v>
      </c>
      <c r="U159" s="4" t="s">
        <v>83</v>
      </c>
      <c r="V159" s="4" t="s">
        <v>49</v>
      </c>
      <c r="W159" s="32">
        <v>703</v>
      </c>
      <c r="X159" s="32">
        <v>9</v>
      </c>
      <c r="Y159" s="32">
        <v>21</v>
      </c>
      <c r="Z159" s="76" t="s">
        <v>734</v>
      </c>
      <c r="AA159" s="77" t="s">
        <v>734</v>
      </c>
      <c r="AB159" s="77" t="s">
        <v>884</v>
      </c>
      <c r="AC159" s="77" t="s">
        <v>16</v>
      </c>
      <c r="AD159" s="77" t="s">
        <v>2584</v>
      </c>
      <c r="AE159" s="77" t="s">
        <v>2585</v>
      </c>
      <c r="AF159" s="77" t="s">
        <v>2586</v>
      </c>
      <c r="AG159" s="77" t="s">
        <v>2587</v>
      </c>
      <c r="AH159" s="78">
        <v>343</v>
      </c>
      <c r="AI159" s="78">
        <v>360</v>
      </c>
      <c r="AJ159" s="78">
        <v>703</v>
      </c>
      <c r="AK159" s="78">
        <v>36</v>
      </c>
      <c r="AL159" s="79">
        <v>21</v>
      </c>
      <c r="AM159" s="80" t="s">
        <v>738</v>
      </c>
      <c r="AN159" s="80" t="s">
        <v>878</v>
      </c>
    </row>
    <row r="160" spans="1:40" x14ac:dyDescent="0.25">
      <c r="A160" s="4">
        <v>158</v>
      </c>
      <c r="B160" s="4" t="s">
        <v>954</v>
      </c>
      <c r="C160" s="4" t="s">
        <v>1</v>
      </c>
      <c r="D160" s="4" t="s">
        <v>955</v>
      </c>
      <c r="E160" s="6" t="s">
        <v>956</v>
      </c>
      <c r="F160" s="4" t="s">
        <v>4</v>
      </c>
      <c r="G160" s="4" t="s">
        <v>30</v>
      </c>
      <c r="H160" s="4" t="s">
        <v>31</v>
      </c>
      <c r="I160" s="4" t="s">
        <v>32</v>
      </c>
      <c r="J160" s="6" t="s">
        <v>957</v>
      </c>
      <c r="K160" s="4" t="s">
        <v>958</v>
      </c>
      <c r="L160" s="4" t="s">
        <v>734</v>
      </c>
      <c r="M160" s="4" t="s">
        <v>734</v>
      </c>
      <c r="N160" s="4" t="s">
        <v>959</v>
      </c>
      <c r="O160" s="7" t="s">
        <v>931</v>
      </c>
      <c r="P160" s="4" t="s">
        <v>960</v>
      </c>
      <c r="Q160" s="4" t="s">
        <v>738</v>
      </c>
      <c r="R160" s="4" t="s">
        <v>959</v>
      </c>
      <c r="S160" s="4" t="s">
        <v>15</v>
      </c>
      <c r="T160" s="4" t="s">
        <v>16</v>
      </c>
      <c r="U160" s="4" t="s">
        <v>83</v>
      </c>
      <c r="V160" s="4" t="s">
        <v>49</v>
      </c>
      <c r="W160" s="32">
        <v>691</v>
      </c>
      <c r="X160" s="32">
        <v>11</v>
      </c>
      <c r="Y160" s="32">
        <v>20</v>
      </c>
      <c r="Z160" s="76" t="s">
        <v>734</v>
      </c>
      <c r="AA160" s="77" t="s">
        <v>734</v>
      </c>
      <c r="AB160" s="77" t="s">
        <v>959</v>
      </c>
      <c r="AC160" s="77" t="s">
        <v>16</v>
      </c>
      <c r="AD160" s="77" t="s">
        <v>2584</v>
      </c>
      <c r="AE160" s="77" t="s">
        <v>2585</v>
      </c>
      <c r="AF160" s="77" t="s">
        <v>2586</v>
      </c>
      <c r="AG160" s="77" t="s">
        <v>2588</v>
      </c>
      <c r="AH160" s="78">
        <v>344</v>
      </c>
      <c r="AI160" s="78">
        <v>347</v>
      </c>
      <c r="AJ160" s="78">
        <v>691</v>
      </c>
      <c r="AK160" s="78">
        <v>36</v>
      </c>
      <c r="AL160" s="79">
        <v>20</v>
      </c>
      <c r="AM160" s="80" t="s">
        <v>738</v>
      </c>
      <c r="AN160" s="80" t="s">
        <v>960</v>
      </c>
    </row>
    <row r="161" spans="1:40" x14ac:dyDescent="0.25">
      <c r="A161" s="4">
        <v>159</v>
      </c>
      <c r="B161" s="4" t="s">
        <v>961</v>
      </c>
      <c r="C161" s="4" t="s">
        <v>1</v>
      </c>
      <c r="D161" s="4" t="s">
        <v>962</v>
      </c>
      <c r="E161" s="6" t="s">
        <v>963</v>
      </c>
      <c r="F161" s="4" t="s">
        <v>4</v>
      </c>
      <c r="G161" s="4" t="s">
        <v>5</v>
      </c>
      <c r="H161" s="4" t="s">
        <v>6</v>
      </c>
      <c r="I161" s="4" t="s">
        <v>7</v>
      </c>
      <c r="J161" s="6" t="s">
        <v>964</v>
      </c>
      <c r="K161" s="4" t="s">
        <v>958</v>
      </c>
      <c r="L161" s="4" t="s">
        <v>734</v>
      </c>
      <c r="M161" s="4" t="s">
        <v>734</v>
      </c>
      <c r="N161" s="4" t="s">
        <v>959</v>
      </c>
      <c r="O161" s="7" t="s">
        <v>931</v>
      </c>
      <c r="P161" s="4" t="s">
        <v>960</v>
      </c>
      <c r="Q161" s="4" t="s">
        <v>738</v>
      </c>
      <c r="R161" s="4" t="s">
        <v>959</v>
      </c>
      <c r="S161" s="4" t="s">
        <v>15</v>
      </c>
      <c r="T161" s="4" t="s">
        <v>16</v>
      </c>
      <c r="U161" s="4" t="s">
        <v>83</v>
      </c>
      <c r="V161" s="4" t="s">
        <v>49</v>
      </c>
      <c r="W161" s="32">
        <v>798</v>
      </c>
      <c r="X161" s="32">
        <v>14</v>
      </c>
      <c r="Y161" s="32">
        <v>26</v>
      </c>
      <c r="Z161" s="76" t="s">
        <v>734</v>
      </c>
      <c r="AA161" s="77" t="s">
        <v>734</v>
      </c>
      <c r="AB161" s="77" t="s">
        <v>959</v>
      </c>
      <c r="AC161" s="77" t="s">
        <v>16</v>
      </c>
      <c r="AD161" s="77" t="s">
        <v>2584</v>
      </c>
      <c r="AE161" s="77" t="s">
        <v>2585</v>
      </c>
      <c r="AF161" s="77" t="s">
        <v>2586</v>
      </c>
      <c r="AG161" s="77" t="s">
        <v>2591</v>
      </c>
      <c r="AH161" s="78">
        <v>434</v>
      </c>
      <c r="AI161" s="78">
        <v>364</v>
      </c>
      <c r="AJ161" s="78">
        <v>798</v>
      </c>
      <c r="AK161" s="78">
        <v>44</v>
      </c>
      <c r="AL161" s="79">
        <v>26</v>
      </c>
      <c r="AM161" s="80" t="s">
        <v>738</v>
      </c>
      <c r="AN161" s="80" t="s">
        <v>960</v>
      </c>
    </row>
    <row r="162" spans="1:40" x14ac:dyDescent="0.25">
      <c r="A162" s="4">
        <v>160</v>
      </c>
      <c r="B162" s="4" t="s">
        <v>965</v>
      </c>
      <c r="C162" s="4" t="s">
        <v>1</v>
      </c>
      <c r="D162" s="4" t="s">
        <v>966</v>
      </c>
      <c r="E162" s="6" t="s">
        <v>967</v>
      </c>
      <c r="F162" s="4" t="s">
        <v>4</v>
      </c>
      <c r="G162" s="4" t="s">
        <v>5</v>
      </c>
      <c r="H162" s="4" t="s">
        <v>6</v>
      </c>
      <c r="I162" s="4" t="s">
        <v>7</v>
      </c>
      <c r="J162" s="6" t="s">
        <v>968</v>
      </c>
      <c r="K162" s="4" t="s">
        <v>958</v>
      </c>
      <c r="L162" s="4" t="s">
        <v>734</v>
      </c>
      <c r="M162" s="4" t="s">
        <v>734</v>
      </c>
      <c r="N162" s="4" t="s">
        <v>959</v>
      </c>
      <c r="O162" s="7" t="s">
        <v>931</v>
      </c>
      <c r="P162" s="4" t="s">
        <v>960</v>
      </c>
      <c r="Q162" s="4" t="s">
        <v>738</v>
      </c>
      <c r="R162" s="4" t="s">
        <v>959</v>
      </c>
      <c r="S162" s="4" t="s">
        <v>15</v>
      </c>
      <c r="T162" s="4" t="s">
        <v>16</v>
      </c>
      <c r="U162" s="4" t="s">
        <v>83</v>
      </c>
      <c r="V162" s="4" t="s">
        <v>49</v>
      </c>
      <c r="W162" s="32">
        <v>1500</v>
      </c>
      <c r="X162" s="32">
        <v>24</v>
      </c>
      <c r="Y162" s="32">
        <v>49</v>
      </c>
      <c r="Z162" s="76" t="s">
        <v>734</v>
      </c>
      <c r="AA162" s="77" t="s">
        <v>734</v>
      </c>
      <c r="AB162" s="77" t="s">
        <v>959</v>
      </c>
      <c r="AC162" s="77" t="s">
        <v>16</v>
      </c>
      <c r="AD162" s="77" t="s">
        <v>2584</v>
      </c>
      <c r="AE162" s="77" t="s">
        <v>2585</v>
      </c>
      <c r="AF162" s="77" t="s">
        <v>2586</v>
      </c>
      <c r="AG162" s="77" t="s">
        <v>2588</v>
      </c>
      <c r="AH162" s="78">
        <v>769</v>
      </c>
      <c r="AI162" s="78">
        <v>731</v>
      </c>
      <c r="AJ162" s="78">
        <v>1500</v>
      </c>
      <c r="AK162" s="78">
        <v>79</v>
      </c>
      <c r="AL162" s="79">
        <v>49</v>
      </c>
      <c r="AM162" s="80" t="s">
        <v>738</v>
      </c>
      <c r="AN162" s="80" t="s">
        <v>960</v>
      </c>
    </row>
    <row r="163" spans="1:40" x14ac:dyDescent="0.25">
      <c r="A163" s="4">
        <v>161</v>
      </c>
      <c r="B163" s="4" t="s">
        <v>969</v>
      </c>
      <c r="C163" s="4" t="s">
        <v>1</v>
      </c>
      <c r="D163" s="4" t="s">
        <v>970</v>
      </c>
      <c r="E163" s="6" t="s">
        <v>971</v>
      </c>
      <c r="F163" s="4" t="s">
        <v>4</v>
      </c>
      <c r="G163" s="4" t="s">
        <v>5</v>
      </c>
      <c r="H163" s="4" t="s">
        <v>6</v>
      </c>
      <c r="I163" s="4" t="s">
        <v>7</v>
      </c>
      <c r="J163" s="6" t="s">
        <v>972</v>
      </c>
      <c r="K163" s="4" t="s">
        <v>958</v>
      </c>
      <c r="L163" s="4" t="s">
        <v>734</v>
      </c>
      <c r="M163" s="4" t="s">
        <v>734</v>
      </c>
      <c r="N163" s="4" t="s">
        <v>959</v>
      </c>
      <c r="O163" s="7" t="s">
        <v>931</v>
      </c>
      <c r="P163" s="4" t="s">
        <v>960</v>
      </c>
      <c r="Q163" s="4" t="s">
        <v>738</v>
      </c>
      <c r="R163" s="4" t="s">
        <v>959</v>
      </c>
      <c r="S163" s="4" t="s">
        <v>15</v>
      </c>
      <c r="T163" s="4" t="s">
        <v>16</v>
      </c>
      <c r="U163" s="4" t="s">
        <v>83</v>
      </c>
      <c r="V163" s="4" t="s">
        <v>49</v>
      </c>
      <c r="W163" s="32">
        <v>595</v>
      </c>
      <c r="X163" s="32">
        <v>12</v>
      </c>
      <c r="Y163" s="32">
        <v>21</v>
      </c>
      <c r="Z163" s="76" t="s">
        <v>734</v>
      </c>
      <c r="AA163" s="77" t="s">
        <v>734</v>
      </c>
      <c r="AB163" s="77" t="s">
        <v>959</v>
      </c>
      <c r="AC163" s="77" t="s">
        <v>16</v>
      </c>
      <c r="AD163" s="77" t="s">
        <v>2584</v>
      </c>
      <c r="AE163" s="77" t="s">
        <v>2585</v>
      </c>
      <c r="AF163" s="77" t="s">
        <v>2586</v>
      </c>
      <c r="AG163" s="77" t="s">
        <v>2591</v>
      </c>
      <c r="AH163" s="78">
        <v>317</v>
      </c>
      <c r="AI163" s="78">
        <v>278</v>
      </c>
      <c r="AJ163" s="78">
        <v>595</v>
      </c>
      <c r="AK163" s="78">
        <v>36</v>
      </c>
      <c r="AL163" s="79">
        <v>21</v>
      </c>
      <c r="AM163" s="80" t="s">
        <v>738</v>
      </c>
      <c r="AN163" s="80" t="s">
        <v>960</v>
      </c>
    </row>
    <row r="164" spans="1:40" x14ac:dyDescent="0.25">
      <c r="A164" s="4">
        <v>162</v>
      </c>
      <c r="B164" s="4" t="s">
        <v>973</v>
      </c>
      <c r="C164" s="4" t="s">
        <v>1</v>
      </c>
      <c r="D164" s="4" t="s">
        <v>974</v>
      </c>
      <c r="E164" s="6" t="s">
        <v>975</v>
      </c>
      <c r="F164" s="4" t="s">
        <v>4</v>
      </c>
      <c r="G164" s="4" t="s">
        <v>5</v>
      </c>
      <c r="H164" s="4" t="s">
        <v>6</v>
      </c>
      <c r="I164" s="4" t="s">
        <v>7</v>
      </c>
      <c r="J164" s="6" t="s">
        <v>976</v>
      </c>
      <c r="K164" s="4" t="s">
        <v>958</v>
      </c>
      <c r="L164" s="4" t="s">
        <v>734</v>
      </c>
      <c r="M164" s="4" t="s">
        <v>734</v>
      </c>
      <c r="N164" s="4" t="s">
        <v>959</v>
      </c>
      <c r="O164" s="7" t="s">
        <v>931</v>
      </c>
      <c r="P164" s="4" t="s">
        <v>960</v>
      </c>
      <c r="Q164" s="4" t="s">
        <v>738</v>
      </c>
      <c r="R164" s="4" t="s">
        <v>959</v>
      </c>
      <c r="S164" s="4" t="s">
        <v>15</v>
      </c>
      <c r="T164" s="4" t="s">
        <v>16</v>
      </c>
      <c r="U164" s="4" t="s">
        <v>83</v>
      </c>
      <c r="V164" s="4" t="s">
        <v>49</v>
      </c>
      <c r="W164" s="32">
        <v>937</v>
      </c>
      <c r="X164" s="32">
        <v>12</v>
      </c>
      <c r="Y164" s="32">
        <v>29</v>
      </c>
      <c r="Z164" s="76" t="s">
        <v>734</v>
      </c>
      <c r="AA164" s="77" t="s">
        <v>734</v>
      </c>
      <c r="AB164" s="77" t="s">
        <v>959</v>
      </c>
      <c r="AC164" s="77" t="s">
        <v>16</v>
      </c>
      <c r="AD164" s="77" t="s">
        <v>2584</v>
      </c>
      <c r="AE164" s="77" t="s">
        <v>2585</v>
      </c>
      <c r="AF164" s="77" t="s">
        <v>2586</v>
      </c>
      <c r="AG164" s="77" t="s">
        <v>2591</v>
      </c>
      <c r="AH164" s="78">
        <v>444</v>
      </c>
      <c r="AI164" s="78">
        <v>493</v>
      </c>
      <c r="AJ164" s="78">
        <v>937</v>
      </c>
      <c r="AK164" s="78">
        <v>45</v>
      </c>
      <c r="AL164" s="79">
        <v>29</v>
      </c>
      <c r="AM164" s="80" t="s">
        <v>738</v>
      </c>
      <c r="AN164" s="80" t="s">
        <v>960</v>
      </c>
    </row>
    <row r="165" spans="1:40" x14ac:dyDescent="0.25">
      <c r="A165" s="4">
        <v>163</v>
      </c>
      <c r="B165" s="4" t="s">
        <v>977</v>
      </c>
      <c r="C165" s="4" t="s">
        <v>1</v>
      </c>
      <c r="D165" s="4" t="s">
        <v>978</v>
      </c>
      <c r="E165" s="6" t="s">
        <v>979</v>
      </c>
      <c r="F165" s="4" t="s">
        <v>4</v>
      </c>
      <c r="G165" s="4" t="s">
        <v>5</v>
      </c>
      <c r="H165" s="4" t="s">
        <v>6</v>
      </c>
      <c r="I165" s="4" t="s">
        <v>7</v>
      </c>
      <c r="J165" s="6" t="s">
        <v>980</v>
      </c>
      <c r="K165" s="4" t="s">
        <v>958</v>
      </c>
      <c r="L165" s="4" t="s">
        <v>734</v>
      </c>
      <c r="M165" s="4" t="s">
        <v>734</v>
      </c>
      <c r="N165" s="4" t="s">
        <v>959</v>
      </c>
      <c r="O165" s="7" t="s">
        <v>931</v>
      </c>
      <c r="P165" s="4" t="s">
        <v>960</v>
      </c>
      <c r="Q165" s="4" t="s">
        <v>738</v>
      </c>
      <c r="R165" s="4" t="s">
        <v>959</v>
      </c>
      <c r="S165" s="4" t="s">
        <v>15</v>
      </c>
      <c r="T165" s="4" t="s">
        <v>16</v>
      </c>
      <c r="U165" s="4" t="s">
        <v>18</v>
      </c>
      <c r="V165" s="4" t="s">
        <v>230</v>
      </c>
      <c r="W165" s="32">
        <v>365</v>
      </c>
      <c r="X165" s="32">
        <v>6</v>
      </c>
      <c r="Y165" s="32">
        <v>13</v>
      </c>
      <c r="Z165" s="76" t="s">
        <v>734</v>
      </c>
      <c r="AA165" s="77" t="s">
        <v>734</v>
      </c>
      <c r="AB165" s="77" t="s">
        <v>959</v>
      </c>
      <c r="AC165" s="77" t="s">
        <v>16</v>
      </c>
      <c r="AD165" s="77" t="s">
        <v>2584</v>
      </c>
      <c r="AE165" s="77" t="s">
        <v>2585</v>
      </c>
      <c r="AF165" s="77" t="s">
        <v>2586</v>
      </c>
      <c r="AG165" s="77" t="s">
        <v>2587</v>
      </c>
      <c r="AH165" s="78">
        <v>188</v>
      </c>
      <c r="AI165" s="78">
        <v>177</v>
      </c>
      <c r="AJ165" s="78">
        <v>365</v>
      </c>
      <c r="AK165" s="78">
        <v>29</v>
      </c>
      <c r="AL165" s="79">
        <v>13</v>
      </c>
      <c r="AM165" s="80" t="s">
        <v>738</v>
      </c>
      <c r="AN165" s="80" t="s">
        <v>960</v>
      </c>
    </row>
    <row r="166" spans="1:40" x14ac:dyDescent="0.25">
      <c r="A166" s="4">
        <v>164</v>
      </c>
      <c r="B166" s="4" t="s">
        <v>981</v>
      </c>
      <c r="C166" s="4" t="s">
        <v>1</v>
      </c>
      <c r="D166" s="4" t="s">
        <v>982</v>
      </c>
      <c r="E166" s="6" t="s">
        <v>983</v>
      </c>
      <c r="F166" s="4" t="s">
        <v>4</v>
      </c>
      <c r="G166" s="4" t="s">
        <v>5</v>
      </c>
      <c r="H166" s="4" t="s">
        <v>6</v>
      </c>
      <c r="I166" s="4" t="s">
        <v>7</v>
      </c>
      <c r="J166" s="6" t="s">
        <v>984</v>
      </c>
      <c r="K166" s="4" t="s">
        <v>958</v>
      </c>
      <c r="L166" s="4" t="s">
        <v>734</v>
      </c>
      <c r="M166" s="4" t="s">
        <v>734</v>
      </c>
      <c r="N166" s="4" t="s">
        <v>959</v>
      </c>
      <c r="O166" s="7" t="s">
        <v>931</v>
      </c>
      <c r="P166" s="4" t="s">
        <v>960</v>
      </c>
      <c r="Q166" s="4" t="s">
        <v>738</v>
      </c>
      <c r="R166" s="4" t="s">
        <v>959</v>
      </c>
      <c r="S166" s="4" t="s">
        <v>15</v>
      </c>
      <c r="T166" s="4" t="s">
        <v>16</v>
      </c>
      <c r="U166" s="4" t="s">
        <v>18</v>
      </c>
      <c r="V166" s="4" t="s">
        <v>17</v>
      </c>
      <c r="W166" s="32">
        <v>473</v>
      </c>
      <c r="X166" s="32">
        <v>16</v>
      </c>
      <c r="Y166" s="32">
        <v>15</v>
      </c>
      <c r="Z166" s="76" t="s">
        <v>734</v>
      </c>
      <c r="AA166" s="77" t="s">
        <v>734</v>
      </c>
      <c r="AB166" s="77" t="s">
        <v>959</v>
      </c>
      <c r="AC166" s="77" t="s">
        <v>16</v>
      </c>
      <c r="AD166" s="77" t="s">
        <v>2584</v>
      </c>
      <c r="AE166" s="77" t="s">
        <v>2585</v>
      </c>
      <c r="AF166" s="77" t="s">
        <v>2586</v>
      </c>
      <c r="AG166" s="77" t="s">
        <v>2587</v>
      </c>
      <c r="AH166" s="78">
        <v>231</v>
      </c>
      <c r="AI166" s="78">
        <v>242</v>
      </c>
      <c r="AJ166" s="78">
        <v>473</v>
      </c>
      <c r="AK166" s="78">
        <v>39</v>
      </c>
      <c r="AL166" s="79">
        <v>15</v>
      </c>
      <c r="AM166" s="80" t="s">
        <v>738</v>
      </c>
      <c r="AN166" s="80" t="s">
        <v>960</v>
      </c>
    </row>
    <row r="167" spans="1:40" x14ac:dyDescent="0.25">
      <c r="A167" s="4">
        <v>165</v>
      </c>
      <c r="B167" s="4" t="s">
        <v>985</v>
      </c>
      <c r="C167" s="4" t="s">
        <v>1</v>
      </c>
      <c r="D167" s="4" t="s">
        <v>986</v>
      </c>
      <c r="E167" s="6" t="s">
        <v>987</v>
      </c>
      <c r="F167" s="4" t="s">
        <v>4</v>
      </c>
      <c r="G167" s="4" t="s">
        <v>5</v>
      </c>
      <c r="H167" s="4" t="s">
        <v>6</v>
      </c>
      <c r="I167" s="4" t="s">
        <v>7</v>
      </c>
      <c r="J167" s="6" t="s">
        <v>988</v>
      </c>
      <c r="K167" s="4" t="s">
        <v>989</v>
      </c>
      <c r="L167" s="4" t="s">
        <v>734</v>
      </c>
      <c r="M167" s="4" t="s">
        <v>734</v>
      </c>
      <c r="N167" s="4" t="s">
        <v>990</v>
      </c>
      <c r="O167" s="7" t="s">
        <v>931</v>
      </c>
      <c r="P167" s="4" t="s">
        <v>960</v>
      </c>
      <c r="Q167" s="4" t="s">
        <v>738</v>
      </c>
      <c r="R167" s="4" t="s">
        <v>990</v>
      </c>
      <c r="S167" s="4" t="s">
        <v>15</v>
      </c>
      <c r="T167" s="4" t="s">
        <v>16</v>
      </c>
      <c r="U167" s="4" t="s">
        <v>18</v>
      </c>
      <c r="V167" s="4" t="s">
        <v>230</v>
      </c>
      <c r="W167" s="32">
        <v>198</v>
      </c>
      <c r="X167" s="32">
        <v>3</v>
      </c>
      <c r="Y167" s="32">
        <v>8</v>
      </c>
      <c r="Z167" s="76" t="s">
        <v>734</v>
      </c>
      <c r="AA167" s="77" t="s">
        <v>734</v>
      </c>
      <c r="AB167" s="77" t="s">
        <v>990</v>
      </c>
      <c r="AC167" s="77" t="s">
        <v>16</v>
      </c>
      <c r="AD167" s="77" t="s">
        <v>2584</v>
      </c>
      <c r="AE167" s="77" t="s">
        <v>2585</v>
      </c>
      <c r="AF167" s="77" t="s">
        <v>2586</v>
      </c>
      <c r="AG167" s="77" t="s">
        <v>2587</v>
      </c>
      <c r="AH167" s="78">
        <v>104</v>
      </c>
      <c r="AI167" s="78">
        <v>94</v>
      </c>
      <c r="AJ167" s="78">
        <v>198</v>
      </c>
      <c r="AK167" s="78">
        <v>16</v>
      </c>
      <c r="AL167" s="79">
        <v>8</v>
      </c>
      <c r="AM167" s="80" t="s">
        <v>738</v>
      </c>
      <c r="AN167" s="80" t="s">
        <v>960</v>
      </c>
    </row>
    <row r="168" spans="1:40" x14ac:dyDescent="0.25">
      <c r="A168" s="4">
        <v>166</v>
      </c>
      <c r="B168" s="4" t="s">
        <v>991</v>
      </c>
      <c r="C168" s="4" t="s">
        <v>1</v>
      </c>
      <c r="D168" s="4" t="s">
        <v>992</v>
      </c>
      <c r="E168" s="6" t="s">
        <v>993</v>
      </c>
      <c r="F168" s="4" t="s">
        <v>4</v>
      </c>
      <c r="G168" s="4" t="s">
        <v>5</v>
      </c>
      <c r="H168" s="4" t="s">
        <v>6</v>
      </c>
      <c r="I168" s="4" t="s">
        <v>7</v>
      </c>
      <c r="J168" s="6" t="s">
        <v>994</v>
      </c>
      <c r="K168" s="4" t="s">
        <v>989</v>
      </c>
      <c r="L168" s="4" t="s">
        <v>734</v>
      </c>
      <c r="M168" s="4" t="s">
        <v>734</v>
      </c>
      <c r="N168" s="4" t="s">
        <v>990</v>
      </c>
      <c r="O168" s="7" t="s">
        <v>931</v>
      </c>
      <c r="P168" s="4" t="s">
        <v>960</v>
      </c>
      <c r="Q168" s="4" t="s">
        <v>738</v>
      </c>
      <c r="R168" s="4" t="s">
        <v>990</v>
      </c>
      <c r="S168" s="4" t="s">
        <v>15</v>
      </c>
      <c r="T168" s="4" t="s">
        <v>16</v>
      </c>
      <c r="U168" s="4" t="s">
        <v>83</v>
      </c>
      <c r="V168" s="4" t="s">
        <v>49</v>
      </c>
      <c r="W168" s="32">
        <v>140</v>
      </c>
      <c r="X168" s="32">
        <v>4</v>
      </c>
      <c r="Y168" s="32">
        <v>5</v>
      </c>
      <c r="Z168" s="76" t="s">
        <v>734</v>
      </c>
      <c r="AA168" s="77" t="s">
        <v>734</v>
      </c>
      <c r="AB168" s="77" t="s">
        <v>990</v>
      </c>
      <c r="AC168" s="77" t="s">
        <v>16</v>
      </c>
      <c r="AD168" s="77" t="s">
        <v>2584</v>
      </c>
      <c r="AE168" s="77" t="s">
        <v>2585</v>
      </c>
      <c r="AF168" s="77" t="s">
        <v>2586</v>
      </c>
      <c r="AG168" s="77" t="s">
        <v>2587</v>
      </c>
      <c r="AH168" s="78">
        <v>65</v>
      </c>
      <c r="AI168" s="78">
        <v>75</v>
      </c>
      <c r="AJ168" s="78">
        <v>140</v>
      </c>
      <c r="AK168" s="78">
        <v>10</v>
      </c>
      <c r="AL168" s="79">
        <v>5</v>
      </c>
      <c r="AM168" s="80" t="s">
        <v>738</v>
      </c>
      <c r="AN168" s="80" t="s">
        <v>960</v>
      </c>
    </row>
    <row r="169" spans="1:40" x14ac:dyDescent="0.25">
      <c r="A169" s="4">
        <v>167</v>
      </c>
      <c r="B169" s="4" t="s">
        <v>995</v>
      </c>
      <c r="C169" s="4" t="s">
        <v>1</v>
      </c>
      <c r="D169" s="4" t="s">
        <v>996</v>
      </c>
      <c r="E169" s="6" t="s">
        <v>997</v>
      </c>
      <c r="F169" s="4" t="s">
        <v>4</v>
      </c>
      <c r="G169" s="4" t="s">
        <v>5</v>
      </c>
      <c r="H169" s="4" t="s">
        <v>6</v>
      </c>
      <c r="I169" s="4" t="s">
        <v>7</v>
      </c>
      <c r="J169" s="6" t="s">
        <v>998</v>
      </c>
      <c r="K169" s="4" t="s">
        <v>818</v>
      </c>
      <c r="L169" s="4" t="s">
        <v>734</v>
      </c>
      <c r="M169" s="4" t="s">
        <v>734</v>
      </c>
      <c r="N169" s="4" t="s">
        <v>999</v>
      </c>
      <c r="O169" s="7" t="s">
        <v>1000</v>
      </c>
      <c r="P169" s="4" t="s">
        <v>1001</v>
      </c>
      <c r="Q169" s="4" t="s">
        <v>738</v>
      </c>
      <c r="R169" s="4" t="s">
        <v>1002</v>
      </c>
      <c r="S169" s="4" t="s">
        <v>15</v>
      </c>
      <c r="T169" s="4" t="s">
        <v>16</v>
      </c>
      <c r="U169" s="4" t="s">
        <v>83</v>
      </c>
      <c r="V169" s="4" t="s">
        <v>49</v>
      </c>
      <c r="W169" s="32">
        <v>1604</v>
      </c>
      <c r="X169" s="32">
        <v>26</v>
      </c>
      <c r="Y169" s="32">
        <v>50</v>
      </c>
      <c r="Z169" s="76" t="s">
        <v>734</v>
      </c>
      <c r="AA169" s="77" t="s">
        <v>734</v>
      </c>
      <c r="AB169" s="77" t="s">
        <v>999</v>
      </c>
      <c r="AC169" s="77" t="s">
        <v>16</v>
      </c>
      <c r="AD169" s="77" t="s">
        <v>2584</v>
      </c>
      <c r="AE169" s="77" t="s">
        <v>2585</v>
      </c>
      <c r="AF169" s="77" t="s">
        <v>2586</v>
      </c>
      <c r="AG169" s="77" t="s">
        <v>2588</v>
      </c>
      <c r="AH169" s="78">
        <v>799</v>
      </c>
      <c r="AI169" s="78">
        <v>805</v>
      </c>
      <c r="AJ169" s="78">
        <v>1604</v>
      </c>
      <c r="AK169" s="78">
        <v>67</v>
      </c>
      <c r="AL169" s="79">
        <v>50</v>
      </c>
      <c r="AM169" s="80" t="s">
        <v>738</v>
      </c>
      <c r="AN169" s="80" t="s">
        <v>1001</v>
      </c>
    </row>
    <row r="170" spans="1:40" x14ac:dyDescent="0.25">
      <c r="A170" s="4">
        <v>168</v>
      </c>
      <c r="B170" s="4" t="s">
        <v>1003</v>
      </c>
      <c r="C170" s="4" t="s">
        <v>1</v>
      </c>
      <c r="D170" s="4" t="s">
        <v>1004</v>
      </c>
      <c r="E170" s="6" t="s">
        <v>1005</v>
      </c>
      <c r="F170" s="4" t="s">
        <v>4</v>
      </c>
      <c r="G170" s="4" t="s">
        <v>5</v>
      </c>
      <c r="H170" s="4" t="s">
        <v>6</v>
      </c>
      <c r="I170" s="4" t="s">
        <v>7</v>
      </c>
      <c r="J170" s="6" t="s">
        <v>1006</v>
      </c>
      <c r="K170" s="4" t="s">
        <v>1007</v>
      </c>
      <c r="L170" s="4" t="s">
        <v>734</v>
      </c>
      <c r="M170" s="4" t="s">
        <v>734</v>
      </c>
      <c r="N170" s="4" t="s">
        <v>1008</v>
      </c>
      <c r="O170" s="7" t="s">
        <v>1000</v>
      </c>
      <c r="P170" s="4" t="s">
        <v>1001</v>
      </c>
      <c r="Q170" s="4" t="s">
        <v>738</v>
      </c>
      <c r="R170" s="4" t="s">
        <v>1008</v>
      </c>
      <c r="S170" s="4" t="s">
        <v>15</v>
      </c>
      <c r="T170" s="4" t="s">
        <v>16</v>
      </c>
      <c r="U170" s="4" t="s">
        <v>18</v>
      </c>
      <c r="V170" s="4" t="s">
        <v>37</v>
      </c>
      <c r="W170" s="32">
        <v>655</v>
      </c>
      <c r="X170" s="32">
        <v>15</v>
      </c>
      <c r="Y170" s="32">
        <v>25</v>
      </c>
      <c r="Z170" s="76" t="s">
        <v>734</v>
      </c>
      <c r="AA170" s="77" t="s">
        <v>734</v>
      </c>
      <c r="AB170" s="77" t="s">
        <v>1008</v>
      </c>
      <c r="AC170" s="77" t="s">
        <v>16</v>
      </c>
      <c r="AD170" s="77" t="s">
        <v>2584</v>
      </c>
      <c r="AE170" s="77" t="s">
        <v>2585</v>
      </c>
      <c r="AF170" s="77" t="s">
        <v>2586</v>
      </c>
      <c r="AG170" s="77" t="s">
        <v>2588</v>
      </c>
      <c r="AH170" s="78">
        <v>337</v>
      </c>
      <c r="AI170" s="78">
        <v>318</v>
      </c>
      <c r="AJ170" s="78">
        <v>655</v>
      </c>
      <c r="AK170" s="78">
        <v>51</v>
      </c>
      <c r="AL170" s="79">
        <v>25</v>
      </c>
      <c r="AM170" s="80" t="s">
        <v>738</v>
      </c>
      <c r="AN170" s="80" t="s">
        <v>1001</v>
      </c>
    </row>
    <row r="171" spans="1:40" x14ac:dyDescent="0.25">
      <c r="A171" s="4">
        <v>169</v>
      </c>
      <c r="B171" s="4" t="s">
        <v>1009</v>
      </c>
      <c r="C171" s="4" t="s">
        <v>1</v>
      </c>
      <c r="D171" s="4" t="s">
        <v>1010</v>
      </c>
      <c r="E171" s="6" t="s">
        <v>1011</v>
      </c>
      <c r="F171" s="4" t="s">
        <v>4</v>
      </c>
      <c r="G171" s="4" t="s">
        <v>5</v>
      </c>
      <c r="H171" s="4" t="s">
        <v>6</v>
      </c>
      <c r="I171" s="4" t="s">
        <v>7</v>
      </c>
      <c r="J171" s="6" t="s">
        <v>1012</v>
      </c>
      <c r="K171" s="4" t="s">
        <v>818</v>
      </c>
      <c r="L171" s="4" t="s">
        <v>734</v>
      </c>
      <c r="M171" s="4" t="s">
        <v>734</v>
      </c>
      <c r="N171" s="4" t="s">
        <v>999</v>
      </c>
      <c r="O171" s="7" t="s">
        <v>1000</v>
      </c>
      <c r="P171" s="4" t="s">
        <v>1001</v>
      </c>
      <c r="Q171" s="4" t="s">
        <v>738</v>
      </c>
      <c r="R171" s="4" t="s">
        <v>1002</v>
      </c>
      <c r="S171" s="4" t="s">
        <v>15</v>
      </c>
      <c r="T171" s="4" t="s">
        <v>16</v>
      </c>
      <c r="U171" s="4" t="s">
        <v>83</v>
      </c>
      <c r="V171" s="4" t="s">
        <v>49</v>
      </c>
      <c r="W171" s="32">
        <v>296</v>
      </c>
      <c r="X171" s="32">
        <v>4</v>
      </c>
      <c r="Y171" s="32">
        <v>10</v>
      </c>
      <c r="Z171" s="76" t="s">
        <v>734</v>
      </c>
      <c r="AA171" s="77" t="s">
        <v>734</v>
      </c>
      <c r="AB171" s="77" t="s">
        <v>999</v>
      </c>
      <c r="AC171" s="77" t="s">
        <v>16</v>
      </c>
      <c r="AD171" s="77" t="s">
        <v>2584</v>
      </c>
      <c r="AE171" s="77" t="s">
        <v>2585</v>
      </c>
      <c r="AF171" s="77" t="s">
        <v>2586</v>
      </c>
      <c r="AG171" s="77" t="s">
        <v>2587</v>
      </c>
      <c r="AH171" s="78">
        <v>163</v>
      </c>
      <c r="AI171" s="78">
        <v>133</v>
      </c>
      <c r="AJ171" s="78">
        <v>296</v>
      </c>
      <c r="AK171" s="78">
        <v>16</v>
      </c>
      <c r="AL171" s="79">
        <v>10</v>
      </c>
      <c r="AM171" s="80" t="s">
        <v>738</v>
      </c>
      <c r="AN171" s="80" t="s">
        <v>1001</v>
      </c>
    </row>
    <row r="172" spans="1:40" x14ac:dyDescent="0.25">
      <c r="A172" s="4">
        <v>170</v>
      </c>
      <c r="B172" s="4" t="s">
        <v>1013</v>
      </c>
      <c r="C172" s="4" t="s">
        <v>1</v>
      </c>
      <c r="D172" s="4" t="s">
        <v>1014</v>
      </c>
      <c r="E172" s="6" t="s">
        <v>1015</v>
      </c>
      <c r="F172" s="4" t="s">
        <v>4</v>
      </c>
      <c r="G172" s="4" t="s">
        <v>5</v>
      </c>
      <c r="H172" s="4" t="s">
        <v>6</v>
      </c>
      <c r="I172" s="4" t="s">
        <v>7</v>
      </c>
      <c r="J172" s="6" t="s">
        <v>1016</v>
      </c>
      <c r="K172" s="4" t="s">
        <v>1007</v>
      </c>
      <c r="L172" s="4" t="s">
        <v>734</v>
      </c>
      <c r="M172" s="4" t="s">
        <v>734</v>
      </c>
      <c r="N172" s="4" t="s">
        <v>1008</v>
      </c>
      <c r="O172" s="7" t="s">
        <v>1000</v>
      </c>
      <c r="P172" s="4" t="s">
        <v>1001</v>
      </c>
      <c r="Q172" s="4" t="s">
        <v>738</v>
      </c>
      <c r="R172" s="4" t="s">
        <v>1008</v>
      </c>
      <c r="S172" s="4" t="s">
        <v>15</v>
      </c>
      <c r="T172" s="4" t="s">
        <v>16</v>
      </c>
      <c r="U172" s="4" t="s">
        <v>83</v>
      </c>
      <c r="V172" s="4" t="s">
        <v>49</v>
      </c>
      <c r="W172" s="32">
        <v>134</v>
      </c>
      <c r="X172" s="32">
        <v>4</v>
      </c>
      <c r="Y172" s="32">
        <v>6</v>
      </c>
      <c r="Z172" s="76" t="s">
        <v>734</v>
      </c>
      <c r="AA172" s="77" t="s">
        <v>734</v>
      </c>
      <c r="AB172" s="77" t="s">
        <v>1008</v>
      </c>
      <c r="AC172" s="77" t="s">
        <v>16</v>
      </c>
      <c r="AD172" s="77" t="s">
        <v>2584</v>
      </c>
      <c r="AE172" s="77" t="s">
        <v>2585</v>
      </c>
      <c r="AF172" s="77" t="s">
        <v>2586</v>
      </c>
      <c r="AG172" s="77" t="s">
        <v>2591</v>
      </c>
      <c r="AH172" s="78">
        <v>71</v>
      </c>
      <c r="AI172" s="78">
        <v>63</v>
      </c>
      <c r="AJ172" s="78">
        <v>134</v>
      </c>
      <c r="AK172" s="78">
        <v>13</v>
      </c>
      <c r="AL172" s="79">
        <v>6</v>
      </c>
      <c r="AM172" s="80" t="s">
        <v>738</v>
      </c>
      <c r="AN172" s="80" t="s">
        <v>1001</v>
      </c>
    </row>
    <row r="173" spans="1:40" x14ac:dyDescent="0.25">
      <c r="A173" s="4">
        <v>171</v>
      </c>
      <c r="B173" s="4" t="s">
        <v>1017</v>
      </c>
      <c r="C173" s="4" t="s">
        <v>1</v>
      </c>
      <c r="D173" s="4" t="s">
        <v>1018</v>
      </c>
      <c r="E173" s="6" t="s">
        <v>1019</v>
      </c>
      <c r="F173" s="4" t="s">
        <v>4</v>
      </c>
      <c r="G173" s="4" t="s">
        <v>5</v>
      </c>
      <c r="H173" s="4" t="s">
        <v>6</v>
      </c>
      <c r="I173" s="4" t="s">
        <v>7</v>
      </c>
      <c r="J173" s="6" t="s">
        <v>1020</v>
      </c>
      <c r="K173" s="4" t="s">
        <v>818</v>
      </c>
      <c r="L173" s="4" t="s">
        <v>734</v>
      </c>
      <c r="M173" s="4" t="s">
        <v>734</v>
      </c>
      <c r="N173" s="4" t="s">
        <v>999</v>
      </c>
      <c r="O173" s="7" t="s">
        <v>1000</v>
      </c>
      <c r="P173" s="4" t="s">
        <v>1001</v>
      </c>
      <c r="Q173" s="4" t="s">
        <v>738</v>
      </c>
      <c r="R173" s="4" t="s">
        <v>1002</v>
      </c>
      <c r="S173" s="4" t="s">
        <v>15</v>
      </c>
      <c r="T173" s="4" t="s">
        <v>16</v>
      </c>
      <c r="U173" s="4" t="s">
        <v>83</v>
      </c>
      <c r="V173" s="4" t="s">
        <v>49</v>
      </c>
      <c r="W173" s="32">
        <v>1204</v>
      </c>
      <c r="X173" s="32">
        <v>31</v>
      </c>
      <c r="Y173" s="32">
        <v>42</v>
      </c>
      <c r="Z173" s="76" t="s">
        <v>734</v>
      </c>
      <c r="AA173" s="77" t="s">
        <v>734</v>
      </c>
      <c r="AB173" s="77" t="s">
        <v>999</v>
      </c>
      <c r="AC173" s="77" t="s">
        <v>16</v>
      </c>
      <c r="AD173" s="77" t="s">
        <v>2584</v>
      </c>
      <c r="AE173" s="77" t="s">
        <v>2585</v>
      </c>
      <c r="AF173" s="77" t="s">
        <v>2589</v>
      </c>
      <c r="AG173" s="77" t="s">
        <v>2588</v>
      </c>
      <c r="AH173" s="78">
        <v>1204</v>
      </c>
      <c r="AI173" s="78">
        <v>0</v>
      </c>
      <c r="AJ173" s="78">
        <v>1204</v>
      </c>
      <c r="AK173" s="78">
        <v>81</v>
      </c>
      <c r="AL173" s="79">
        <v>42</v>
      </c>
      <c r="AM173" s="80" t="s">
        <v>738</v>
      </c>
      <c r="AN173" s="80" t="s">
        <v>1001</v>
      </c>
    </row>
    <row r="174" spans="1:40" x14ac:dyDescent="0.25">
      <c r="A174" s="4">
        <v>172</v>
      </c>
      <c r="B174" s="4" t="s">
        <v>1021</v>
      </c>
      <c r="C174" s="4" t="s">
        <v>1</v>
      </c>
      <c r="D174" s="4" t="s">
        <v>1022</v>
      </c>
      <c r="E174" s="6" t="s">
        <v>1023</v>
      </c>
      <c r="F174" s="4" t="s">
        <v>4</v>
      </c>
      <c r="G174" s="4" t="s">
        <v>5</v>
      </c>
      <c r="H174" s="4" t="s">
        <v>6</v>
      </c>
      <c r="I174" s="4" t="s">
        <v>7</v>
      </c>
      <c r="J174" s="6" t="s">
        <v>1024</v>
      </c>
      <c r="K174" s="4" t="s">
        <v>818</v>
      </c>
      <c r="L174" s="4" t="s">
        <v>734</v>
      </c>
      <c r="M174" s="4" t="s">
        <v>734</v>
      </c>
      <c r="N174" s="4" t="s">
        <v>999</v>
      </c>
      <c r="O174" s="7" t="s">
        <v>1000</v>
      </c>
      <c r="P174" s="4" t="s">
        <v>1001</v>
      </c>
      <c r="Q174" s="4" t="s">
        <v>738</v>
      </c>
      <c r="R174" s="4" t="s">
        <v>1002</v>
      </c>
      <c r="S174" s="4" t="s">
        <v>15</v>
      </c>
      <c r="T174" s="4" t="s">
        <v>16</v>
      </c>
      <c r="U174" s="4" t="s">
        <v>83</v>
      </c>
      <c r="V174" s="4" t="s">
        <v>49</v>
      </c>
      <c r="W174" s="32">
        <v>583</v>
      </c>
      <c r="X174" s="32">
        <v>11</v>
      </c>
      <c r="Y174" s="32">
        <v>18</v>
      </c>
      <c r="Z174" s="76" t="s">
        <v>734</v>
      </c>
      <c r="AA174" s="77" t="s">
        <v>734</v>
      </c>
      <c r="AB174" s="77" t="s">
        <v>999</v>
      </c>
      <c r="AC174" s="77" t="s">
        <v>16</v>
      </c>
      <c r="AD174" s="77" t="s">
        <v>2584</v>
      </c>
      <c r="AE174" s="77" t="s">
        <v>2585</v>
      </c>
      <c r="AF174" s="77" t="s">
        <v>2586</v>
      </c>
      <c r="AG174" s="77" t="s">
        <v>2588</v>
      </c>
      <c r="AH174" s="78">
        <v>290</v>
      </c>
      <c r="AI174" s="78">
        <v>293</v>
      </c>
      <c r="AJ174" s="78">
        <v>583</v>
      </c>
      <c r="AK174" s="78">
        <v>34</v>
      </c>
      <c r="AL174" s="79">
        <v>18</v>
      </c>
      <c r="AM174" s="80" t="s">
        <v>738</v>
      </c>
      <c r="AN174" s="80" t="s">
        <v>1001</v>
      </c>
    </row>
    <row r="175" spans="1:40" x14ac:dyDescent="0.25">
      <c r="A175" s="4">
        <v>173</v>
      </c>
      <c r="B175" s="4" t="s">
        <v>1025</v>
      </c>
      <c r="C175" s="4" t="s">
        <v>1</v>
      </c>
      <c r="D175" s="4" t="s">
        <v>1026</v>
      </c>
      <c r="E175" s="6" t="s">
        <v>1027</v>
      </c>
      <c r="F175" s="4" t="s">
        <v>4</v>
      </c>
      <c r="G175" s="4" t="s">
        <v>5</v>
      </c>
      <c r="H175" s="4" t="s">
        <v>6</v>
      </c>
      <c r="I175" s="4" t="s">
        <v>7</v>
      </c>
      <c r="J175" s="6" t="s">
        <v>1028</v>
      </c>
      <c r="K175" s="4" t="s">
        <v>1029</v>
      </c>
      <c r="L175" s="4" t="s">
        <v>734</v>
      </c>
      <c r="M175" s="4" t="s">
        <v>734</v>
      </c>
      <c r="N175" s="4" t="s">
        <v>1030</v>
      </c>
      <c r="O175" s="7" t="s">
        <v>1000</v>
      </c>
      <c r="P175" s="4" t="s">
        <v>1001</v>
      </c>
      <c r="Q175" s="4" t="s">
        <v>738</v>
      </c>
      <c r="R175" s="4" t="s">
        <v>1030</v>
      </c>
      <c r="S175" s="4" t="s">
        <v>15</v>
      </c>
      <c r="T175" s="4" t="s">
        <v>16</v>
      </c>
      <c r="U175" s="4" t="s">
        <v>83</v>
      </c>
      <c r="V175" s="4" t="s">
        <v>49</v>
      </c>
      <c r="W175" s="32">
        <v>583</v>
      </c>
      <c r="X175" s="32">
        <v>11</v>
      </c>
      <c r="Y175" s="32">
        <v>18</v>
      </c>
      <c r="Z175" s="76" t="s">
        <v>734</v>
      </c>
      <c r="AA175" s="77" t="s">
        <v>734</v>
      </c>
      <c r="AB175" s="77" t="s">
        <v>1030</v>
      </c>
      <c r="AC175" s="77" t="s">
        <v>16</v>
      </c>
      <c r="AD175" s="77" t="s">
        <v>2584</v>
      </c>
      <c r="AE175" s="77" t="s">
        <v>2585</v>
      </c>
      <c r="AF175" s="77" t="s">
        <v>2586</v>
      </c>
      <c r="AG175" s="77" t="s">
        <v>2591</v>
      </c>
      <c r="AH175" s="78">
        <v>286</v>
      </c>
      <c r="AI175" s="78">
        <v>297</v>
      </c>
      <c r="AJ175" s="78">
        <v>583</v>
      </c>
      <c r="AK175" s="78">
        <v>35</v>
      </c>
      <c r="AL175" s="79">
        <v>18</v>
      </c>
      <c r="AM175" s="80" t="s">
        <v>738</v>
      </c>
      <c r="AN175" s="80" t="s">
        <v>1001</v>
      </c>
    </row>
    <row r="176" spans="1:40" x14ac:dyDescent="0.25">
      <c r="A176" s="4">
        <v>174</v>
      </c>
      <c r="B176" s="4" t="s">
        <v>1031</v>
      </c>
      <c r="C176" s="4" t="s">
        <v>1</v>
      </c>
      <c r="D176" s="4" t="s">
        <v>1032</v>
      </c>
      <c r="E176" s="6" t="s">
        <v>1033</v>
      </c>
      <c r="F176" s="4" t="s">
        <v>4</v>
      </c>
      <c r="G176" s="4" t="s">
        <v>5</v>
      </c>
      <c r="H176" s="4" t="s">
        <v>6</v>
      </c>
      <c r="I176" s="4" t="s">
        <v>7</v>
      </c>
      <c r="J176" s="6" t="s">
        <v>1034</v>
      </c>
      <c r="K176" s="4" t="s">
        <v>1029</v>
      </c>
      <c r="L176" s="4" t="s">
        <v>734</v>
      </c>
      <c r="M176" s="4" t="s">
        <v>734</v>
      </c>
      <c r="N176" s="4" t="s">
        <v>1030</v>
      </c>
      <c r="O176" s="7" t="s">
        <v>1000</v>
      </c>
      <c r="P176" s="4" t="s">
        <v>1001</v>
      </c>
      <c r="Q176" s="4" t="s">
        <v>738</v>
      </c>
      <c r="R176" s="4" t="s">
        <v>1030</v>
      </c>
      <c r="S176" s="4" t="s">
        <v>15</v>
      </c>
      <c r="T176" s="4" t="s">
        <v>16</v>
      </c>
      <c r="U176" s="4" t="s">
        <v>83</v>
      </c>
      <c r="V176" s="4" t="s">
        <v>49</v>
      </c>
      <c r="W176" s="32">
        <v>595</v>
      </c>
      <c r="X176" s="32">
        <v>16</v>
      </c>
      <c r="Y176" s="32">
        <v>23</v>
      </c>
      <c r="Z176" s="76" t="s">
        <v>734</v>
      </c>
      <c r="AA176" s="77" t="s">
        <v>734</v>
      </c>
      <c r="AB176" s="77" t="s">
        <v>1030</v>
      </c>
      <c r="AC176" s="77" t="s">
        <v>16</v>
      </c>
      <c r="AD176" s="77" t="s">
        <v>2584</v>
      </c>
      <c r="AE176" s="77" t="s">
        <v>2585</v>
      </c>
      <c r="AF176" s="77" t="s">
        <v>2586</v>
      </c>
      <c r="AG176" s="77" t="s">
        <v>2591</v>
      </c>
      <c r="AH176" s="78">
        <v>293</v>
      </c>
      <c r="AI176" s="78">
        <v>302</v>
      </c>
      <c r="AJ176" s="78">
        <v>595</v>
      </c>
      <c r="AK176" s="78">
        <v>43</v>
      </c>
      <c r="AL176" s="79">
        <v>23</v>
      </c>
      <c r="AM176" s="80" t="s">
        <v>738</v>
      </c>
      <c r="AN176" s="80" t="s">
        <v>1001</v>
      </c>
    </row>
    <row r="177" spans="1:40" x14ac:dyDescent="0.25">
      <c r="A177" s="4">
        <v>175</v>
      </c>
      <c r="B177" s="4" t="s">
        <v>1035</v>
      </c>
      <c r="C177" s="4" t="s">
        <v>1</v>
      </c>
      <c r="D177" s="4" t="s">
        <v>1036</v>
      </c>
      <c r="E177" s="6" t="s">
        <v>1037</v>
      </c>
      <c r="F177" s="4" t="s">
        <v>4</v>
      </c>
      <c r="G177" s="4" t="s">
        <v>5</v>
      </c>
      <c r="H177" s="4" t="s">
        <v>6</v>
      </c>
      <c r="I177" s="4" t="s">
        <v>7</v>
      </c>
      <c r="J177" s="6" t="s">
        <v>1038</v>
      </c>
      <c r="K177" s="4" t="s">
        <v>1039</v>
      </c>
      <c r="L177" s="4" t="s">
        <v>734</v>
      </c>
      <c r="M177" s="4" t="s">
        <v>734</v>
      </c>
      <c r="N177" s="4" t="s">
        <v>1040</v>
      </c>
      <c r="O177" s="7" t="s">
        <v>1039</v>
      </c>
      <c r="P177" s="4" t="s">
        <v>1041</v>
      </c>
      <c r="Q177" s="4" t="s">
        <v>738</v>
      </c>
      <c r="R177" s="4" t="s">
        <v>1040</v>
      </c>
      <c r="S177" s="4" t="s">
        <v>15</v>
      </c>
      <c r="T177" s="4" t="s">
        <v>16</v>
      </c>
      <c r="U177" s="4" t="s">
        <v>83</v>
      </c>
      <c r="V177" s="4" t="s">
        <v>49</v>
      </c>
      <c r="W177" s="32">
        <v>423</v>
      </c>
      <c r="X177" s="32">
        <v>8</v>
      </c>
      <c r="Y177" s="32">
        <v>15</v>
      </c>
      <c r="Z177" s="76" t="s">
        <v>734</v>
      </c>
      <c r="AA177" s="77" t="s">
        <v>734</v>
      </c>
      <c r="AB177" s="77" t="s">
        <v>1040</v>
      </c>
      <c r="AC177" s="77" t="s">
        <v>16</v>
      </c>
      <c r="AD177" s="77" t="s">
        <v>2584</v>
      </c>
      <c r="AE177" s="77" t="s">
        <v>2585</v>
      </c>
      <c r="AF177" s="77" t="s">
        <v>2589</v>
      </c>
      <c r="AG177" s="77" t="s">
        <v>2587</v>
      </c>
      <c r="AH177" s="78">
        <v>370</v>
      </c>
      <c r="AI177" s="78">
        <v>53</v>
      </c>
      <c r="AJ177" s="78">
        <v>423</v>
      </c>
      <c r="AK177" s="78">
        <v>29</v>
      </c>
      <c r="AL177" s="79">
        <v>15</v>
      </c>
      <c r="AM177" s="80" t="s">
        <v>738</v>
      </c>
      <c r="AN177" s="80" t="s">
        <v>1041</v>
      </c>
    </row>
    <row r="178" spans="1:40" x14ac:dyDescent="0.25">
      <c r="A178" s="4">
        <v>176</v>
      </c>
      <c r="B178" s="4" t="s">
        <v>1042</v>
      </c>
      <c r="C178" s="4" t="s">
        <v>1</v>
      </c>
      <c r="D178" s="4" t="s">
        <v>1043</v>
      </c>
      <c r="E178" s="6" t="s">
        <v>1044</v>
      </c>
      <c r="F178" s="4" t="s">
        <v>4</v>
      </c>
      <c r="G178" s="4" t="s">
        <v>5</v>
      </c>
      <c r="H178" s="4" t="s">
        <v>6</v>
      </c>
      <c r="I178" s="4" t="s">
        <v>7</v>
      </c>
      <c r="J178" s="6" t="s">
        <v>1045</v>
      </c>
      <c r="K178" s="4" t="s">
        <v>853</v>
      </c>
      <c r="L178" s="4" t="s">
        <v>734</v>
      </c>
      <c r="M178" s="4" t="s">
        <v>734</v>
      </c>
      <c r="N178" s="4" t="s">
        <v>1046</v>
      </c>
      <c r="O178" s="7" t="s">
        <v>1039</v>
      </c>
      <c r="P178" s="4" t="s">
        <v>1041</v>
      </c>
      <c r="Q178" s="4" t="s">
        <v>738</v>
      </c>
      <c r="R178" s="4" t="s">
        <v>1046</v>
      </c>
      <c r="S178" s="4" t="s">
        <v>15</v>
      </c>
      <c r="T178" s="4" t="s">
        <v>16</v>
      </c>
      <c r="U178" s="4" t="s">
        <v>18</v>
      </c>
      <c r="V178" s="4" t="s">
        <v>230</v>
      </c>
      <c r="W178" s="32">
        <v>506</v>
      </c>
      <c r="X178" s="32">
        <v>12</v>
      </c>
      <c r="Y178" s="32">
        <v>21</v>
      </c>
      <c r="Z178" s="76" t="s">
        <v>734</v>
      </c>
      <c r="AA178" s="77" t="s">
        <v>734</v>
      </c>
      <c r="AB178" s="77" t="s">
        <v>1046</v>
      </c>
      <c r="AC178" s="77" t="s">
        <v>16</v>
      </c>
      <c r="AD178" s="77" t="s">
        <v>2584</v>
      </c>
      <c r="AE178" s="77" t="s">
        <v>2585</v>
      </c>
      <c r="AF178" s="77" t="s">
        <v>2590</v>
      </c>
      <c r="AG178" s="77" t="s">
        <v>2588</v>
      </c>
      <c r="AH178" s="78">
        <v>0</v>
      </c>
      <c r="AI178" s="78">
        <v>506</v>
      </c>
      <c r="AJ178" s="78">
        <v>506</v>
      </c>
      <c r="AK178" s="78">
        <v>53</v>
      </c>
      <c r="AL178" s="79">
        <v>21</v>
      </c>
      <c r="AM178" s="80" t="s">
        <v>738</v>
      </c>
      <c r="AN178" s="80" t="s">
        <v>1041</v>
      </c>
    </row>
    <row r="179" spans="1:40" x14ac:dyDescent="0.25">
      <c r="A179" s="4">
        <v>177</v>
      </c>
      <c r="B179" s="4" t="s">
        <v>1047</v>
      </c>
      <c r="C179" s="4" t="s">
        <v>1</v>
      </c>
      <c r="D179" s="4" t="s">
        <v>1048</v>
      </c>
      <c r="E179" s="6" t="s">
        <v>1049</v>
      </c>
      <c r="F179" s="4" t="s">
        <v>4</v>
      </c>
      <c r="G179" s="4" t="s">
        <v>5</v>
      </c>
      <c r="H179" s="4" t="s">
        <v>6</v>
      </c>
      <c r="I179" s="4" t="s">
        <v>7</v>
      </c>
      <c r="J179" s="6" t="s">
        <v>1050</v>
      </c>
      <c r="K179" s="4" t="s">
        <v>1051</v>
      </c>
      <c r="L179" s="4" t="s">
        <v>734</v>
      </c>
      <c r="M179" s="4" t="s">
        <v>734</v>
      </c>
      <c r="N179" s="4" t="s">
        <v>1052</v>
      </c>
      <c r="O179" s="7" t="s">
        <v>1039</v>
      </c>
      <c r="P179" s="4" t="s">
        <v>1041</v>
      </c>
      <c r="Q179" s="4" t="s">
        <v>738</v>
      </c>
      <c r="R179" s="4" t="s">
        <v>1052</v>
      </c>
      <c r="S179" s="4" t="s">
        <v>15</v>
      </c>
      <c r="T179" s="4" t="s">
        <v>16</v>
      </c>
      <c r="U179" s="4" t="s">
        <v>83</v>
      </c>
      <c r="V179" s="4" t="s">
        <v>49</v>
      </c>
      <c r="W179" s="32">
        <v>716</v>
      </c>
      <c r="X179" s="32">
        <v>15</v>
      </c>
      <c r="Y179" s="32">
        <v>25</v>
      </c>
      <c r="Z179" s="76" t="s">
        <v>734</v>
      </c>
      <c r="AA179" s="77" t="s">
        <v>734</v>
      </c>
      <c r="AB179" s="77" t="s">
        <v>1052</v>
      </c>
      <c r="AC179" s="77" t="s">
        <v>16</v>
      </c>
      <c r="AD179" s="77" t="s">
        <v>2584</v>
      </c>
      <c r="AE179" s="77" t="s">
        <v>2585</v>
      </c>
      <c r="AF179" s="77" t="s">
        <v>2590</v>
      </c>
      <c r="AG179" s="77" t="s">
        <v>2588</v>
      </c>
      <c r="AH179" s="78">
        <v>349</v>
      </c>
      <c r="AI179" s="78">
        <v>367</v>
      </c>
      <c r="AJ179" s="78">
        <v>716</v>
      </c>
      <c r="AK179" s="78">
        <v>46</v>
      </c>
      <c r="AL179" s="79">
        <v>25</v>
      </c>
      <c r="AM179" s="80" t="s">
        <v>738</v>
      </c>
      <c r="AN179" s="80" t="s">
        <v>1041</v>
      </c>
    </row>
    <row r="180" spans="1:40" x14ac:dyDescent="0.25">
      <c r="A180" s="4">
        <v>178</v>
      </c>
      <c r="B180" s="4" t="s">
        <v>1053</v>
      </c>
      <c r="C180" s="4" t="s">
        <v>1</v>
      </c>
      <c r="D180" s="4" t="s">
        <v>1054</v>
      </c>
      <c r="E180" s="6" t="s">
        <v>1055</v>
      </c>
      <c r="F180" s="4" t="s">
        <v>4</v>
      </c>
      <c r="G180" s="4" t="s">
        <v>5</v>
      </c>
      <c r="H180" s="4" t="s">
        <v>6</v>
      </c>
      <c r="I180" s="4" t="s">
        <v>7</v>
      </c>
      <c r="J180" s="6" t="s">
        <v>1056</v>
      </c>
      <c r="K180" s="4" t="s">
        <v>1057</v>
      </c>
      <c r="L180" s="4" t="s">
        <v>734</v>
      </c>
      <c r="M180" s="4" t="s">
        <v>734</v>
      </c>
      <c r="N180" s="4" t="s">
        <v>1058</v>
      </c>
      <c r="O180" s="7" t="s">
        <v>1039</v>
      </c>
      <c r="P180" s="4" t="s">
        <v>1041</v>
      </c>
      <c r="Q180" s="4" t="s">
        <v>738</v>
      </c>
      <c r="R180" s="4" t="s">
        <v>1058</v>
      </c>
      <c r="S180" s="4" t="s">
        <v>15</v>
      </c>
      <c r="T180" s="4" t="s">
        <v>16</v>
      </c>
      <c r="U180" s="4" t="s">
        <v>83</v>
      </c>
      <c r="V180" s="4" t="s">
        <v>49</v>
      </c>
      <c r="W180" s="32">
        <v>1977</v>
      </c>
      <c r="X180" s="32">
        <v>22</v>
      </c>
      <c r="Y180" s="32">
        <v>58</v>
      </c>
      <c r="Z180" s="76" t="s">
        <v>734</v>
      </c>
      <c r="AA180" s="77" t="s">
        <v>734</v>
      </c>
      <c r="AB180" s="77" t="s">
        <v>1058</v>
      </c>
      <c r="AC180" s="77" t="s">
        <v>16</v>
      </c>
      <c r="AD180" s="77" t="s">
        <v>2584</v>
      </c>
      <c r="AE180" s="77" t="s">
        <v>2585</v>
      </c>
      <c r="AF180" s="77" t="s">
        <v>2590</v>
      </c>
      <c r="AG180" s="77" t="s">
        <v>2588</v>
      </c>
      <c r="AH180" s="78">
        <v>0</v>
      </c>
      <c r="AI180" s="78">
        <v>1977</v>
      </c>
      <c r="AJ180" s="78">
        <v>1977</v>
      </c>
      <c r="AK180" s="78">
        <v>100</v>
      </c>
      <c r="AL180" s="79">
        <v>58</v>
      </c>
      <c r="AM180" s="80" t="s">
        <v>738</v>
      </c>
      <c r="AN180" s="80" t="s">
        <v>1041</v>
      </c>
    </row>
    <row r="181" spans="1:40" x14ac:dyDescent="0.25">
      <c r="A181" s="4">
        <v>179</v>
      </c>
      <c r="B181" s="4" t="s">
        <v>1059</v>
      </c>
      <c r="C181" s="4" t="s">
        <v>1</v>
      </c>
      <c r="D181" s="4" t="s">
        <v>1060</v>
      </c>
      <c r="E181" s="6" t="s">
        <v>1061</v>
      </c>
      <c r="F181" s="4" t="s">
        <v>4</v>
      </c>
      <c r="G181" s="4" t="s">
        <v>5</v>
      </c>
      <c r="H181" s="4" t="s">
        <v>6</v>
      </c>
      <c r="I181" s="4" t="s">
        <v>7</v>
      </c>
      <c r="J181" s="6" t="s">
        <v>1062</v>
      </c>
      <c r="K181" s="4" t="s">
        <v>1063</v>
      </c>
      <c r="L181" s="4" t="s">
        <v>734</v>
      </c>
      <c r="M181" s="4" t="s">
        <v>734</v>
      </c>
      <c r="N181" s="4" t="s">
        <v>1064</v>
      </c>
      <c r="O181" s="7" t="s">
        <v>1039</v>
      </c>
      <c r="P181" s="4" t="s">
        <v>1041</v>
      </c>
      <c r="Q181" s="4" t="s">
        <v>738</v>
      </c>
      <c r="R181" s="4" t="s">
        <v>1065</v>
      </c>
      <c r="S181" s="4" t="s">
        <v>15</v>
      </c>
      <c r="T181" s="4" t="s">
        <v>16</v>
      </c>
      <c r="U181" s="4" t="s">
        <v>83</v>
      </c>
      <c r="V181" s="4" t="s">
        <v>49</v>
      </c>
      <c r="W181" s="32">
        <v>909</v>
      </c>
      <c r="X181" s="32">
        <v>16</v>
      </c>
      <c r="Y181" s="32">
        <v>27</v>
      </c>
      <c r="Z181" s="76" t="s">
        <v>734</v>
      </c>
      <c r="AA181" s="77" t="s">
        <v>734</v>
      </c>
      <c r="AB181" s="77" t="s">
        <v>1064</v>
      </c>
      <c r="AC181" s="77" t="s">
        <v>16</v>
      </c>
      <c r="AD181" s="77" t="s">
        <v>2584</v>
      </c>
      <c r="AE181" s="77" t="s">
        <v>2585</v>
      </c>
      <c r="AF181" s="77" t="s">
        <v>2586</v>
      </c>
      <c r="AG181" s="77" t="s">
        <v>2588</v>
      </c>
      <c r="AH181" s="78">
        <v>448</v>
      </c>
      <c r="AI181" s="78">
        <v>461</v>
      </c>
      <c r="AJ181" s="78">
        <v>909</v>
      </c>
      <c r="AK181" s="78">
        <v>50</v>
      </c>
      <c r="AL181" s="79">
        <v>27</v>
      </c>
      <c r="AM181" s="80" t="s">
        <v>738</v>
      </c>
      <c r="AN181" s="80" t="s">
        <v>1041</v>
      </c>
    </row>
    <row r="182" spans="1:40" x14ac:dyDescent="0.25">
      <c r="A182" s="4">
        <v>180</v>
      </c>
      <c r="B182" s="4" t="s">
        <v>1066</v>
      </c>
      <c r="C182" s="4" t="s">
        <v>1</v>
      </c>
      <c r="D182" s="4" t="s">
        <v>1067</v>
      </c>
      <c r="E182" s="6" t="s">
        <v>1068</v>
      </c>
      <c r="F182" s="4" t="s">
        <v>4</v>
      </c>
      <c r="G182" s="4" t="s">
        <v>5</v>
      </c>
      <c r="H182" s="4" t="s">
        <v>6</v>
      </c>
      <c r="I182" s="4" t="s">
        <v>7</v>
      </c>
      <c r="J182" s="6" t="s">
        <v>1069</v>
      </c>
      <c r="K182" s="4" t="s">
        <v>1051</v>
      </c>
      <c r="L182" s="4" t="s">
        <v>734</v>
      </c>
      <c r="M182" s="4" t="s">
        <v>734</v>
      </c>
      <c r="N182" s="4" t="s">
        <v>1052</v>
      </c>
      <c r="O182" s="7" t="s">
        <v>1039</v>
      </c>
      <c r="P182" s="4" t="s">
        <v>1041</v>
      </c>
      <c r="Q182" s="4" t="s">
        <v>738</v>
      </c>
      <c r="R182" s="4" t="s">
        <v>1052</v>
      </c>
      <c r="S182" s="4" t="s">
        <v>15</v>
      </c>
      <c r="T182" s="4" t="s">
        <v>16</v>
      </c>
      <c r="U182" s="4" t="s">
        <v>18</v>
      </c>
      <c r="V182" s="4" t="s">
        <v>17</v>
      </c>
      <c r="W182" s="32">
        <v>968</v>
      </c>
      <c r="X182" s="32">
        <v>21</v>
      </c>
      <c r="Y182" s="32">
        <v>34</v>
      </c>
      <c r="Z182" s="76" t="s">
        <v>734</v>
      </c>
      <c r="AA182" s="77" t="s">
        <v>734</v>
      </c>
      <c r="AB182" s="77" t="s">
        <v>1052</v>
      </c>
      <c r="AC182" s="77" t="s">
        <v>16</v>
      </c>
      <c r="AD182" s="77" t="s">
        <v>2584</v>
      </c>
      <c r="AE182" s="77" t="s">
        <v>2585</v>
      </c>
      <c r="AF182" s="77" t="s">
        <v>2586</v>
      </c>
      <c r="AG182" s="77" t="s">
        <v>2593</v>
      </c>
      <c r="AH182" s="78">
        <v>545</v>
      </c>
      <c r="AI182" s="78">
        <v>423</v>
      </c>
      <c r="AJ182" s="78">
        <v>968</v>
      </c>
      <c r="AK182" s="78">
        <v>77</v>
      </c>
      <c r="AL182" s="79">
        <v>34</v>
      </c>
      <c r="AM182" s="80" t="s">
        <v>738</v>
      </c>
      <c r="AN182" s="80" t="s">
        <v>1041</v>
      </c>
    </row>
    <row r="183" spans="1:40" x14ac:dyDescent="0.25">
      <c r="A183" s="4">
        <v>181</v>
      </c>
      <c r="B183" s="4" t="s">
        <v>1070</v>
      </c>
      <c r="C183" s="4" t="s">
        <v>1</v>
      </c>
      <c r="D183" s="4" t="s">
        <v>1071</v>
      </c>
      <c r="E183" s="6" t="s">
        <v>1072</v>
      </c>
      <c r="F183" s="4" t="s">
        <v>4</v>
      </c>
      <c r="G183" s="4" t="s">
        <v>5</v>
      </c>
      <c r="H183" s="4" t="s">
        <v>6</v>
      </c>
      <c r="I183" s="4" t="s">
        <v>7</v>
      </c>
      <c r="J183" s="6" t="s">
        <v>1073</v>
      </c>
      <c r="K183" s="4" t="s">
        <v>1051</v>
      </c>
      <c r="L183" s="4" t="s">
        <v>734</v>
      </c>
      <c r="M183" s="4" t="s">
        <v>734</v>
      </c>
      <c r="N183" s="4" t="s">
        <v>1052</v>
      </c>
      <c r="O183" s="7" t="s">
        <v>1039</v>
      </c>
      <c r="P183" s="4" t="s">
        <v>1041</v>
      </c>
      <c r="Q183" s="4" t="s">
        <v>738</v>
      </c>
      <c r="R183" s="4" t="s">
        <v>1052</v>
      </c>
      <c r="S183" s="4" t="s">
        <v>15</v>
      </c>
      <c r="T183" s="4" t="s">
        <v>16</v>
      </c>
      <c r="U183" s="4" t="s">
        <v>18</v>
      </c>
      <c r="V183" s="4" t="s">
        <v>230</v>
      </c>
      <c r="W183" s="32">
        <v>682</v>
      </c>
      <c r="X183" s="32">
        <v>16</v>
      </c>
      <c r="Y183" s="32">
        <v>26</v>
      </c>
      <c r="Z183" s="76" t="s">
        <v>734</v>
      </c>
      <c r="AA183" s="77" t="s">
        <v>734</v>
      </c>
      <c r="AB183" s="77" t="s">
        <v>1052</v>
      </c>
      <c r="AC183" s="77" t="s">
        <v>16</v>
      </c>
      <c r="AD183" s="77" t="s">
        <v>2584</v>
      </c>
      <c r="AE183" s="77" t="s">
        <v>2585</v>
      </c>
      <c r="AF183" s="77" t="s">
        <v>2590</v>
      </c>
      <c r="AG183" s="77" t="s">
        <v>2588</v>
      </c>
      <c r="AH183" s="78">
        <v>283</v>
      </c>
      <c r="AI183" s="78">
        <v>399</v>
      </c>
      <c r="AJ183" s="78">
        <v>682</v>
      </c>
      <c r="AK183" s="78">
        <v>51</v>
      </c>
      <c r="AL183" s="79">
        <v>26</v>
      </c>
      <c r="AM183" s="80" t="s">
        <v>738</v>
      </c>
      <c r="AN183" s="80" t="s">
        <v>1041</v>
      </c>
    </row>
    <row r="184" spans="1:40" x14ac:dyDescent="0.25">
      <c r="A184" s="4">
        <v>182</v>
      </c>
      <c r="B184" s="4" t="s">
        <v>1074</v>
      </c>
      <c r="C184" s="4" t="s">
        <v>1</v>
      </c>
      <c r="D184" s="4" t="s">
        <v>1075</v>
      </c>
      <c r="E184" s="6" t="s">
        <v>1076</v>
      </c>
      <c r="F184" s="4" t="s">
        <v>4</v>
      </c>
      <c r="G184" s="4" t="s">
        <v>5</v>
      </c>
      <c r="H184" s="4" t="s">
        <v>6</v>
      </c>
      <c r="I184" s="4" t="s">
        <v>7</v>
      </c>
      <c r="J184" s="6" t="s">
        <v>1077</v>
      </c>
      <c r="K184" s="4" t="s">
        <v>1078</v>
      </c>
      <c r="L184" s="4" t="s">
        <v>734</v>
      </c>
      <c r="M184" s="4" t="s">
        <v>1079</v>
      </c>
      <c r="N184" s="4" t="s">
        <v>1080</v>
      </c>
      <c r="O184" s="7" t="s">
        <v>1081</v>
      </c>
      <c r="P184" s="4" t="s">
        <v>1082</v>
      </c>
      <c r="Q184" s="4" t="s">
        <v>1083</v>
      </c>
      <c r="R184" s="4" t="s">
        <v>1084</v>
      </c>
      <c r="S184" s="4" t="s">
        <v>151</v>
      </c>
      <c r="T184" s="4" t="s">
        <v>152</v>
      </c>
      <c r="U184" s="4" t="s">
        <v>83</v>
      </c>
      <c r="V184" s="4" t="s">
        <v>49</v>
      </c>
      <c r="W184" s="32">
        <v>115</v>
      </c>
      <c r="X184" s="32">
        <v>3</v>
      </c>
      <c r="Y184" s="32">
        <v>5</v>
      </c>
      <c r="Z184" s="76" t="s">
        <v>734</v>
      </c>
      <c r="AA184" s="77" t="s">
        <v>1079</v>
      </c>
      <c r="AB184" s="77" t="s">
        <v>1080</v>
      </c>
      <c r="AC184" s="77" t="s">
        <v>152</v>
      </c>
      <c r="AD184" s="77" t="s">
        <v>2584</v>
      </c>
      <c r="AE184" s="77" t="s">
        <v>2585</v>
      </c>
      <c r="AF184" s="77" t="s">
        <v>2586</v>
      </c>
      <c r="AG184" s="77" t="s">
        <v>2591</v>
      </c>
      <c r="AH184" s="78">
        <v>62</v>
      </c>
      <c r="AI184" s="78">
        <v>53</v>
      </c>
      <c r="AJ184" s="78">
        <v>115</v>
      </c>
      <c r="AK184" s="78">
        <v>9</v>
      </c>
      <c r="AL184" s="79">
        <v>5</v>
      </c>
      <c r="AM184" s="80" t="s">
        <v>1083</v>
      </c>
      <c r="AN184" s="80" t="s">
        <v>1082</v>
      </c>
    </row>
    <row r="185" spans="1:40" x14ac:dyDescent="0.25">
      <c r="A185" s="4">
        <v>183</v>
      </c>
      <c r="B185" s="4" t="s">
        <v>1085</v>
      </c>
      <c r="C185" s="4" t="s">
        <v>1</v>
      </c>
      <c r="D185" s="4" t="s">
        <v>1086</v>
      </c>
      <c r="E185" s="6" t="s">
        <v>1087</v>
      </c>
      <c r="F185" s="4" t="s">
        <v>4</v>
      </c>
      <c r="G185" s="4" t="s">
        <v>5</v>
      </c>
      <c r="H185" s="4" t="s">
        <v>6</v>
      </c>
      <c r="I185" s="4" t="s">
        <v>7</v>
      </c>
      <c r="J185" s="6" t="s">
        <v>1088</v>
      </c>
      <c r="K185" s="4" t="s">
        <v>1089</v>
      </c>
      <c r="L185" s="4" t="s">
        <v>734</v>
      </c>
      <c r="M185" s="4" t="s">
        <v>1079</v>
      </c>
      <c r="N185" s="4" t="s">
        <v>1090</v>
      </c>
      <c r="O185" s="7" t="s">
        <v>1081</v>
      </c>
      <c r="P185" s="4" t="s">
        <v>1082</v>
      </c>
      <c r="Q185" s="4" t="s">
        <v>1083</v>
      </c>
      <c r="R185" s="4" t="s">
        <v>1090</v>
      </c>
      <c r="S185" s="4" t="s">
        <v>15</v>
      </c>
      <c r="T185" s="4" t="s">
        <v>16</v>
      </c>
      <c r="U185" s="4" t="s">
        <v>18</v>
      </c>
      <c r="V185" s="4" t="s">
        <v>17</v>
      </c>
      <c r="W185" s="32">
        <v>365</v>
      </c>
      <c r="X185" s="32">
        <v>8</v>
      </c>
      <c r="Y185" s="32">
        <v>15</v>
      </c>
      <c r="Z185" s="76" t="s">
        <v>734</v>
      </c>
      <c r="AA185" s="77" t="s">
        <v>1079</v>
      </c>
      <c r="AB185" s="77" t="s">
        <v>1090</v>
      </c>
      <c r="AC185" s="77" t="s">
        <v>16</v>
      </c>
      <c r="AD185" s="77" t="s">
        <v>2584</v>
      </c>
      <c r="AE185" s="77" t="s">
        <v>2585</v>
      </c>
      <c r="AF185" s="77" t="s">
        <v>2586</v>
      </c>
      <c r="AG185" s="77" t="s">
        <v>2587</v>
      </c>
      <c r="AH185" s="78">
        <v>195</v>
      </c>
      <c r="AI185" s="78">
        <v>170</v>
      </c>
      <c r="AJ185" s="78">
        <v>365</v>
      </c>
      <c r="AK185" s="78">
        <v>34</v>
      </c>
      <c r="AL185" s="79">
        <v>15</v>
      </c>
      <c r="AM185" s="80" t="s">
        <v>1083</v>
      </c>
      <c r="AN185" s="80" t="s">
        <v>1082</v>
      </c>
    </row>
    <row r="186" spans="1:40" x14ac:dyDescent="0.25">
      <c r="A186" s="4">
        <v>184</v>
      </c>
      <c r="B186" s="4" t="s">
        <v>1091</v>
      </c>
      <c r="C186" s="4" t="s">
        <v>1</v>
      </c>
      <c r="D186" s="4" t="s">
        <v>1092</v>
      </c>
      <c r="E186" s="6" t="s">
        <v>1093</v>
      </c>
      <c r="F186" s="4" t="s">
        <v>4</v>
      </c>
      <c r="G186" s="4" t="s">
        <v>5</v>
      </c>
      <c r="H186" s="4" t="s">
        <v>6</v>
      </c>
      <c r="I186" s="4" t="s">
        <v>7</v>
      </c>
      <c r="J186" s="6" t="s">
        <v>1094</v>
      </c>
      <c r="K186" s="4" t="s">
        <v>1095</v>
      </c>
      <c r="L186" s="4" t="s">
        <v>734</v>
      </c>
      <c r="M186" s="4" t="s">
        <v>1079</v>
      </c>
      <c r="N186" s="4" t="s">
        <v>1096</v>
      </c>
      <c r="O186" s="7" t="s">
        <v>1081</v>
      </c>
      <c r="P186" s="4" t="s">
        <v>1082</v>
      </c>
      <c r="Q186" s="4" t="s">
        <v>1083</v>
      </c>
      <c r="R186" s="4" t="s">
        <v>1096</v>
      </c>
      <c r="S186" s="4" t="s">
        <v>15</v>
      </c>
      <c r="T186" s="4" t="s">
        <v>16</v>
      </c>
      <c r="U186" s="4" t="s">
        <v>83</v>
      </c>
      <c r="V186" s="4" t="s">
        <v>49</v>
      </c>
      <c r="W186" s="32">
        <v>1296</v>
      </c>
      <c r="X186" s="32">
        <v>21</v>
      </c>
      <c r="Y186" s="32">
        <v>50</v>
      </c>
      <c r="Z186" s="76" t="s">
        <v>734</v>
      </c>
      <c r="AA186" s="77" t="s">
        <v>1079</v>
      </c>
      <c r="AB186" s="77" t="s">
        <v>1096</v>
      </c>
      <c r="AC186" s="77" t="s">
        <v>16</v>
      </c>
      <c r="AD186" s="77" t="s">
        <v>2584</v>
      </c>
      <c r="AE186" s="77" t="s">
        <v>2585</v>
      </c>
      <c r="AF186" s="77" t="s">
        <v>2589</v>
      </c>
      <c r="AG186" s="77" t="s">
        <v>2588</v>
      </c>
      <c r="AH186" s="78">
        <v>1296</v>
      </c>
      <c r="AI186" s="78">
        <v>0</v>
      </c>
      <c r="AJ186" s="78">
        <v>1296</v>
      </c>
      <c r="AK186" s="78">
        <v>85</v>
      </c>
      <c r="AL186" s="79">
        <v>50</v>
      </c>
      <c r="AM186" s="80" t="s">
        <v>1083</v>
      </c>
      <c r="AN186" s="80" t="s">
        <v>1082</v>
      </c>
    </row>
    <row r="187" spans="1:40" x14ac:dyDescent="0.25">
      <c r="A187" s="4">
        <v>185</v>
      </c>
      <c r="B187" s="4" t="s">
        <v>1097</v>
      </c>
      <c r="C187" s="4" t="s">
        <v>1</v>
      </c>
      <c r="D187" s="4" t="s">
        <v>1098</v>
      </c>
      <c r="E187" s="6" t="s">
        <v>1099</v>
      </c>
      <c r="F187" s="4" t="s">
        <v>4</v>
      </c>
      <c r="G187" s="4" t="s">
        <v>5</v>
      </c>
      <c r="H187" s="4" t="s">
        <v>6</v>
      </c>
      <c r="I187" s="4" t="s">
        <v>7</v>
      </c>
      <c r="J187" s="6" t="s">
        <v>1100</v>
      </c>
      <c r="K187" s="4" t="s">
        <v>1101</v>
      </c>
      <c r="L187" s="4" t="s">
        <v>734</v>
      </c>
      <c r="M187" s="4" t="s">
        <v>1102</v>
      </c>
      <c r="N187" s="4" t="s">
        <v>1103</v>
      </c>
      <c r="O187" s="7" t="s">
        <v>1104</v>
      </c>
      <c r="P187" s="4" t="s">
        <v>1105</v>
      </c>
      <c r="Q187" s="4" t="s">
        <v>1083</v>
      </c>
      <c r="R187" s="4" t="s">
        <v>1103</v>
      </c>
      <c r="S187" s="4" t="s">
        <v>15</v>
      </c>
      <c r="T187" s="4" t="s">
        <v>16</v>
      </c>
      <c r="U187" s="4" t="s">
        <v>83</v>
      </c>
      <c r="V187" s="4" t="s">
        <v>49</v>
      </c>
      <c r="W187" s="32">
        <v>77</v>
      </c>
      <c r="X187" s="32">
        <v>2</v>
      </c>
      <c r="Y187" s="32">
        <v>5</v>
      </c>
      <c r="Z187" s="76" t="s">
        <v>734</v>
      </c>
      <c r="AA187" s="77" t="s">
        <v>1102</v>
      </c>
      <c r="AB187" s="77" t="s">
        <v>1103</v>
      </c>
      <c r="AC187" s="77" t="s">
        <v>16</v>
      </c>
      <c r="AD187" s="77" t="s">
        <v>2584</v>
      </c>
      <c r="AE187" s="77" t="s">
        <v>2585</v>
      </c>
      <c r="AF187" s="77" t="s">
        <v>2586</v>
      </c>
      <c r="AG187" s="77" t="s">
        <v>2587</v>
      </c>
      <c r="AH187" s="78">
        <v>48</v>
      </c>
      <c r="AI187" s="78">
        <v>29</v>
      </c>
      <c r="AJ187" s="78">
        <v>77</v>
      </c>
      <c r="AK187" s="78">
        <v>8</v>
      </c>
      <c r="AL187" s="79">
        <v>5</v>
      </c>
      <c r="AM187" s="80" t="s">
        <v>1083</v>
      </c>
      <c r="AN187" s="80" t="s">
        <v>1105</v>
      </c>
    </row>
    <row r="188" spans="1:40" x14ac:dyDescent="0.25">
      <c r="A188" s="4">
        <v>186</v>
      </c>
      <c r="B188" s="4" t="s">
        <v>1106</v>
      </c>
      <c r="C188" s="4" t="s">
        <v>1</v>
      </c>
      <c r="D188" s="4" t="s">
        <v>1107</v>
      </c>
      <c r="E188" s="6" t="s">
        <v>1108</v>
      </c>
      <c r="F188" s="4" t="s">
        <v>4</v>
      </c>
      <c r="G188" s="4" t="s">
        <v>5</v>
      </c>
      <c r="H188" s="4" t="s">
        <v>6</v>
      </c>
      <c r="I188" s="4" t="s">
        <v>7</v>
      </c>
      <c r="J188" s="6" t="s">
        <v>1109</v>
      </c>
      <c r="K188" s="4" t="s">
        <v>1110</v>
      </c>
      <c r="L188" s="4" t="s">
        <v>734</v>
      </c>
      <c r="M188" s="4" t="s">
        <v>1102</v>
      </c>
      <c r="N188" s="4" t="s">
        <v>1111</v>
      </c>
      <c r="O188" s="7" t="s">
        <v>1104</v>
      </c>
      <c r="P188" s="4" t="s">
        <v>1105</v>
      </c>
      <c r="Q188" s="4" t="s">
        <v>1083</v>
      </c>
      <c r="R188" s="4" t="s">
        <v>1112</v>
      </c>
      <c r="S188" s="4" t="s">
        <v>15</v>
      </c>
      <c r="T188" s="4" t="s">
        <v>16</v>
      </c>
      <c r="U188" s="4" t="s">
        <v>83</v>
      </c>
      <c r="V188" s="4" t="s">
        <v>49</v>
      </c>
      <c r="W188" s="32">
        <v>102</v>
      </c>
      <c r="X188" s="32">
        <v>4</v>
      </c>
      <c r="Y188" s="32">
        <v>7</v>
      </c>
      <c r="Z188" s="76" t="s">
        <v>734</v>
      </c>
      <c r="AA188" s="77" t="s">
        <v>1102</v>
      </c>
      <c r="AB188" s="77" t="s">
        <v>1111</v>
      </c>
      <c r="AC188" s="77" t="s">
        <v>16</v>
      </c>
      <c r="AD188" s="77" t="s">
        <v>2584</v>
      </c>
      <c r="AE188" s="77" t="s">
        <v>2585</v>
      </c>
      <c r="AF188" s="77" t="s">
        <v>2586</v>
      </c>
      <c r="AG188" s="77" t="s">
        <v>2587</v>
      </c>
      <c r="AH188" s="78">
        <v>62</v>
      </c>
      <c r="AI188" s="78">
        <v>40</v>
      </c>
      <c r="AJ188" s="78">
        <v>102</v>
      </c>
      <c r="AK188" s="78">
        <v>13</v>
      </c>
      <c r="AL188" s="79">
        <v>7</v>
      </c>
      <c r="AM188" s="80" t="s">
        <v>1083</v>
      </c>
      <c r="AN188" s="80" t="s">
        <v>1105</v>
      </c>
    </row>
    <row r="189" spans="1:40" x14ac:dyDescent="0.25">
      <c r="A189" s="4">
        <v>187</v>
      </c>
      <c r="B189" s="4" t="s">
        <v>1113</v>
      </c>
      <c r="C189" s="4" t="s">
        <v>1</v>
      </c>
      <c r="D189" s="4" t="s">
        <v>1114</v>
      </c>
      <c r="E189" s="6" t="s">
        <v>1115</v>
      </c>
      <c r="F189" s="4" t="s">
        <v>4</v>
      </c>
      <c r="G189" s="4" t="s">
        <v>5</v>
      </c>
      <c r="H189" s="4" t="s">
        <v>6</v>
      </c>
      <c r="I189" s="4" t="s">
        <v>7</v>
      </c>
      <c r="J189" s="6" t="s">
        <v>1116</v>
      </c>
      <c r="K189" s="4" t="s">
        <v>1117</v>
      </c>
      <c r="L189" s="4" t="s">
        <v>734</v>
      </c>
      <c r="M189" s="4" t="s">
        <v>1102</v>
      </c>
      <c r="N189" s="4" t="s">
        <v>1102</v>
      </c>
      <c r="O189" s="7" t="s">
        <v>1104</v>
      </c>
      <c r="P189" s="4" t="s">
        <v>1105</v>
      </c>
      <c r="Q189" s="4" t="s">
        <v>1083</v>
      </c>
      <c r="R189" s="4" t="s">
        <v>1118</v>
      </c>
      <c r="S189" s="4" t="s">
        <v>15</v>
      </c>
      <c r="T189" s="4" t="s">
        <v>16</v>
      </c>
      <c r="U189" s="4" t="s">
        <v>83</v>
      </c>
      <c r="V189" s="4" t="s">
        <v>49</v>
      </c>
      <c r="W189" s="32">
        <v>255</v>
      </c>
      <c r="X189" s="32">
        <v>8</v>
      </c>
      <c r="Y189" s="32">
        <v>14</v>
      </c>
      <c r="Z189" s="76" t="s">
        <v>734</v>
      </c>
      <c r="AA189" s="77" t="s">
        <v>1102</v>
      </c>
      <c r="AB189" s="77" t="s">
        <v>1102</v>
      </c>
      <c r="AC189" s="77" t="s">
        <v>16</v>
      </c>
      <c r="AD189" s="77" t="s">
        <v>2584</v>
      </c>
      <c r="AE189" s="77" t="s">
        <v>2585</v>
      </c>
      <c r="AF189" s="77" t="s">
        <v>2586</v>
      </c>
      <c r="AG189" s="77" t="s">
        <v>2588</v>
      </c>
      <c r="AH189" s="78">
        <v>137</v>
      </c>
      <c r="AI189" s="78">
        <v>118</v>
      </c>
      <c r="AJ189" s="78">
        <v>255</v>
      </c>
      <c r="AK189" s="78">
        <v>25</v>
      </c>
      <c r="AL189" s="79">
        <v>14</v>
      </c>
      <c r="AM189" s="80" t="s">
        <v>1083</v>
      </c>
      <c r="AN189" s="80" t="s">
        <v>1105</v>
      </c>
    </row>
    <row r="190" spans="1:40" x14ac:dyDescent="0.25">
      <c r="A190" s="4">
        <v>188</v>
      </c>
      <c r="B190" s="4" t="s">
        <v>1119</v>
      </c>
      <c r="C190" s="4" t="s">
        <v>1</v>
      </c>
      <c r="D190" s="4" t="s">
        <v>1120</v>
      </c>
      <c r="E190" s="6" t="s">
        <v>1121</v>
      </c>
      <c r="F190" s="4" t="s">
        <v>4</v>
      </c>
      <c r="G190" s="4" t="s">
        <v>5</v>
      </c>
      <c r="H190" s="4" t="s">
        <v>6</v>
      </c>
      <c r="I190" s="4" t="s">
        <v>7</v>
      </c>
      <c r="J190" s="6" t="s">
        <v>1122</v>
      </c>
      <c r="K190" s="4" t="s">
        <v>1117</v>
      </c>
      <c r="L190" s="4" t="s">
        <v>734</v>
      </c>
      <c r="M190" s="4" t="s">
        <v>1102</v>
      </c>
      <c r="N190" s="4" t="s">
        <v>1102</v>
      </c>
      <c r="O190" s="7" t="s">
        <v>1104</v>
      </c>
      <c r="P190" s="4" t="s">
        <v>1105</v>
      </c>
      <c r="Q190" s="4" t="s">
        <v>1083</v>
      </c>
      <c r="R190" s="4" t="s">
        <v>1102</v>
      </c>
      <c r="S190" s="4" t="s">
        <v>15</v>
      </c>
      <c r="T190" s="4" t="s">
        <v>16</v>
      </c>
      <c r="U190" s="4" t="s">
        <v>83</v>
      </c>
      <c r="V190" s="4" t="s">
        <v>49</v>
      </c>
      <c r="W190" s="32">
        <v>379</v>
      </c>
      <c r="X190" s="32">
        <v>12</v>
      </c>
      <c r="Y190" s="32">
        <v>12</v>
      </c>
      <c r="Z190" s="76" t="s">
        <v>734</v>
      </c>
      <c r="AA190" s="77" t="s">
        <v>1102</v>
      </c>
      <c r="AB190" s="77" t="s">
        <v>1102</v>
      </c>
      <c r="AC190" s="77" t="s">
        <v>16</v>
      </c>
      <c r="AD190" s="77" t="s">
        <v>2584</v>
      </c>
      <c r="AE190" s="77" t="s">
        <v>2585</v>
      </c>
      <c r="AF190" s="77" t="s">
        <v>2586</v>
      </c>
      <c r="AG190" s="77" t="s">
        <v>2588</v>
      </c>
      <c r="AH190" s="78">
        <v>243</v>
      </c>
      <c r="AI190" s="78">
        <v>136</v>
      </c>
      <c r="AJ190" s="78">
        <v>379</v>
      </c>
      <c r="AK190" s="78">
        <v>24</v>
      </c>
      <c r="AL190" s="79">
        <v>12</v>
      </c>
      <c r="AM190" s="80" t="s">
        <v>1083</v>
      </c>
      <c r="AN190" s="80" t="s">
        <v>1105</v>
      </c>
    </row>
    <row r="191" spans="1:40" x14ac:dyDescent="0.25">
      <c r="A191" s="4">
        <v>189</v>
      </c>
      <c r="B191" s="4" t="s">
        <v>1123</v>
      </c>
      <c r="C191" s="4" t="s">
        <v>1</v>
      </c>
      <c r="D191" s="4" t="s">
        <v>1124</v>
      </c>
      <c r="E191" s="6" t="s">
        <v>1125</v>
      </c>
      <c r="F191" s="4" t="s">
        <v>4</v>
      </c>
      <c r="G191" s="4" t="s">
        <v>5</v>
      </c>
      <c r="H191" s="4" t="s">
        <v>6</v>
      </c>
      <c r="I191" s="4" t="s">
        <v>7</v>
      </c>
      <c r="J191" s="6" t="s">
        <v>1126</v>
      </c>
      <c r="K191" s="4" t="s">
        <v>1127</v>
      </c>
      <c r="L191" s="4" t="s">
        <v>734</v>
      </c>
      <c r="M191" s="4" t="s">
        <v>1102</v>
      </c>
      <c r="N191" s="4" t="s">
        <v>1128</v>
      </c>
      <c r="O191" s="7" t="s">
        <v>1104</v>
      </c>
      <c r="P191" s="4" t="s">
        <v>1105</v>
      </c>
      <c r="Q191" s="4" t="s">
        <v>1083</v>
      </c>
      <c r="R191" s="4" t="s">
        <v>1129</v>
      </c>
      <c r="S191" s="4" t="s">
        <v>15</v>
      </c>
      <c r="T191" s="4" t="s">
        <v>16</v>
      </c>
      <c r="U191" s="4" t="s">
        <v>83</v>
      </c>
      <c r="V191" s="4" t="s">
        <v>49</v>
      </c>
      <c r="W191" s="32">
        <v>102</v>
      </c>
      <c r="X191" s="32">
        <v>3</v>
      </c>
      <c r="Y191" s="32">
        <v>7</v>
      </c>
      <c r="Z191" s="76" t="s">
        <v>734</v>
      </c>
      <c r="AA191" s="77" t="s">
        <v>1102</v>
      </c>
      <c r="AB191" s="77" t="s">
        <v>1128</v>
      </c>
      <c r="AC191" s="77" t="s">
        <v>16</v>
      </c>
      <c r="AD191" s="77" t="s">
        <v>2584</v>
      </c>
      <c r="AE191" s="77" t="s">
        <v>2585</v>
      </c>
      <c r="AF191" s="77" t="s">
        <v>2586</v>
      </c>
      <c r="AG191" s="77" t="s">
        <v>2587</v>
      </c>
      <c r="AH191" s="78">
        <v>68</v>
      </c>
      <c r="AI191" s="78">
        <v>34</v>
      </c>
      <c r="AJ191" s="78">
        <v>102</v>
      </c>
      <c r="AK191" s="78">
        <v>12</v>
      </c>
      <c r="AL191" s="79">
        <v>7</v>
      </c>
      <c r="AM191" s="80" t="s">
        <v>1083</v>
      </c>
      <c r="AN191" s="80" t="s">
        <v>1105</v>
      </c>
    </row>
    <row r="192" spans="1:40" x14ac:dyDescent="0.25">
      <c r="A192" s="4">
        <v>190</v>
      </c>
      <c r="B192" s="4" t="s">
        <v>1130</v>
      </c>
      <c r="C192" s="4" t="s">
        <v>1</v>
      </c>
      <c r="D192" s="4" t="s">
        <v>1131</v>
      </c>
      <c r="E192" s="6" t="s">
        <v>1132</v>
      </c>
      <c r="F192" s="4" t="s">
        <v>4</v>
      </c>
      <c r="G192" s="4" t="s">
        <v>5</v>
      </c>
      <c r="H192" s="4" t="s">
        <v>6</v>
      </c>
      <c r="I192" s="4" t="s">
        <v>7</v>
      </c>
      <c r="J192" s="6" t="s">
        <v>1133</v>
      </c>
      <c r="K192" s="4" t="s">
        <v>1127</v>
      </c>
      <c r="L192" s="4" t="s">
        <v>734</v>
      </c>
      <c r="M192" s="4" t="s">
        <v>1102</v>
      </c>
      <c r="N192" s="4" t="s">
        <v>1128</v>
      </c>
      <c r="O192" s="7" t="s">
        <v>1104</v>
      </c>
      <c r="P192" s="4" t="s">
        <v>1105</v>
      </c>
      <c r="Q192" s="4" t="s">
        <v>1083</v>
      </c>
      <c r="R192" s="4" t="s">
        <v>1134</v>
      </c>
      <c r="S192" s="4" t="s">
        <v>15</v>
      </c>
      <c r="T192" s="4" t="s">
        <v>16</v>
      </c>
      <c r="U192" s="4" t="s">
        <v>83</v>
      </c>
      <c r="V192" s="4" t="s">
        <v>49</v>
      </c>
      <c r="W192" s="32">
        <v>143</v>
      </c>
      <c r="X192" s="32">
        <v>5</v>
      </c>
      <c r="Y192" s="32">
        <v>6</v>
      </c>
      <c r="Z192" s="76" t="s">
        <v>734</v>
      </c>
      <c r="AA192" s="77" t="s">
        <v>1102</v>
      </c>
      <c r="AB192" s="77" t="s">
        <v>1128</v>
      </c>
      <c r="AC192" s="77" t="s">
        <v>16</v>
      </c>
      <c r="AD192" s="77" t="s">
        <v>2584</v>
      </c>
      <c r="AE192" s="77" t="s">
        <v>2585</v>
      </c>
      <c r="AF192" s="77" t="s">
        <v>2586</v>
      </c>
      <c r="AG192" s="77" t="s">
        <v>2591</v>
      </c>
      <c r="AH192" s="78">
        <v>72</v>
      </c>
      <c r="AI192" s="78">
        <v>71</v>
      </c>
      <c r="AJ192" s="78">
        <v>143</v>
      </c>
      <c r="AK192" s="78">
        <v>13</v>
      </c>
      <c r="AL192" s="79">
        <v>6</v>
      </c>
      <c r="AM192" s="80" t="s">
        <v>1083</v>
      </c>
      <c r="AN192" s="80" t="s">
        <v>1105</v>
      </c>
    </row>
    <row r="193" spans="1:40" x14ac:dyDescent="0.25">
      <c r="A193" s="4">
        <v>191</v>
      </c>
      <c r="B193" s="4" t="s">
        <v>1135</v>
      </c>
      <c r="C193" s="4" t="s">
        <v>1</v>
      </c>
      <c r="D193" s="4" t="s">
        <v>1136</v>
      </c>
      <c r="E193" s="6" t="s">
        <v>1137</v>
      </c>
      <c r="F193" s="4" t="s">
        <v>4</v>
      </c>
      <c r="G193" s="4" t="s">
        <v>5</v>
      </c>
      <c r="H193" s="4" t="s">
        <v>6</v>
      </c>
      <c r="I193" s="4" t="s">
        <v>7</v>
      </c>
      <c r="J193" s="6" t="s">
        <v>1138</v>
      </c>
      <c r="K193" s="4" t="s">
        <v>1117</v>
      </c>
      <c r="L193" s="4" t="s">
        <v>734</v>
      </c>
      <c r="M193" s="4" t="s">
        <v>1102</v>
      </c>
      <c r="N193" s="4" t="s">
        <v>1102</v>
      </c>
      <c r="O193" s="7" t="s">
        <v>1104</v>
      </c>
      <c r="P193" s="4" t="s">
        <v>1105</v>
      </c>
      <c r="Q193" s="4" t="s">
        <v>1083</v>
      </c>
      <c r="R193" s="4" t="s">
        <v>1102</v>
      </c>
      <c r="S193" s="4" t="s">
        <v>15</v>
      </c>
      <c r="T193" s="4" t="s">
        <v>16</v>
      </c>
      <c r="U193" s="4" t="s">
        <v>83</v>
      </c>
      <c r="V193" s="4" t="s">
        <v>49</v>
      </c>
      <c r="W193" s="32">
        <v>267</v>
      </c>
      <c r="X193" s="32">
        <v>5</v>
      </c>
      <c r="Y193" s="32">
        <v>12</v>
      </c>
      <c r="Z193" s="76" t="s">
        <v>734</v>
      </c>
      <c r="AA193" s="77" t="s">
        <v>1102</v>
      </c>
      <c r="AB193" s="77" t="s">
        <v>1102</v>
      </c>
      <c r="AC193" s="77" t="s">
        <v>16</v>
      </c>
      <c r="AD193" s="77" t="s">
        <v>2584</v>
      </c>
      <c r="AE193" s="77" t="s">
        <v>2585</v>
      </c>
      <c r="AF193" s="77" t="s">
        <v>2586</v>
      </c>
      <c r="AG193" s="77" t="s">
        <v>2588</v>
      </c>
      <c r="AH193" s="78">
        <v>0</v>
      </c>
      <c r="AI193" s="78">
        <v>267</v>
      </c>
      <c r="AJ193" s="78">
        <v>267</v>
      </c>
      <c r="AK193" s="78">
        <v>18</v>
      </c>
      <c r="AL193" s="79">
        <v>12</v>
      </c>
      <c r="AM193" s="80" t="s">
        <v>1083</v>
      </c>
      <c r="AN193" s="80" t="s">
        <v>1105</v>
      </c>
    </row>
    <row r="194" spans="1:40" x14ac:dyDescent="0.25">
      <c r="A194" s="4">
        <v>192</v>
      </c>
      <c r="B194" s="4" t="s">
        <v>1139</v>
      </c>
      <c r="C194" s="4" t="s">
        <v>1</v>
      </c>
      <c r="D194" s="4" t="s">
        <v>1140</v>
      </c>
      <c r="E194" s="6" t="s">
        <v>1141</v>
      </c>
      <c r="F194" s="4" t="s">
        <v>4</v>
      </c>
      <c r="G194" s="4" t="s">
        <v>5</v>
      </c>
      <c r="H194" s="4" t="s">
        <v>6</v>
      </c>
      <c r="I194" s="4" t="s">
        <v>7</v>
      </c>
      <c r="J194" s="6" t="s">
        <v>1142</v>
      </c>
      <c r="K194" s="4" t="s">
        <v>1143</v>
      </c>
      <c r="L194" s="4" t="s">
        <v>734</v>
      </c>
      <c r="M194" s="4" t="s">
        <v>1102</v>
      </c>
      <c r="N194" s="4" t="s">
        <v>1144</v>
      </c>
      <c r="O194" s="7" t="s">
        <v>1104</v>
      </c>
      <c r="P194" s="4" t="s">
        <v>1105</v>
      </c>
      <c r="Q194" s="4" t="s">
        <v>1083</v>
      </c>
      <c r="R194" s="4" t="s">
        <v>1145</v>
      </c>
      <c r="S194" s="4" t="s">
        <v>15</v>
      </c>
      <c r="T194" s="4" t="s">
        <v>16</v>
      </c>
      <c r="U194" s="4" t="s">
        <v>83</v>
      </c>
      <c r="V194" s="4" t="s">
        <v>49</v>
      </c>
      <c r="W194" s="32">
        <v>117</v>
      </c>
      <c r="X194" s="32">
        <v>3</v>
      </c>
      <c r="Y194" s="32">
        <v>6</v>
      </c>
      <c r="Z194" s="76" t="s">
        <v>734</v>
      </c>
      <c r="AA194" s="77" t="s">
        <v>1102</v>
      </c>
      <c r="AB194" s="77" t="s">
        <v>1144</v>
      </c>
      <c r="AC194" s="77" t="s">
        <v>16</v>
      </c>
      <c r="AD194" s="77" t="s">
        <v>2584</v>
      </c>
      <c r="AE194" s="77" t="s">
        <v>2585</v>
      </c>
      <c r="AF194" s="77" t="s">
        <v>2586</v>
      </c>
      <c r="AG194" s="77" t="s">
        <v>2591</v>
      </c>
      <c r="AH194" s="78">
        <v>74</v>
      </c>
      <c r="AI194" s="78">
        <v>43</v>
      </c>
      <c r="AJ194" s="78">
        <v>117</v>
      </c>
      <c r="AK194" s="78">
        <v>12</v>
      </c>
      <c r="AL194" s="79">
        <v>6</v>
      </c>
      <c r="AM194" s="80" t="s">
        <v>1083</v>
      </c>
      <c r="AN194" s="80" t="s">
        <v>1105</v>
      </c>
    </row>
    <row r="195" spans="1:40" x14ac:dyDescent="0.25">
      <c r="A195" s="4">
        <v>193</v>
      </c>
      <c r="B195" s="4" t="s">
        <v>1146</v>
      </c>
      <c r="C195" s="4" t="s">
        <v>1</v>
      </c>
      <c r="D195" s="4" t="s">
        <v>1147</v>
      </c>
      <c r="E195" s="6" t="s">
        <v>301</v>
      </c>
      <c r="F195" s="4" t="s">
        <v>4</v>
      </c>
      <c r="G195" s="4" t="s">
        <v>5</v>
      </c>
      <c r="H195" s="4" t="s">
        <v>6</v>
      </c>
      <c r="I195" s="4" t="s">
        <v>7</v>
      </c>
      <c r="J195" s="6" t="s">
        <v>1148</v>
      </c>
      <c r="K195" s="4" t="s">
        <v>1149</v>
      </c>
      <c r="L195" s="4" t="s">
        <v>734</v>
      </c>
      <c r="M195" s="4" t="s">
        <v>1102</v>
      </c>
      <c r="N195" s="4" t="s">
        <v>1150</v>
      </c>
      <c r="O195" s="7" t="s">
        <v>1104</v>
      </c>
      <c r="P195" s="4" t="s">
        <v>1105</v>
      </c>
      <c r="Q195" s="4" t="s">
        <v>1083</v>
      </c>
      <c r="R195" s="4" t="s">
        <v>1150</v>
      </c>
      <c r="S195" s="4" t="s">
        <v>15</v>
      </c>
      <c r="T195" s="4" t="s">
        <v>16</v>
      </c>
      <c r="U195" s="4" t="s">
        <v>83</v>
      </c>
      <c r="V195" s="4" t="s">
        <v>49</v>
      </c>
      <c r="W195" s="32">
        <v>100</v>
      </c>
      <c r="X195" s="32">
        <v>4</v>
      </c>
      <c r="Y195" s="32">
        <v>5</v>
      </c>
      <c r="Z195" s="76" t="s">
        <v>734</v>
      </c>
      <c r="AA195" s="77" t="s">
        <v>1102</v>
      </c>
      <c r="AB195" s="77" t="s">
        <v>1150</v>
      </c>
      <c r="AC195" s="77" t="s">
        <v>16</v>
      </c>
      <c r="AD195" s="77" t="s">
        <v>2584</v>
      </c>
      <c r="AE195" s="77" t="s">
        <v>2585</v>
      </c>
      <c r="AF195" s="77" t="s">
        <v>2586</v>
      </c>
      <c r="AG195" s="77" t="s">
        <v>2587</v>
      </c>
      <c r="AH195" s="78">
        <v>55</v>
      </c>
      <c r="AI195" s="78">
        <v>45</v>
      </c>
      <c r="AJ195" s="78">
        <v>100</v>
      </c>
      <c r="AK195" s="78">
        <v>12</v>
      </c>
      <c r="AL195" s="79">
        <v>5</v>
      </c>
      <c r="AM195" s="80" t="s">
        <v>1083</v>
      </c>
      <c r="AN195" s="80" t="s">
        <v>1105</v>
      </c>
    </row>
    <row r="196" spans="1:40" x14ac:dyDescent="0.25">
      <c r="A196" s="4">
        <v>194</v>
      </c>
      <c r="B196" s="4" t="s">
        <v>1151</v>
      </c>
      <c r="C196" s="4" t="s">
        <v>1</v>
      </c>
      <c r="D196" s="4" t="s">
        <v>1152</v>
      </c>
      <c r="E196" s="6" t="s">
        <v>1153</v>
      </c>
      <c r="F196" s="4" t="s">
        <v>4</v>
      </c>
      <c r="G196" s="4" t="s">
        <v>5</v>
      </c>
      <c r="H196" s="4" t="s">
        <v>6</v>
      </c>
      <c r="I196" s="4" t="s">
        <v>7</v>
      </c>
      <c r="J196" s="6" t="s">
        <v>1154</v>
      </c>
      <c r="K196" s="4" t="s">
        <v>1155</v>
      </c>
      <c r="L196" s="4" t="s">
        <v>734</v>
      </c>
      <c r="M196" s="4" t="s">
        <v>1102</v>
      </c>
      <c r="N196" s="4" t="s">
        <v>1156</v>
      </c>
      <c r="O196" s="7" t="s">
        <v>1104</v>
      </c>
      <c r="P196" s="4" t="s">
        <v>1105</v>
      </c>
      <c r="Q196" s="4" t="s">
        <v>1083</v>
      </c>
      <c r="R196" s="4" t="s">
        <v>1157</v>
      </c>
      <c r="S196" s="4" t="s">
        <v>15</v>
      </c>
      <c r="T196" s="4" t="s">
        <v>16</v>
      </c>
      <c r="U196" s="4" t="s">
        <v>83</v>
      </c>
      <c r="V196" s="4" t="s">
        <v>49</v>
      </c>
      <c r="W196" s="32">
        <v>330</v>
      </c>
      <c r="X196" s="32">
        <v>16</v>
      </c>
      <c r="Y196" s="32">
        <v>18</v>
      </c>
      <c r="Z196" s="76" t="s">
        <v>734</v>
      </c>
      <c r="AA196" s="77" t="s">
        <v>1102</v>
      </c>
      <c r="AB196" s="77" t="s">
        <v>1156</v>
      </c>
      <c r="AC196" s="77" t="s">
        <v>16</v>
      </c>
      <c r="AD196" s="77" t="s">
        <v>2584</v>
      </c>
      <c r="AE196" s="77" t="s">
        <v>2585</v>
      </c>
      <c r="AF196" s="77" t="s">
        <v>2586</v>
      </c>
      <c r="AG196" s="77" t="s">
        <v>2588</v>
      </c>
      <c r="AH196" s="78">
        <v>165</v>
      </c>
      <c r="AI196" s="78">
        <v>165</v>
      </c>
      <c r="AJ196" s="78">
        <v>330</v>
      </c>
      <c r="AK196" s="78">
        <v>39</v>
      </c>
      <c r="AL196" s="79">
        <v>18</v>
      </c>
      <c r="AM196" s="80" t="s">
        <v>1083</v>
      </c>
      <c r="AN196" s="80" t="s">
        <v>1105</v>
      </c>
    </row>
    <row r="197" spans="1:40" x14ac:dyDescent="0.25">
      <c r="A197" s="4">
        <v>195</v>
      </c>
      <c r="B197" s="4" t="s">
        <v>1158</v>
      </c>
      <c r="C197" s="4" t="s">
        <v>1</v>
      </c>
      <c r="D197" s="4" t="s">
        <v>1159</v>
      </c>
      <c r="E197" s="6" t="s">
        <v>1160</v>
      </c>
      <c r="F197" s="4" t="s">
        <v>4</v>
      </c>
      <c r="G197" s="4" t="s">
        <v>5</v>
      </c>
      <c r="H197" s="4" t="s">
        <v>6</v>
      </c>
      <c r="I197" s="4" t="s">
        <v>7</v>
      </c>
      <c r="J197" s="6" t="s">
        <v>1161</v>
      </c>
      <c r="K197" s="4" t="s">
        <v>1110</v>
      </c>
      <c r="L197" s="4" t="s">
        <v>734</v>
      </c>
      <c r="M197" s="4" t="s">
        <v>1102</v>
      </c>
      <c r="N197" s="4" t="s">
        <v>1111</v>
      </c>
      <c r="O197" s="7" t="s">
        <v>1104</v>
      </c>
      <c r="P197" s="4" t="s">
        <v>1105</v>
      </c>
      <c r="Q197" s="4" t="s">
        <v>1083</v>
      </c>
      <c r="R197" s="4" t="s">
        <v>1111</v>
      </c>
      <c r="S197" s="4" t="s">
        <v>15</v>
      </c>
      <c r="T197" s="4" t="s">
        <v>16</v>
      </c>
      <c r="U197" s="4" t="s">
        <v>83</v>
      </c>
      <c r="V197" s="4" t="s">
        <v>49</v>
      </c>
      <c r="W197" s="32">
        <v>1294</v>
      </c>
      <c r="X197" s="32">
        <v>36</v>
      </c>
      <c r="Y197" s="32">
        <v>49</v>
      </c>
      <c r="Z197" s="76" t="s">
        <v>734</v>
      </c>
      <c r="AA197" s="77" t="s">
        <v>1102</v>
      </c>
      <c r="AB197" s="77" t="s">
        <v>1111</v>
      </c>
      <c r="AC197" s="77" t="s">
        <v>16</v>
      </c>
      <c r="AD197" s="77" t="s">
        <v>2584</v>
      </c>
      <c r="AE197" s="77" t="s">
        <v>2585</v>
      </c>
      <c r="AF197" s="77" t="s">
        <v>2586</v>
      </c>
      <c r="AG197" s="77" t="s">
        <v>2591</v>
      </c>
      <c r="AH197" s="78">
        <v>796</v>
      </c>
      <c r="AI197" s="78">
        <v>498</v>
      </c>
      <c r="AJ197" s="78">
        <v>1294</v>
      </c>
      <c r="AK197" s="78">
        <v>100</v>
      </c>
      <c r="AL197" s="79">
        <v>49</v>
      </c>
      <c r="AM197" s="80" t="s">
        <v>1083</v>
      </c>
      <c r="AN197" s="80" t="s">
        <v>1105</v>
      </c>
    </row>
    <row r="198" spans="1:40" x14ac:dyDescent="0.25">
      <c r="A198" s="4">
        <v>196</v>
      </c>
      <c r="B198" s="4" t="s">
        <v>1162</v>
      </c>
      <c r="C198" s="4" t="s">
        <v>1</v>
      </c>
      <c r="D198" s="4" t="s">
        <v>1163</v>
      </c>
      <c r="E198" s="6" t="s">
        <v>1164</v>
      </c>
      <c r="F198" s="4" t="s">
        <v>4</v>
      </c>
      <c r="G198" s="4" t="s">
        <v>5</v>
      </c>
      <c r="H198" s="4" t="s">
        <v>6</v>
      </c>
      <c r="I198" s="4" t="s">
        <v>7</v>
      </c>
      <c r="J198" s="6" t="s">
        <v>1165</v>
      </c>
      <c r="K198" s="4" t="s">
        <v>1127</v>
      </c>
      <c r="L198" s="4" t="s">
        <v>734</v>
      </c>
      <c r="M198" s="4" t="s">
        <v>1102</v>
      </c>
      <c r="N198" s="4" t="s">
        <v>1128</v>
      </c>
      <c r="O198" s="7" t="s">
        <v>1104</v>
      </c>
      <c r="P198" s="4" t="s">
        <v>1105</v>
      </c>
      <c r="Q198" s="4" t="s">
        <v>1083</v>
      </c>
      <c r="R198" s="4" t="s">
        <v>1166</v>
      </c>
      <c r="S198" s="4" t="s">
        <v>15</v>
      </c>
      <c r="T198" s="4" t="s">
        <v>16</v>
      </c>
      <c r="U198" s="4" t="s">
        <v>83</v>
      </c>
      <c r="V198" s="4" t="s">
        <v>49</v>
      </c>
      <c r="W198" s="32">
        <v>259</v>
      </c>
      <c r="X198" s="32">
        <v>6</v>
      </c>
      <c r="Y198" s="32">
        <v>13</v>
      </c>
      <c r="Z198" s="76" t="s">
        <v>734</v>
      </c>
      <c r="AA198" s="77" t="s">
        <v>1102</v>
      </c>
      <c r="AB198" s="77" t="s">
        <v>1128</v>
      </c>
      <c r="AC198" s="77" t="s">
        <v>16</v>
      </c>
      <c r="AD198" s="77" t="s">
        <v>2584</v>
      </c>
      <c r="AE198" s="77" t="s">
        <v>2585</v>
      </c>
      <c r="AF198" s="77" t="s">
        <v>2586</v>
      </c>
      <c r="AG198" s="77" t="s">
        <v>2587</v>
      </c>
      <c r="AH198" s="78">
        <v>132</v>
      </c>
      <c r="AI198" s="78">
        <v>127</v>
      </c>
      <c r="AJ198" s="78">
        <v>259</v>
      </c>
      <c r="AK198" s="78">
        <v>25</v>
      </c>
      <c r="AL198" s="79">
        <v>13</v>
      </c>
      <c r="AM198" s="80" t="s">
        <v>1083</v>
      </c>
      <c r="AN198" s="80" t="s">
        <v>1105</v>
      </c>
    </row>
    <row r="199" spans="1:40" x14ac:dyDescent="0.25">
      <c r="A199" s="4">
        <v>197</v>
      </c>
      <c r="B199" s="4" t="s">
        <v>1167</v>
      </c>
      <c r="C199" s="4" t="s">
        <v>1</v>
      </c>
      <c r="D199" s="4" t="s">
        <v>1168</v>
      </c>
      <c r="E199" s="6" t="s">
        <v>1169</v>
      </c>
      <c r="F199" s="4" t="s">
        <v>4</v>
      </c>
      <c r="G199" s="4" t="s">
        <v>5</v>
      </c>
      <c r="H199" s="4" t="s">
        <v>6</v>
      </c>
      <c r="I199" s="4" t="s">
        <v>7</v>
      </c>
      <c r="J199" s="6" t="s">
        <v>1170</v>
      </c>
      <c r="K199" s="4" t="s">
        <v>1171</v>
      </c>
      <c r="L199" s="4" t="s">
        <v>734</v>
      </c>
      <c r="M199" s="4" t="s">
        <v>1102</v>
      </c>
      <c r="N199" s="4" t="s">
        <v>1172</v>
      </c>
      <c r="O199" s="7" t="s">
        <v>1104</v>
      </c>
      <c r="P199" s="4" t="s">
        <v>1105</v>
      </c>
      <c r="Q199" s="4" t="s">
        <v>1083</v>
      </c>
      <c r="R199" s="4" t="s">
        <v>1172</v>
      </c>
      <c r="S199" s="4" t="s">
        <v>15</v>
      </c>
      <c r="T199" s="4" t="s">
        <v>16</v>
      </c>
      <c r="U199" s="4" t="s">
        <v>83</v>
      </c>
      <c r="V199" s="4" t="s">
        <v>49</v>
      </c>
      <c r="W199" s="32">
        <v>26</v>
      </c>
      <c r="X199" s="32">
        <v>1</v>
      </c>
      <c r="Y199" s="32">
        <v>5</v>
      </c>
      <c r="Z199" s="76" t="s">
        <v>734</v>
      </c>
      <c r="AA199" s="77" t="s">
        <v>1102</v>
      </c>
      <c r="AB199" s="77" t="s">
        <v>1172</v>
      </c>
      <c r="AC199" s="77" t="s">
        <v>16</v>
      </c>
      <c r="AD199" s="77" t="s">
        <v>2584</v>
      </c>
      <c r="AE199" s="77" t="s">
        <v>2585</v>
      </c>
      <c r="AF199" s="77" t="s">
        <v>2586</v>
      </c>
      <c r="AG199" s="77" t="s">
        <v>2587</v>
      </c>
      <c r="AH199" s="78">
        <v>11</v>
      </c>
      <c r="AI199" s="78">
        <v>15</v>
      </c>
      <c r="AJ199" s="78">
        <v>26</v>
      </c>
      <c r="AK199" s="78">
        <v>8</v>
      </c>
      <c r="AL199" s="79">
        <v>5</v>
      </c>
      <c r="AM199" s="80" t="s">
        <v>1083</v>
      </c>
      <c r="AN199" s="80" t="s">
        <v>1105</v>
      </c>
    </row>
    <row r="200" spans="1:40" x14ac:dyDescent="0.25">
      <c r="A200" s="4">
        <v>198</v>
      </c>
      <c r="B200" s="4" t="s">
        <v>1173</v>
      </c>
      <c r="C200" s="4" t="s">
        <v>1</v>
      </c>
      <c r="D200" s="4" t="s">
        <v>1174</v>
      </c>
      <c r="E200" s="6" t="s">
        <v>1175</v>
      </c>
      <c r="F200" s="4" t="s">
        <v>4</v>
      </c>
      <c r="G200" s="4" t="s">
        <v>5</v>
      </c>
      <c r="H200" s="4" t="s">
        <v>6</v>
      </c>
      <c r="I200" s="4" t="s">
        <v>7</v>
      </c>
      <c r="J200" s="6" t="s">
        <v>436</v>
      </c>
      <c r="K200" s="4" t="s">
        <v>1176</v>
      </c>
      <c r="L200" s="4" t="s">
        <v>734</v>
      </c>
      <c r="M200" s="4" t="s">
        <v>1102</v>
      </c>
      <c r="N200" s="4" t="s">
        <v>1177</v>
      </c>
      <c r="O200" s="7" t="s">
        <v>1104</v>
      </c>
      <c r="P200" s="4" t="s">
        <v>1105</v>
      </c>
      <c r="Q200" s="4" t="s">
        <v>1083</v>
      </c>
      <c r="R200" s="4" t="s">
        <v>1177</v>
      </c>
      <c r="S200" s="4" t="s">
        <v>15</v>
      </c>
      <c r="T200" s="4" t="s">
        <v>16</v>
      </c>
      <c r="U200" s="4" t="s">
        <v>83</v>
      </c>
      <c r="V200" s="4" t="s">
        <v>49</v>
      </c>
      <c r="W200" s="32">
        <v>427</v>
      </c>
      <c r="X200" s="32">
        <v>11</v>
      </c>
      <c r="Y200" s="32">
        <v>24</v>
      </c>
      <c r="Z200" s="76" t="s">
        <v>734</v>
      </c>
      <c r="AA200" s="77" t="s">
        <v>1102</v>
      </c>
      <c r="AB200" s="77" t="s">
        <v>1177</v>
      </c>
      <c r="AC200" s="77" t="s">
        <v>16</v>
      </c>
      <c r="AD200" s="77" t="s">
        <v>2584</v>
      </c>
      <c r="AE200" s="77" t="s">
        <v>2585</v>
      </c>
      <c r="AF200" s="77" t="s">
        <v>2586</v>
      </c>
      <c r="AG200" s="77" t="s">
        <v>2587</v>
      </c>
      <c r="AH200" s="78">
        <v>221</v>
      </c>
      <c r="AI200" s="78">
        <v>206</v>
      </c>
      <c r="AJ200" s="78">
        <v>427</v>
      </c>
      <c r="AK200" s="78">
        <v>39</v>
      </c>
      <c r="AL200" s="79">
        <v>24</v>
      </c>
      <c r="AM200" s="80" t="s">
        <v>1083</v>
      </c>
      <c r="AN200" s="80" t="s">
        <v>1105</v>
      </c>
    </row>
    <row r="201" spans="1:40" x14ac:dyDescent="0.25">
      <c r="A201" s="4">
        <v>199</v>
      </c>
      <c r="B201" s="4" t="s">
        <v>1178</v>
      </c>
      <c r="C201" s="4" t="s">
        <v>1</v>
      </c>
      <c r="D201" s="4" t="s">
        <v>1179</v>
      </c>
      <c r="E201" s="6" t="s">
        <v>1180</v>
      </c>
      <c r="F201" s="4" t="s">
        <v>4</v>
      </c>
      <c r="G201" s="4" t="s">
        <v>5</v>
      </c>
      <c r="H201" s="4" t="s">
        <v>6</v>
      </c>
      <c r="I201" s="4" t="s">
        <v>7</v>
      </c>
      <c r="J201" s="6" t="s">
        <v>1181</v>
      </c>
      <c r="K201" s="4" t="s">
        <v>1117</v>
      </c>
      <c r="L201" s="4" t="s">
        <v>734</v>
      </c>
      <c r="M201" s="4" t="s">
        <v>1102</v>
      </c>
      <c r="N201" s="4" t="s">
        <v>1102</v>
      </c>
      <c r="O201" s="7" t="s">
        <v>1104</v>
      </c>
      <c r="P201" s="4" t="s">
        <v>1105</v>
      </c>
      <c r="Q201" s="4" t="s">
        <v>1083</v>
      </c>
      <c r="R201" s="4" t="s">
        <v>1102</v>
      </c>
      <c r="S201" s="4" t="s">
        <v>15</v>
      </c>
      <c r="T201" s="4" t="s">
        <v>16</v>
      </c>
      <c r="U201" s="4" t="s">
        <v>83</v>
      </c>
      <c r="V201" s="4" t="s">
        <v>49</v>
      </c>
      <c r="W201" s="32">
        <v>755</v>
      </c>
      <c r="X201" s="32">
        <v>16</v>
      </c>
      <c r="Y201" s="32">
        <v>26</v>
      </c>
      <c r="Z201" s="76" t="s">
        <v>734</v>
      </c>
      <c r="AA201" s="77" t="s">
        <v>1102</v>
      </c>
      <c r="AB201" s="77" t="s">
        <v>1102</v>
      </c>
      <c r="AC201" s="77" t="s">
        <v>16</v>
      </c>
      <c r="AD201" s="77" t="s">
        <v>2584</v>
      </c>
      <c r="AE201" s="77" t="s">
        <v>2585</v>
      </c>
      <c r="AF201" s="77" t="s">
        <v>2586</v>
      </c>
      <c r="AG201" s="77" t="s">
        <v>2588</v>
      </c>
      <c r="AH201" s="78">
        <v>439</v>
      </c>
      <c r="AI201" s="78">
        <v>316</v>
      </c>
      <c r="AJ201" s="78">
        <v>755</v>
      </c>
      <c r="AK201" s="78">
        <v>46</v>
      </c>
      <c r="AL201" s="79">
        <v>26</v>
      </c>
      <c r="AM201" s="80" t="s">
        <v>1083</v>
      </c>
      <c r="AN201" s="80" t="s">
        <v>1105</v>
      </c>
    </row>
    <row r="202" spans="1:40" x14ac:dyDescent="0.25">
      <c r="A202" s="4">
        <v>200</v>
      </c>
      <c r="B202" s="4" t="s">
        <v>1182</v>
      </c>
      <c r="C202" s="4" t="s">
        <v>1</v>
      </c>
      <c r="D202" s="4" t="s">
        <v>1183</v>
      </c>
      <c r="E202" s="6" t="s">
        <v>1184</v>
      </c>
      <c r="F202" s="4" t="s">
        <v>4</v>
      </c>
      <c r="G202" s="4" t="s">
        <v>5</v>
      </c>
      <c r="H202" s="4" t="s">
        <v>6</v>
      </c>
      <c r="I202" s="4" t="s">
        <v>7</v>
      </c>
      <c r="J202" s="6" t="s">
        <v>1185</v>
      </c>
      <c r="K202" s="4" t="s">
        <v>1186</v>
      </c>
      <c r="L202" s="4" t="s">
        <v>734</v>
      </c>
      <c r="M202" s="4" t="s">
        <v>1187</v>
      </c>
      <c r="N202" s="4" t="s">
        <v>1188</v>
      </c>
      <c r="O202" s="7" t="s">
        <v>1104</v>
      </c>
      <c r="P202" s="4" t="s">
        <v>1105</v>
      </c>
      <c r="Q202" s="4" t="s">
        <v>1083</v>
      </c>
      <c r="R202" s="4" t="s">
        <v>1189</v>
      </c>
      <c r="S202" s="4" t="s">
        <v>151</v>
      </c>
      <c r="T202" s="4" t="s">
        <v>152</v>
      </c>
      <c r="U202" s="4" t="s">
        <v>83</v>
      </c>
      <c r="V202" s="4" t="s">
        <v>49</v>
      </c>
      <c r="W202" s="32">
        <v>19</v>
      </c>
      <c r="X202" s="32">
        <v>2</v>
      </c>
      <c r="Y202" s="32">
        <v>5</v>
      </c>
      <c r="Z202" s="76" t="s">
        <v>734</v>
      </c>
      <c r="AA202" s="77" t="s">
        <v>1187</v>
      </c>
      <c r="AB202" s="77" t="s">
        <v>1188</v>
      </c>
      <c r="AC202" s="77" t="s">
        <v>152</v>
      </c>
      <c r="AD202" s="77" t="s">
        <v>2584</v>
      </c>
      <c r="AE202" s="77" t="s">
        <v>2585</v>
      </c>
      <c r="AF202" s="77" t="s">
        <v>2586</v>
      </c>
      <c r="AG202" s="77" t="s">
        <v>2587</v>
      </c>
      <c r="AH202" s="78">
        <v>8</v>
      </c>
      <c r="AI202" s="78">
        <v>11</v>
      </c>
      <c r="AJ202" s="78">
        <v>19</v>
      </c>
      <c r="AK202" s="78">
        <v>7</v>
      </c>
      <c r="AL202" s="79">
        <v>5</v>
      </c>
      <c r="AM202" s="80" t="s">
        <v>1083</v>
      </c>
      <c r="AN202" s="80" t="s">
        <v>1105</v>
      </c>
    </row>
    <row r="203" spans="1:40" x14ac:dyDescent="0.25">
      <c r="A203" s="4">
        <v>201</v>
      </c>
      <c r="B203" s="4" t="s">
        <v>1190</v>
      </c>
      <c r="C203" s="4" t="s">
        <v>1</v>
      </c>
      <c r="D203" s="4" t="s">
        <v>1191</v>
      </c>
      <c r="E203" s="6" t="s">
        <v>1192</v>
      </c>
      <c r="F203" s="4" t="s">
        <v>4</v>
      </c>
      <c r="G203" s="4" t="s">
        <v>5</v>
      </c>
      <c r="H203" s="4" t="s">
        <v>6</v>
      </c>
      <c r="I203" s="4" t="s">
        <v>7</v>
      </c>
      <c r="J203" s="6" t="s">
        <v>1193</v>
      </c>
      <c r="K203" s="4" t="s">
        <v>1155</v>
      </c>
      <c r="L203" s="4" t="s">
        <v>734</v>
      </c>
      <c r="M203" s="4" t="s">
        <v>1102</v>
      </c>
      <c r="N203" s="4" t="s">
        <v>1156</v>
      </c>
      <c r="O203" s="7" t="s">
        <v>1104</v>
      </c>
      <c r="P203" s="4" t="s">
        <v>1105</v>
      </c>
      <c r="Q203" s="4" t="s">
        <v>1083</v>
      </c>
      <c r="R203" s="4" t="s">
        <v>671</v>
      </c>
      <c r="S203" s="4" t="s">
        <v>15</v>
      </c>
      <c r="T203" s="4" t="s">
        <v>16</v>
      </c>
      <c r="U203" s="4" t="s">
        <v>18</v>
      </c>
      <c r="V203" s="4" t="s">
        <v>230</v>
      </c>
      <c r="W203" s="32">
        <v>216</v>
      </c>
      <c r="X203" s="32">
        <v>10</v>
      </c>
      <c r="Y203" s="32">
        <v>13</v>
      </c>
      <c r="Z203" s="76" t="s">
        <v>734</v>
      </c>
      <c r="AA203" s="77" t="s">
        <v>1102</v>
      </c>
      <c r="AB203" s="77" t="s">
        <v>1156</v>
      </c>
      <c r="AC203" s="77" t="s">
        <v>16</v>
      </c>
      <c r="AD203" s="77" t="s">
        <v>2584</v>
      </c>
      <c r="AE203" s="77" t="s">
        <v>2585</v>
      </c>
      <c r="AF203" s="77" t="s">
        <v>2586</v>
      </c>
      <c r="AG203" s="77" t="s">
        <v>2588</v>
      </c>
      <c r="AH203" s="78">
        <v>114</v>
      </c>
      <c r="AI203" s="78">
        <v>102</v>
      </c>
      <c r="AJ203" s="78">
        <v>216</v>
      </c>
      <c r="AK203" s="78">
        <v>26</v>
      </c>
      <c r="AL203" s="79">
        <v>13</v>
      </c>
      <c r="AM203" s="80" t="s">
        <v>1083</v>
      </c>
      <c r="AN203" s="80" t="s">
        <v>1105</v>
      </c>
    </row>
    <row r="204" spans="1:40" x14ac:dyDescent="0.25">
      <c r="A204" s="4">
        <v>202</v>
      </c>
      <c r="B204" s="4" t="s">
        <v>1194</v>
      </c>
      <c r="C204" s="4" t="s">
        <v>1</v>
      </c>
      <c r="D204" s="4" t="s">
        <v>1195</v>
      </c>
      <c r="E204" s="6" t="s">
        <v>1196</v>
      </c>
      <c r="F204" s="4" t="s">
        <v>4</v>
      </c>
      <c r="G204" s="4" t="s">
        <v>5</v>
      </c>
      <c r="H204" s="4" t="s">
        <v>6</v>
      </c>
      <c r="I204" s="4" t="s">
        <v>7</v>
      </c>
      <c r="J204" s="6" t="s">
        <v>1197</v>
      </c>
      <c r="K204" s="4" t="s">
        <v>1198</v>
      </c>
      <c r="L204" s="4" t="s">
        <v>734</v>
      </c>
      <c r="M204" s="4" t="s">
        <v>1199</v>
      </c>
      <c r="N204" s="4" t="s">
        <v>1199</v>
      </c>
      <c r="O204" s="7" t="s">
        <v>1200</v>
      </c>
      <c r="P204" s="4" t="s">
        <v>1201</v>
      </c>
      <c r="Q204" s="4" t="s">
        <v>1083</v>
      </c>
      <c r="R204" s="4" t="s">
        <v>1202</v>
      </c>
      <c r="S204" s="4" t="s">
        <v>15</v>
      </c>
      <c r="T204" s="4" t="s">
        <v>16</v>
      </c>
      <c r="U204" s="4" t="s">
        <v>83</v>
      </c>
      <c r="V204" s="4" t="s">
        <v>49</v>
      </c>
      <c r="W204" s="32">
        <v>754</v>
      </c>
      <c r="X204" s="32">
        <v>21</v>
      </c>
      <c r="Y204" s="32">
        <v>31</v>
      </c>
      <c r="Z204" s="76" t="s">
        <v>734</v>
      </c>
      <c r="AA204" s="77" t="s">
        <v>1199</v>
      </c>
      <c r="AB204" s="77" t="s">
        <v>1199</v>
      </c>
      <c r="AC204" s="77" t="s">
        <v>16</v>
      </c>
      <c r="AD204" s="77" t="s">
        <v>2584</v>
      </c>
      <c r="AE204" s="77" t="s">
        <v>2585</v>
      </c>
      <c r="AF204" s="77" t="s">
        <v>2586</v>
      </c>
      <c r="AG204" s="77" t="s">
        <v>2588</v>
      </c>
      <c r="AH204" s="78">
        <v>428</v>
      </c>
      <c r="AI204" s="78">
        <v>326</v>
      </c>
      <c r="AJ204" s="78">
        <v>754</v>
      </c>
      <c r="AK204" s="78">
        <v>56</v>
      </c>
      <c r="AL204" s="79">
        <v>31</v>
      </c>
      <c r="AM204" s="80" t="s">
        <v>1083</v>
      </c>
      <c r="AN204" s="80" t="s">
        <v>1201</v>
      </c>
    </row>
    <row r="205" spans="1:40" x14ac:dyDescent="0.25">
      <c r="A205" s="4">
        <v>203</v>
      </c>
      <c r="B205" s="4" t="s">
        <v>1203</v>
      </c>
      <c r="C205" s="4" t="s">
        <v>1</v>
      </c>
      <c r="D205" s="4" t="s">
        <v>1204</v>
      </c>
      <c r="E205" s="6" t="s">
        <v>1205</v>
      </c>
      <c r="F205" s="4" t="s">
        <v>4</v>
      </c>
      <c r="G205" s="4" t="s">
        <v>5</v>
      </c>
      <c r="H205" s="4" t="s">
        <v>6</v>
      </c>
      <c r="I205" s="4" t="s">
        <v>7</v>
      </c>
      <c r="J205" s="6" t="s">
        <v>1206</v>
      </c>
      <c r="K205" s="4" t="s">
        <v>1207</v>
      </c>
      <c r="L205" s="4" t="s">
        <v>734</v>
      </c>
      <c r="M205" s="4" t="s">
        <v>1199</v>
      </c>
      <c r="N205" s="4" t="s">
        <v>1208</v>
      </c>
      <c r="O205" s="7" t="s">
        <v>1200</v>
      </c>
      <c r="P205" s="4" t="s">
        <v>1201</v>
      </c>
      <c r="Q205" s="4" t="s">
        <v>1083</v>
      </c>
      <c r="R205" s="4" t="s">
        <v>1209</v>
      </c>
      <c r="S205" s="4" t="s">
        <v>151</v>
      </c>
      <c r="T205" s="4" t="s">
        <v>152</v>
      </c>
      <c r="U205" s="4" t="s">
        <v>83</v>
      </c>
      <c r="V205" s="4" t="s">
        <v>49</v>
      </c>
      <c r="W205" s="32">
        <v>20</v>
      </c>
      <c r="X205" s="32">
        <v>2</v>
      </c>
      <c r="Y205" s="32">
        <v>5</v>
      </c>
      <c r="Z205" s="76" t="s">
        <v>734</v>
      </c>
      <c r="AA205" s="77" t="s">
        <v>1199</v>
      </c>
      <c r="AB205" s="77" t="s">
        <v>1208</v>
      </c>
      <c r="AC205" s="77" t="s">
        <v>152</v>
      </c>
      <c r="AD205" s="77" t="s">
        <v>2584</v>
      </c>
      <c r="AE205" s="77" t="s">
        <v>2585</v>
      </c>
      <c r="AF205" s="77" t="s">
        <v>2586</v>
      </c>
      <c r="AG205" s="77" t="s">
        <v>2587</v>
      </c>
      <c r="AH205" s="78">
        <v>14</v>
      </c>
      <c r="AI205" s="78">
        <v>6</v>
      </c>
      <c r="AJ205" s="78">
        <v>20</v>
      </c>
      <c r="AK205" s="78">
        <v>8</v>
      </c>
      <c r="AL205" s="79">
        <v>5</v>
      </c>
      <c r="AM205" s="80" t="s">
        <v>1083</v>
      </c>
      <c r="AN205" s="80" t="s">
        <v>1201</v>
      </c>
    </row>
    <row r="206" spans="1:40" x14ac:dyDescent="0.25">
      <c r="A206" s="4">
        <v>204</v>
      </c>
      <c r="B206" s="4" t="s">
        <v>1210</v>
      </c>
      <c r="C206" s="4" t="s">
        <v>1</v>
      </c>
      <c r="D206" s="4" t="s">
        <v>1211</v>
      </c>
      <c r="E206" s="6" t="s">
        <v>1212</v>
      </c>
      <c r="F206" s="4" t="s">
        <v>4</v>
      </c>
      <c r="G206" s="4" t="s">
        <v>5</v>
      </c>
      <c r="H206" s="4" t="s">
        <v>6</v>
      </c>
      <c r="I206" s="4" t="s">
        <v>7</v>
      </c>
      <c r="J206" s="6" t="s">
        <v>1213</v>
      </c>
      <c r="K206" s="4" t="s">
        <v>1207</v>
      </c>
      <c r="L206" s="4" t="s">
        <v>734</v>
      </c>
      <c r="M206" s="4" t="s">
        <v>1199</v>
      </c>
      <c r="N206" s="4" t="s">
        <v>1208</v>
      </c>
      <c r="O206" s="7" t="s">
        <v>1200</v>
      </c>
      <c r="P206" s="4" t="s">
        <v>1201</v>
      </c>
      <c r="Q206" s="4" t="s">
        <v>1083</v>
      </c>
      <c r="R206" s="4" t="s">
        <v>1214</v>
      </c>
      <c r="S206" s="4" t="s">
        <v>15</v>
      </c>
      <c r="T206" s="4" t="s">
        <v>16</v>
      </c>
      <c r="U206" s="4" t="s">
        <v>83</v>
      </c>
      <c r="V206" s="4" t="s">
        <v>49</v>
      </c>
      <c r="W206" s="32">
        <v>216</v>
      </c>
      <c r="X206" s="32">
        <v>5</v>
      </c>
      <c r="Y206" s="32">
        <v>9</v>
      </c>
      <c r="Z206" s="76" t="s">
        <v>734</v>
      </c>
      <c r="AA206" s="77" t="s">
        <v>1199</v>
      </c>
      <c r="AB206" s="77" t="s">
        <v>1208</v>
      </c>
      <c r="AC206" s="77" t="s">
        <v>16</v>
      </c>
      <c r="AD206" s="77" t="s">
        <v>2584</v>
      </c>
      <c r="AE206" s="77" t="s">
        <v>2585</v>
      </c>
      <c r="AF206" s="77" t="s">
        <v>2586</v>
      </c>
      <c r="AG206" s="77" t="s">
        <v>2588</v>
      </c>
      <c r="AH206" s="78">
        <v>107</v>
      </c>
      <c r="AI206" s="78">
        <v>109</v>
      </c>
      <c r="AJ206" s="78">
        <v>216</v>
      </c>
      <c r="AK206" s="78">
        <v>16</v>
      </c>
      <c r="AL206" s="79">
        <v>9</v>
      </c>
      <c r="AM206" s="80" t="s">
        <v>1083</v>
      </c>
      <c r="AN206" s="80" t="s">
        <v>1201</v>
      </c>
    </row>
    <row r="207" spans="1:40" x14ac:dyDescent="0.25">
      <c r="A207" s="4">
        <v>205</v>
      </c>
      <c r="B207" s="4" t="s">
        <v>1215</v>
      </c>
      <c r="C207" s="4" t="s">
        <v>1</v>
      </c>
      <c r="D207" s="4" t="s">
        <v>1216</v>
      </c>
      <c r="E207" s="6" t="s">
        <v>1217</v>
      </c>
      <c r="F207" s="4" t="s">
        <v>4</v>
      </c>
      <c r="G207" s="4" t="s">
        <v>5</v>
      </c>
      <c r="H207" s="4" t="s">
        <v>6</v>
      </c>
      <c r="I207" s="4" t="s">
        <v>7</v>
      </c>
      <c r="J207" s="6" t="s">
        <v>1218</v>
      </c>
      <c r="K207" s="4" t="s">
        <v>1198</v>
      </c>
      <c r="L207" s="4" t="s">
        <v>734</v>
      </c>
      <c r="M207" s="4" t="s">
        <v>1199</v>
      </c>
      <c r="N207" s="4" t="s">
        <v>1199</v>
      </c>
      <c r="O207" s="7" t="s">
        <v>1200</v>
      </c>
      <c r="P207" s="4" t="s">
        <v>1201</v>
      </c>
      <c r="Q207" s="4" t="s">
        <v>1083</v>
      </c>
      <c r="R207" s="4" t="s">
        <v>1219</v>
      </c>
      <c r="S207" s="4" t="s">
        <v>151</v>
      </c>
      <c r="T207" s="4" t="s">
        <v>152</v>
      </c>
      <c r="U207" s="4" t="s">
        <v>83</v>
      </c>
      <c r="V207" s="4" t="s">
        <v>49</v>
      </c>
      <c r="W207" s="32">
        <v>286</v>
      </c>
      <c r="X207" s="32">
        <v>5</v>
      </c>
      <c r="Y207" s="32">
        <v>13</v>
      </c>
      <c r="Z207" s="76" t="s">
        <v>734</v>
      </c>
      <c r="AA207" s="77" t="s">
        <v>1199</v>
      </c>
      <c r="AB207" s="77" t="s">
        <v>1199</v>
      </c>
      <c r="AC207" s="77" t="s">
        <v>152</v>
      </c>
      <c r="AD207" s="77" t="s">
        <v>2584</v>
      </c>
      <c r="AE207" s="77" t="s">
        <v>2585</v>
      </c>
      <c r="AF207" s="77" t="s">
        <v>2586</v>
      </c>
      <c r="AG207" s="77" t="s">
        <v>2588</v>
      </c>
      <c r="AH207" s="78">
        <v>136</v>
      </c>
      <c r="AI207" s="78">
        <v>150</v>
      </c>
      <c r="AJ207" s="78">
        <v>286</v>
      </c>
      <c r="AK207" s="78">
        <v>20</v>
      </c>
      <c r="AL207" s="79">
        <v>13</v>
      </c>
      <c r="AM207" s="80" t="s">
        <v>1083</v>
      </c>
      <c r="AN207" s="80" t="s">
        <v>1201</v>
      </c>
    </row>
    <row r="208" spans="1:40" x14ac:dyDescent="0.25">
      <c r="A208" s="4">
        <v>206</v>
      </c>
      <c r="B208" s="4" t="s">
        <v>1220</v>
      </c>
      <c r="C208" s="4" t="s">
        <v>1</v>
      </c>
      <c r="D208" s="4" t="s">
        <v>1221</v>
      </c>
      <c r="E208" s="6" t="s">
        <v>1222</v>
      </c>
      <c r="F208" s="4" t="s">
        <v>4</v>
      </c>
      <c r="G208" s="4" t="s">
        <v>5</v>
      </c>
      <c r="H208" s="4" t="s">
        <v>6</v>
      </c>
      <c r="I208" s="4" t="s">
        <v>7</v>
      </c>
      <c r="J208" s="6" t="s">
        <v>1223</v>
      </c>
      <c r="K208" s="4" t="s">
        <v>1207</v>
      </c>
      <c r="L208" s="4" t="s">
        <v>734</v>
      </c>
      <c r="M208" s="4" t="s">
        <v>1199</v>
      </c>
      <c r="N208" s="4" t="s">
        <v>1208</v>
      </c>
      <c r="O208" s="7" t="s">
        <v>1200</v>
      </c>
      <c r="P208" s="4" t="s">
        <v>1201</v>
      </c>
      <c r="Q208" s="4" t="s">
        <v>1083</v>
      </c>
      <c r="R208" s="4" t="s">
        <v>1208</v>
      </c>
      <c r="S208" s="4" t="s">
        <v>15</v>
      </c>
      <c r="T208" s="4" t="s">
        <v>16</v>
      </c>
      <c r="U208" s="4" t="s">
        <v>83</v>
      </c>
      <c r="V208" s="4" t="s">
        <v>49</v>
      </c>
      <c r="W208" s="32">
        <v>1503</v>
      </c>
      <c r="X208" s="32">
        <v>37</v>
      </c>
      <c r="Y208" s="32">
        <v>51</v>
      </c>
      <c r="Z208" s="76" t="s">
        <v>734</v>
      </c>
      <c r="AA208" s="77" t="s">
        <v>1199</v>
      </c>
      <c r="AB208" s="77" t="s">
        <v>1208</v>
      </c>
      <c r="AC208" s="77" t="s">
        <v>16</v>
      </c>
      <c r="AD208" s="77" t="s">
        <v>2584</v>
      </c>
      <c r="AE208" s="77" t="s">
        <v>2585</v>
      </c>
      <c r="AF208" s="77" t="s">
        <v>2586</v>
      </c>
      <c r="AG208" s="77" t="s">
        <v>2588</v>
      </c>
      <c r="AH208" s="78">
        <v>820</v>
      </c>
      <c r="AI208" s="78">
        <v>683</v>
      </c>
      <c r="AJ208" s="78">
        <v>1503</v>
      </c>
      <c r="AK208" s="78">
        <v>102</v>
      </c>
      <c r="AL208" s="79">
        <v>51</v>
      </c>
      <c r="AM208" s="80" t="s">
        <v>1083</v>
      </c>
      <c r="AN208" s="80" t="s">
        <v>1201</v>
      </c>
    </row>
    <row r="209" spans="1:40" x14ac:dyDescent="0.25">
      <c r="A209" s="4">
        <v>207</v>
      </c>
      <c r="B209" s="4" t="s">
        <v>1224</v>
      </c>
      <c r="C209" s="4" t="s">
        <v>1</v>
      </c>
      <c r="D209" s="4" t="s">
        <v>1225</v>
      </c>
      <c r="E209" s="6" t="s">
        <v>1226</v>
      </c>
      <c r="F209" s="4" t="s">
        <v>4</v>
      </c>
      <c r="G209" s="4" t="s">
        <v>5</v>
      </c>
      <c r="H209" s="4" t="s">
        <v>6</v>
      </c>
      <c r="I209" s="4" t="s">
        <v>7</v>
      </c>
      <c r="J209" s="6" t="s">
        <v>1227</v>
      </c>
      <c r="K209" s="4" t="s">
        <v>1228</v>
      </c>
      <c r="L209" s="4" t="s">
        <v>734</v>
      </c>
      <c r="M209" s="4" t="s">
        <v>569</v>
      </c>
      <c r="N209" s="4" t="s">
        <v>1229</v>
      </c>
      <c r="O209" s="7" t="s">
        <v>1230</v>
      </c>
      <c r="P209" s="4" t="s">
        <v>1231</v>
      </c>
      <c r="Q209" s="4" t="s">
        <v>1083</v>
      </c>
      <c r="R209" s="4" t="s">
        <v>1229</v>
      </c>
      <c r="S209" s="4" t="s">
        <v>15</v>
      </c>
      <c r="T209" s="4" t="s">
        <v>16</v>
      </c>
      <c r="U209" s="4" t="s">
        <v>83</v>
      </c>
      <c r="V209" s="4" t="s">
        <v>49</v>
      </c>
      <c r="W209" s="32">
        <v>55</v>
      </c>
      <c r="X209" s="32">
        <v>2</v>
      </c>
      <c r="Y209" s="32">
        <v>6</v>
      </c>
      <c r="Z209" s="76" t="s">
        <v>734</v>
      </c>
      <c r="AA209" s="77" t="s">
        <v>569</v>
      </c>
      <c r="AB209" s="77" t="s">
        <v>1229</v>
      </c>
      <c r="AC209" s="77" t="s">
        <v>16</v>
      </c>
      <c r="AD209" s="77" t="s">
        <v>2584</v>
      </c>
      <c r="AE209" s="77" t="s">
        <v>2585</v>
      </c>
      <c r="AF209" s="77" t="s">
        <v>2586</v>
      </c>
      <c r="AG209" s="77" t="s">
        <v>2587</v>
      </c>
      <c r="AH209" s="78">
        <v>33</v>
      </c>
      <c r="AI209" s="78">
        <v>22</v>
      </c>
      <c r="AJ209" s="78">
        <v>55</v>
      </c>
      <c r="AK209" s="78">
        <v>10</v>
      </c>
      <c r="AL209" s="79">
        <v>6</v>
      </c>
      <c r="AM209" s="80" t="s">
        <v>1083</v>
      </c>
      <c r="AN209" s="80" t="s">
        <v>1231</v>
      </c>
    </row>
    <row r="210" spans="1:40" x14ac:dyDescent="0.25">
      <c r="A210" s="4">
        <v>208</v>
      </c>
      <c r="B210" s="4" t="s">
        <v>1232</v>
      </c>
      <c r="C210" s="4" t="s">
        <v>1</v>
      </c>
      <c r="D210" s="4" t="s">
        <v>1233</v>
      </c>
      <c r="E210" s="6" t="s">
        <v>1234</v>
      </c>
      <c r="F210" s="4" t="s">
        <v>4</v>
      </c>
      <c r="G210" s="4" t="s">
        <v>5</v>
      </c>
      <c r="H210" s="4" t="s">
        <v>6</v>
      </c>
      <c r="I210" s="4" t="s">
        <v>7</v>
      </c>
      <c r="J210" s="6" t="s">
        <v>1235</v>
      </c>
      <c r="K210" s="4" t="s">
        <v>1236</v>
      </c>
      <c r="L210" s="4" t="s">
        <v>734</v>
      </c>
      <c r="M210" s="4" t="s">
        <v>569</v>
      </c>
      <c r="N210" s="4" t="s">
        <v>1237</v>
      </c>
      <c r="O210" s="7" t="s">
        <v>1230</v>
      </c>
      <c r="P210" s="4" t="s">
        <v>1231</v>
      </c>
      <c r="Q210" s="4" t="s">
        <v>1083</v>
      </c>
      <c r="R210" s="4" t="s">
        <v>1237</v>
      </c>
      <c r="S210" s="4" t="s">
        <v>15</v>
      </c>
      <c r="T210" s="4" t="s">
        <v>16</v>
      </c>
      <c r="U210" s="4" t="s">
        <v>83</v>
      </c>
      <c r="V210" s="4" t="s">
        <v>49</v>
      </c>
      <c r="W210" s="32">
        <v>20</v>
      </c>
      <c r="X210" s="32">
        <v>2</v>
      </c>
      <c r="Y210" s="32">
        <v>5</v>
      </c>
      <c r="Z210" s="76" t="s">
        <v>734</v>
      </c>
      <c r="AA210" s="77" t="s">
        <v>569</v>
      </c>
      <c r="AB210" s="77" t="s">
        <v>1237</v>
      </c>
      <c r="AC210" s="77" t="s">
        <v>16</v>
      </c>
      <c r="AD210" s="77" t="s">
        <v>2584</v>
      </c>
      <c r="AE210" s="77" t="s">
        <v>2585</v>
      </c>
      <c r="AF210" s="77" t="s">
        <v>2586</v>
      </c>
      <c r="AG210" s="77" t="s">
        <v>2587</v>
      </c>
      <c r="AH210" s="78">
        <v>15</v>
      </c>
      <c r="AI210" s="78">
        <v>5</v>
      </c>
      <c r="AJ210" s="78">
        <v>20</v>
      </c>
      <c r="AK210" s="78">
        <v>8</v>
      </c>
      <c r="AL210" s="79">
        <v>5</v>
      </c>
      <c r="AM210" s="80" t="s">
        <v>1083</v>
      </c>
      <c r="AN210" s="80" t="s">
        <v>1231</v>
      </c>
    </row>
    <row r="211" spans="1:40" x14ac:dyDescent="0.25">
      <c r="A211" s="4">
        <v>209</v>
      </c>
      <c r="B211" s="4" t="s">
        <v>1238</v>
      </c>
      <c r="C211" s="4" t="s">
        <v>1</v>
      </c>
      <c r="D211" s="4" t="s">
        <v>1239</v>
      </c>
      <c r="E211" s="6" t="s">
        <v>1240</v>
      </c>
      <c r="F211" s="4" t="s">
        <v>4</v>
      </c>
      <c r="G211" s="4" t="s">
        <v>5</v>
      </c>
      <c r="H211" s="4" t="s">
        <v>6</v>
      </c>
      <c r="I211" s="4" t="s">
        <v>7</v>
      </c>
      <c r="J211" s="6" t="s">
        <v>1241</v>
      </c>
      <c r="K211" s="4" t="s">
        <v>1242</v>
      </c>
      <c r="L211" s="4" t="s">
        <v>734</v>
      </c>
      <c r="M211" s="4" t="s">
        <v>569</v>
      </c>
      <c r="N211" s="4" t="s">
        <v>1243</v>
      </c>
      <c r="O211" s="7" t="s">
        <v>1230</v>
      </c>
      <c r="P211" s="4" t="s">
        <v>1231</v>
      </c>
      <c r="Q211" s="4" t="s">
        <v>1083</v>
      </c>
      <c r="R211" s="4" t="s">
        <v>1243</v>
      </c>
      <c r="S211" s="4" t="s">
        <v>15</v>
      </c>
      <c r="T211" s="4" t="s">
        <v>16</v>
      </c>
      <c r="U211" s="4" t="s">
        <v>83</v>
      </c>
      <c r="V211" s="4" t="s">
        <v>49</v>
      </c>
      <c r="W211" s="32">
        <v>45</v>
      </c>
      <c r="X211" s="32">
        <v>2</v>
      </c>
      <c r="Y211" s="32">
        <v>5</v>
      </c>
      <c r="Z211" s="76" t="s">
        <v>734</v>
      </c>
      <c r="AA211" s="77" t="s">
        <v>569</v>
      </c>
      <c r="AB211" s="77" t="s">
        <v>1243</v>
      </c>
      <c r="AC211" s="77" t="s">
        <v>16</v>
      </c>
      <c r="AD211" s="77" t="s">
        <v>2584</v>
      </c>
      <c r="AE211" s="77" t="s">
        <v>2585</v>
      </c>
      <c r="AF211" s="77" t="s">
        <v>2586</v>
      </c>
      <c r="AG211" s="77" t="s">
        <v>2587</v>
      </c>
      <c r="AH211" s="78">
        <v>21</v>
      </c>
      <c r="AI211" s="78">
        <v>24</v>
      </c>
      <c r="AJ211" s="78">
        <v>45</v>
      </c>
      <c r="AK211" s="78">
        <v>8</v>
      </c>
      <c r="AL211" s="79">
        <v>5</v>
      </c>
      <c r="AM211" s="80" t="s">
        <v>1083</v>
      </c>
      <c r="AN211" s="80" t="s">
        <v>1231</v>
      </c>
    </row>
    <row r="212" spans="1:40" x14ac:dyDescent="0.25">
      <c r="A212" s="4">
        <v>210</v>
      </c>
      <c r="B212" s="4" t="s">
        <v>1244</v>
      </c>
      <c r="C212" s="4" t="s">
        <v>1</v>
      </c>
      <c r="D212" s="4" t="s">
        <v>1245</v>
      </c>
      <c r="E212" s="6" t="s">
        <v>1134</v>
      </c>
      <c r="F212" s="4" t="s">
        <v>4</v>
      </c>
      <c r="G212" s="4" t="s">
        <v>5</v>
      </c>
      <c r="H212" s="4" t="s">
        <v>6</v>
      </c>
      <c r="I212" s="4" t="s">
        <v>7</v>
      </c>
      <c r="J212" s="6" t="s">
        <v>1246</v>
      </c>
      <c r="K212" s="4" t="s">
        <v>1247</v>
      </c>
      <c r="L212" s="4" t="s">
        <v>734</v>
      </c>
      <c r="M212" s="4" t="s">
        <v>569</v>
      </c>
      <c r="N212" s="4" t="s">
        <v>1248</v>
      </c>
      <c r="O212" s="7" t="s">
        <v>1230</v>
      </c>
      <c r="P212" s="4" t="s">
        <v>1231</v>
      </c>
      <c r="Q212" s="4" t="s">
        <v>1083</v>
      </c>
      <c r="R212" s="4" t="s">
        <v>1248</v>
      </c>
      <c r="S212" s="4" t="s">
        <v>15</v>
      </c>
      <c r="T212" s="4" t="s">
        <v>16</v>
      </c>
      <c r="U212" s="4" t="s">
        <v>83</v>
      </c>
      <c r="V212" s="4" t="s">
        <v>49</v>
      </c>
      <c r="W212" s="32">
        <v>36</v>
      </c>
      <c r="X212" s="32">
        <v>2</v>
      </c>
      <c r="Y212" s="32">
        <v>5</v>
      </c>
      <c r="Z212" s="76" t="s">
        <v>734</v>
      </c>
      <c r="AA212" s="77" t="s">
        <v>569</v>
      </c>
      <c r="AB212" s="77" t="s">
        <v>1248</v>
      </c>
      <c r="AC212" s="77" t="s">
        <v>16</v>
      </c>
      <c r="AD212" s="77" t="s">
        <v>2584</v>
      </c>
      <c r="AE212" s="77" t="s">
        <v>2585</v>
      </c>
      <c r="AF212" s="77" t="s">
        <v>2586</v>
      </c>
      <c r="AG212" s="77" t="s">
        <v>2587</v>
      </c>
      <c r="AH212" s="78">
        <v>18</v>
      </c>
      <c r="AI212" s="78">
        <v>18</v>
      </c>
      <c r="AJ212" s="78">
        <v>36</v>
      </c>
      <c r="AK212" s="78">
        <v>8</v>
      </c>
      <c r="AL212" s="79">
        <v>5</v>
      </c>
      <c r="AM212" s="80" t="s">
        <v>1083</v>
      </c>
      <c r="AN212" s="80" t="s">
        <v>1231</v>
      </c>
    </row>
    <row r="213" spans="1:40" x14ac:dyDescent="0.25">
      <c r="A213" s="4">
        <v>211</v>
      </c>
      <c r="B213" s="4" t="s">
        <v>1249</v>
      </c>
      <c r="C213" s="4" t="s">
        <v>1</v>
      </c>
      <c r="D213" s="4" t="s">
        <v>1250</v>
      </c>
      <c r="E213" s="6" t="s">
        <v>40</v>
      </c>
      <c r="F213" s="4" t="s">
        <v>4</v>
      </c>
      <c r="G213" s="4" t="s">
        <v>5</v>
      </c>
      <c r="H213" s="4" t="s">
        <v>6</v>
      </c>
      <c r="I213" s="4" t="s">
        <v>7</v>
      </c>
      <c r="J213" s="6" t="s">
        <v>1251</v>
      </c>
      <c r="K213" s="4" t="s">
        <v>1252</v>
      </c>
      <c r="L213" s="4" t="s">
        <v>734</v>
      </c>
      <c r="M213" s="4" t="s">
        <v>569</v>
      </c>
      <c r="N213" s="4" t="s">
        <v>569</v>
      </c>
      <c r="O213" s="7" t="s">
        <v>1230</v>
      </c>
      <c r="P213" s="4" t="s">
        <v>1231</v>
      </c>
      <c r="Q213" s="4" t="s">
        <v>1083</v>
      </c>
      <c r="R213" s="4" t="s">
        <v>569</v>
      </c>
      <c r="S213" s="4" t="s">
        <v>15</v>
      </c>
      <c r="T213" s="4" t="s">
        <v>16</v>
      </c>
      <c r="U213" s="4" t="s">
        <v>83</v>
      </c>
      <c r="V213" s="4" t="s">
        <v>49</v>
      </c>
      <c r="W213" s="32">
        <v>108</v>
      </c>
      <c r="X213" s="32">
        <v>5</v>
      </c>
      <c r="Y213" s="32">
        <v>8</v>
      </c>
      <c r="Z213" s="76" t="s">
        <v>734</v>
      </c>
      <c r="AA213" s="77" t="s">
        <v>569</v>
      </c>
      <c r="AB213" s="77" t="s">
        <v>569</v>
      </c>
      <c r="AC213" s="77" t="s">
        <v>16</v>
      </c>
      <c r="AD213" s="77" t="s">
        <v>2584</v>
      </c>
      <c r="AE213" s="77" t="s">
        <v>2585</v>
      </c>
      <c r="AF213" s="77" t="s">
        <v>2586</v>
      </c>
      <c r="AG213" s="77" t="s">
        <v>2587</v>
      </c>
      <c r="AH213" s="78">
        <v>62</v>
      </c>
      <c r="AI213" s="78">
        <v>46</v>
      </c>
      <c r="AJ213" s="78">
        <v>108</v>
      </c>
      <c r="AK213" s="78">
        <v>13</v>
      </c>
      <c r="AL213" s="79">
        <v>8</v>
      </c>
      <c r="AM213" s="80" t="s">
        <v>1083</v>
      </c>
      <c r="AN213" s="80" t="s">
        <v>1231</v>
      </c>
    </row>
    <row r="214" spans="1:40" x14ac:dyDescent="0.25">
      <c r="A214" s="4">
        <v>212</v>
      </c>
      <c r="B214" s="4" t="s">
        <v>1253</v>
      </c>
      <c r="C214" s="4" t="s">
        <v>1</v>
      </c>
      <c r="D214" s="4" t="s">
        <v>1254</v>
      </c>
      <c r="E214" s="6" t="s">
        <v>1255</v>
      </c>
      <c r="F214" s="4" t="s">
        <v>4</v>
      </c>
      <c r="G214" s="4" t="s">
        <v>5</v>
      </c>
      <c r="H214" s="4" t="s">
        <v>6</v>
      </c>
      <c r="I214" s="4" t="s">
        <v>7</v>
      </c>
      <c r="J214" s="6" t="s">
        <v>1256</v>
      </c>
      <c r="K214" s="4" t="s">
        <v>1257</v>
      </c>
      <c r="L214" s="4" t="s">
        <v>734</v>
      </c>
      <c r="M214" s="4" t="s">
        <v>569</v>
      </c>
      <c r="N214" s="4" t="s">
        <v>1258</v>
      </c>
      <c r="O214" s="7" t="s">
        <v>1230</v>
      </c>
      <c r="P214" s="4" t="s">
        <v>1231</v>
      </c>
      <c r="Q214" s="4" t="s">
        <v>1083</v>
      </c>
      <c r="R214" s="4" t="s">
        <v>1259</v>
      </c>
      <c r="S214" s="4" t="s">
        <v>151</v>
      </c>
      <c r="T214" s="4" t="s">
        <v>152</v>
      </c>
      <c r="U214" s="4" t="s">
        <v>83</v>
      </c>
      <c r="V214" s="4" t="s">
        <v>49</v>
      </c>
      <c r="W214" s="32">
        <v>17</v>
      </c>
      <c r="X214" s="32">
        <v>2</v>
      </c>
      <c r="Y214" s="32">
        <v>5</v>
      </c>
      <c r="Z214" s="76" t="s">
        <v>734</v>
      </c>
      <c r="AA214" s="77" t="s">
        <v>569</v>
      </c>
      <c r="AB214" s="77" t="s">
        <v>1258</v>
      </c>
      <c r="AC214" s="77" t="s">
        <v>152</v>
      </c>
      <c r="AD214" s="77" t="s">
        <v>2584</v>
      </c>
      <c r="AE214" s="77" t="s">
        <v>2585</v>
      </c>
      <c r="AF214" s="77" t="s">
        <v>2586</v>
      </c>
      <c r="AG214" s="77" t="s">
        <v>2587</v>
      </c>
      <c r="AH214" s="78">
        <v>8</v>
      </c>
      <c r="AI214" s="78">
        <v>9</v>
      </c>
      <c r="AJ214" s="78">
        <v>17</v>
      </c>
      <c r="AK214" s="78">
        <v>7</v>
      </c>
      <c r="AL214" s="79">
        <v>5</v>
      </c>
      <c r="AM214" s="80" t="s">
        <v>1083</v>
      </c>
      <c r="AN214" s="80" t="s">
        <v>1231</v>
      </c>
    </row>
    <row r="215" spans="1:40" x14ac:dyDescent="0.25">
      <c r="A215" s="4">
        <v>213</v>
      </c>
      <c r="B215" s="4" t="s">
        <v>1260</v>
      </c>
      <c r="C215" s="4" t="s">
        <v>1</v>
      </c>
      <c r="D215" s="4" t="s">
        <v>1261</v>
      </c>
      <c r="E215" s="6" t="s">
        <v>1262</v>
      </c>
      <c r="F215" s="4" t="s">
        <v>4</v>
      </c>
      <c r="G215" s="4" t="s">
        <v>5</v>
      </c>
      <c r="H215" s="4" t="s">
        <v>6</v>
      </c>
      <c r="I215" s="4" t="s">
        <v>7</v>
      </c>
      <c r="J215" s="6" t="s">
        <v>1263</v>
      </c>
      <c r="K215" s="4" t="s">
        <v>1264</v>
      </c>
      <c r="L215" s="4" t="s">
        <v>734</v>
      </c>
      <c r="M215" s="4" t="s">
        <v>569</v>
      </c>
      <c r="N215" s="4" t="s">
        <v>1265</v>
      </c>
      <c r="O215" s="7" t="s">
        <v>1230</v>
      </c>
      <c r="P215" s="4" t="s">
        <v>1231</v>
      </c>
      <c r="Q215" s="4" t="s">
        <v>1083</v>
      </c>
      <c r="R215" s="4" t="s">
        <v>1266</v>
      </c>
      <c r="S215" s="4" t="s">
        <v>151</v>
      </c>
      <c r="T215" s="4" t="s">
        <v>152</v>
      </c>
      <c r="U215" s="4" t="s">
        <v>83</v>
      </c>
      <c r="V215" s="4" t="s">
        <v>49</v>
      </c>
      <c r="W215" s="32">
        <v>28</v>
      </c>
      <c r="X215" s="32">
        <v>2</v>
      </c>
      <c r="Y215" s="32">
        <v>5</v>
      </c>
      <c r="Z215" s="76" t="s">
        <v>734</v>
      </c>
      <c r="AA215" s="77" t="s">
        <v>569</v>
      </c>
      <c r="AB215" s="77" t="s">
        <v>1265</v>
      </c>
      <c r="AC215" s="77" t="s">
        <v>152</v>
      </c>
      <c r="AD215" s="77" t="s">
        <v>2584</v>
      </c>
      <c r="AE215" s="77" t="s">
        <v>2585</v>
      </c>
      <c r="AF215" s="77" t="s">
        <v>2586</v>
      </c>
      <c r="AG215" s="77" t="s">
        <v>2587</v>
      </c>
      <c r="AH215" s="78">
        <v>15</v>
      </c>
      <c r="AI215" s="78">
        <v>13</v>
      </c>
      <c r="AJ215" s="78">
        <v>28</v>
      </c>
      <c r="AK215" s="78">
        <v>8</v>
      </c>
      <c r="AL215" s="79">
        <v>5</v>
      </c>
      <c r="AM215" s="80" t="s">
        <v>1083</v>
      </c>
      <c r="AN215" s="80" t="s">
        <v>1231</v>
      </c>
    </row>
    <row r="216" spans="1:40" x14ac:dyDescent="0.25">
      <c r="A216" s="4">
        <v>214</v>
      </c>
      <c r="B216" s="4" t="s">
        <v>1267</v>
      </c>
      <c r="C216" s="4" t="s">
        <v>1</v>
      </c>
      <c r="D216" s="4" t="s">
        <v>1268</v>
      </c>
      <c r="E216" s="6" t="s">
        <v>1269</v>
      </c>
      <c r="F216" s="4" t="s">
        <v>4</v>
      </c>
      <c r="G216" s="4" t="s">
        <v>30</v>
      </c>
      <c r="H216" s="4" t="s">
        <v>31</v>
      </c>
      <c r="I216" s="4" t="s">
        <v>32</v>
      </c>
      <c r="J216" s="6" t="s">
        <v>1270</v>
      </c>
      <c r="K216" s="4" t="s">
        <v>1271</v>
      </c>
      <c r="L216" s="4" t="s">
        <v>734</v>
      </c>
      <c r="M216" s="4" t="s">
        <v>1272</v>
      </c>
      <c r="N216" s="4" t="s">
        <v>1273</v>
      </c>
      <c r="O216" s="7" t="s">
        <v>1274</v>
      </c>
      <c r="P216" s="4" t="s">
        <v>1275</v>
      </c>
      <c r="Q216" s="4" t="s">
        <v>1083</v>
      </c>
      <c r="R216" s="4" t="s">
        <v>1273</v>
      </c>
      <c r="S216" s="4" t="s">
        <v>15</v>
      </c>
      <c r="T216" s="4" t="s">
        <v>16</v>
      </c>
      <c r="U216" s="4" t="s">
        <v>83</v>
      </c>
      <c r="V216" s="4" t="s">
        <v>49</v>
      </c>
      <c r="W216" s="32">
        <v>170</v>
      </c>
      <c r="X216" s="32">
        <v>6</v>
      </c>
      <c r="Y216" s="32">
        <v>10</v>
      </c>
      <c r="Z216" s="76" t="s">
        <v>734</v>
      </c>
      <c r="AA216" s="77" t="s">
        <v>1272</v>
      </c>
      <c r="AB216" s="77" t="s">
        <v>1273</v>
      </c>
      <c r="AC216" s="77" t="s">
        <v>16</v>
      </c>
      <c r="AD216" s="77" t="s">
        <v>2584</v>
      </c>
      <c r="AE216" s="77" t="s">
        <v>2585</v>
      </c>
      <c r="AF216" s="77" t="s">
        <v>2586</v>
      </c>
      <c r="AG216" s="77" t="s">
        <v>2587</v>
      </c>
      <c r="AH216" s="78">
        <v>88</v>
      </c>
      <c r="AI216" s="78">
        <v>82</v>
      </c>
      <c r="AJ216" s="78">
        <v>170</v>
      </c>
      <c r="AK216" s="78">
        <v>18</v>
      </c>
      <c r="AL216" s="79">
        <v>10</v>
      </c>
      <c r="AM216" s="80" t="s">
        <v>1083</v>
      </c>
      <c r="AN216" s="80" t="s">
        <v>1275</v>
      </c>
    </row>
    <row r="217" spans="1:40" x14ac:dyDescent="0.25">
      <c r="A217" s="4">
        <v>215</v>
      </c>
      <c r="B217" s="4" t="s">
        <v>1276</v>
      </c>
      <c r="C217" s="4" t="s">
        <v>1</v>
      </c>
      <c r="D217" s="4" t="s">
        <v>1277</v>
      </c>
      <c r="E217" s="6" t="s">
        <v>1278</v>
      </c>
      <c r="F217" s="4" t="s">
        <v>4</v>
      </c>
      <c r="G217" s="4" t="s">
        <v>5</v>
      </c>
      <c r="H217" s="4" t="s">
        <v>6</v>
      </c>
      <c r="I217" s="4" t="s">
        <v>7</v>
      </c>
      <c r="J217" s="6" t="s">
        <v>1279</v>
      </c>
      <c r="K217" s="4" t="s">
        <v>1280</v>
      </c>
      <c r="L217" s="4" t="s">
        <v>734</v>
      </c>
      <c r="M217" s="4" t="s">
        <v>1272</v>
      </c>
      <c r="N217" s="4" t="s">
        <v>1281</v>
      </c>
      <c r="O217" s="7" t="s">
        <v>1274</v>
      </c>
      <c r="P217" s="4" t="s">
        <v>1275</v>
      </c>
      <c r="Q217" s="4" t="s">
        <v>1083</v>
      </c>
      <c r="R217" s="4" t="s">
        <v>1282</v>
      </c>
      <c r="S217" s="4" t="s">
        <v>15</v>
      </c>
      <c r="T217" s="4" t="s">
        <v>16</v>
      </c>
      <c r="U217" s="4" t="s">
        <v>83</v>
      </c>
      <c r="V217" s="4" t="s">
        <v>49</v>
      </c>
      <c r="W217" s="32">
        <v>140</v>
      </c>
      <c r="X217" s="32">
        <v>3</v>
      </c>
      <c r="Y217" s="32">
        <v>6</v>
      </c>
      <c r="Z217" s="76" t="s">
        <v>734</v>
      </c>
      <c r="AA217" s="77" t="s">
        <v>1272</v>
      </c>
      <c r="AB217" s="77" t="s">
        <v>1281</v>
      </c>
      <c r="AC217" s="77" t="s">
        <v>16</v>
      </c>
      <c r="AD217" s="77" t="s">
        <v>2584</v>
      </c>
      <c r="AE217" s="77" t="s">
        <v>2585</v>
      </c>
      <c r="AF217" s="77" t="s">
        <v>2586</v>
      </c>
      <c r="AG217" s="77" t="s">
        <v>2587</v>
      </c>
      <c r="AH217" s="78">
        <v>76</v>
      </c>
      <c r="AI217" s="78">
        <v>64</v>
      </c>
      <c r="AJ217" s="78">
        <v>140</v>
      </c>
      <c r="AK217" s="78">
        <v>15</v>
      </c>
      <c r="AL217" s="79">
        <v>6</v>
      </c>
      <c r="AM217" s="80" t="s">
        <v>1083</v>
      </c>
      <c r="AN217" s="80" t="s">
        <v>1275</v>
      </c>
    </row>
    <row r="218" spans="1:40" x14ac:dyDescent="0.25">
      <c r="A218" s="4">
        <v>216</v>
      </c>
      <c r="B218" s="4" t="s">
        <v>1283</v>
      </c>
      <c r="C218" s="4" t="s">
        <v>1</v>
      </c>
      <c r="D218" s="4" t="s">
        <v>1284</v>
      </c>
      <c r="E218" s="6" t="s">
        <v>646</v>
      </c>
      <c r="F218" s="4" t="s">
        <v>4</v>
      </c>
      <c r="G218" s="4" t="s">
        <v>5</v>
      </c>
      <c r="H218" s="4" t="s">
        <v>6</v>
      </c>
      <c r="I218" s="4" t="s">
        <v>7</v>
      </c>
      <c r="J218" s="6" t="s">
        <v>1285</v>
      </c>
      <c r="K218" s="4" t="s">
        <v>1286</v>
      </c>
      <c r="L218" s="4" t="s">
        <v>734</v>
      </c>
      <c r="M218" s="4" t="s">
        <v>1272</v>
      </c>
      <c r="N218" s="4" t="s">
        <v>1287</v>
      </c>
      <c r="O218" s="7" t="s">
        <v>1274</v>
      </c>
      <c r="P218" s="4" t="s">
        <v>1275</v>
      </c>
      <c r="Q218" s="4" t="s">
        <v>1083</v>
      </c>
      <c r="R218" s="4" t="s">
        <v>1287</v>
      </c>
      <c r="S218" s="4" t="s">
        <v>15</v>
      </c>
      <c r="T218" s="4" t="s">
        <v>16</v>
      </c>
      <c r="U218" s="4" t="s">
        <v>18</v>
      </c>
      <c r="V218" s="4" t="s">
        <v>17</v>
      </c>
      <c r="W218" s="32">
        <v>311</v>
      </c>
      <c r="X218" s="32">
        <v>7</v>
      </c>
      <c r="Y218" s="32">
        <v>12</v>
      </c>
      <c r="Z218" s="76" t="s">
        <v>734</v>
      </c>
      <c r="AA218" s="77" t="s">
        <v>1272</v>
      </c>
      <c r="AB218" s="77" t="s">
        <v>1287</v>
      </c>
      <c r="AC218" s="77" t="s">
        <v>16</v>
      </c>
      <c r="AD218" s="77" t="s">
        <v>2584</v>
      </c>
      <c r="AE218" s="77" t="s">
        <v>2585</v>
      </c>
      <c r="AF218" s="77" t="s">
        <v>2586</v>
      </c>
      <c r="AG218" s="77" t="s">
        <v>2588</v>
      </c>
      <c r="AH218" s="78">
        <v>159</v>
      </c>
      <c r="AI218" s="78">
        <v>152</v>
      </c>
      <c r="AJ218" s="78">
        <v>311</v>
      </c>
      <c r="AK218" s="78">
        <v>26</v>
      </c>
      <c r="AL218" s="79">
        <v>12</v>
      </c>
      <c r="AM218" s="80" t="s">
        <v>1083</v>
      </c>
      <c r="AN218" s="80" t="s">
        <v>1275</v>
      </c>
    </row>
    <row r="219" spans="1:40" x14ac:dyDescent="0.25">
      <c r="A219" s="4">
        <v>217</v>
      </c>
      <c r="B219" s="4" t="s">
        <v>1288</v>
      </c>
      <c r="C219" s="4" t="s">
        <v>1</v>
      </c>
      <c r="D219" s="4" t="s">
        <v>1289</v>
      </c>
      <c r="E219" s="6" t="s">
        <v>273</v>
      </c>
      <c r="F219" s="4" t="s">
        <v>4</v>
      </c>
      <c r="G219" s="4" t="s">
        <v>5</v>
      </c>
      <c r="H219" s="4" t="s">
        <v>6</v>
      </c>
      <c r="I219" s="4" t="s">
        <v>7</v>
      </c>
      <c r="J219" s="6" t="s">
        <v>1290</v>
      </c>
      <c r="K219" s="4" t="s">
        <v>1291</v>
      </c>
      <c r="L219" s="4" t="s">
        <v>734</v>
      </c>
      <c r="M219" s="4" t="s">
        <v>1272</v>
      </c>
      <c r="N219" s="4" t="s">
        <v>1272</v>
      </c>
      <c r="O219" s="7" t="s">
        <v>1274</v>
      </c>
      <c r="P219" s="4" t="s">
        <v>1275</v>
      </c>
      <c r="Q219" s="4" t="s">
        <v>1083</v>
      </c>
      <c r="R219" s="4" t="s">
        <v>1272</v>
      </c>
      <c r="S219" s="4" t="s">
        <v>15</v>
      </c>
      <c r="T219" s="4" t="s">
        <v>16</v>
      </c>
      <c r="U219" s="4" t="s">
        <v>18</v>
      </c>
      <c r="V219" s="4" t="s">
        <v>37</v>
      </c>
      <c r="W219" s="32">
        <v>111</v>
      </c>
      <c r="X219" s="32">
        <v>2</v>
      </c>
      <c r="Y219" s="32">
        <v>6</v>
      </c>
      <c r="Z219" s="76" t="s">
        <v>734</v>
      </c>
      <c r="AA219" s="77" t="s">
        <v>1272</v>
      </c>
      <c r="AB219" s="77" t="s">
        <v>1272</v>
      </c>
      <c r="AC219" s="77" t="s">
        <v>16</v>
      </c>
      <c r="AD219" s="77" t="s">
        <v>2584</v>
      </c>
      <c r="AE219" s="77" t="s">
        <v>2585</v>
      </c>
      <c r="AF219" s="77" t="s">
        <v>2586</v>
      </c>
      <c r="AG219" s="77" t="s">
        <v>2587</v>
      </c>
      <c r="AH219" s="78">
        <v>49</v>
      </c>
      <c r="AI219" s="78">
        <v>62</v>
      </c>
      <c r="AJ219" s="78">
        <v>111</v>
      </c>
      <c r="AK219" s="78">
        <v>14</v>
      </c>
      <c r="AL219" s="79">
        <v>6</v>
      </c>
      <c r="AM219" s="80" t="s">
        <v>1083</v>
      </c>
      <c r="AN219" s="80" t="s">
        <v>1275</v>
      </c>
    </row>
    <row r="220" spans="1:40" x14ac:dyDescent="0.25">
      <c r="A220" s="4">
        <v>218</v>
      </c>
      <c r="B220" s="4" t="s">
        <v>1292</v>
      </c>
      <c r="C220" s="4" t="s">
        <v>1</v>
      </c>
      <c r="D220" s="4" t="s">
        <v>1293</v>
      </c>
      <c r="E220" s="6" t="s">
        <v>1294</v>
      </c>
      <c r="F220" s="4" t="s">
        <v>4</v>
      </c>
      <c r="G220" s="4" t="s">
        <v>30</v>
      </c>
      <c r="H220" s="4" t="s">
        <v>31</v>
      </c>
      <c r="I220" s="4" t="s">
        <v>32</v>
      </c>
      <c r="J220" s="6" t="s">
        <v>1295</v>
      </c>
      <c r="K220" s="4" t="s">
        <v>1296</v>
      </c>
      <c r="L220" s="4" t="s">
        <v>734</v>
      </c>
      <c r="M220" s="4" t="s">
        <v>1272</v>
      </c>
      <c r="N220" s="4" t="s">
        <v>1297</v>
      </c>
      <c r="O220" s="7" t="s">
        <v>1274</v>
      </c>
      <c r="P220" s="4" t="s">
        <v>1275</v>
      </c>
      <c r="Q220" s="4" t="s">
        <v>1083</v>
      </c>
      <c r="R220" s="4" t="s">
        <v>1297</v>
      </c>
      <c r="S220" s="4" t="s">
        <v>15</v>
      </c>
      <c r="T220" s="4" t="s">
        <v>16</v>
      </c>
      <c r="U220" s="4" t="s">
        <v>83</v>
      </c>
      <c r="V220" s="4" t="s">
        <v>49</v>
      </c>
      <c r="W220" s="32">
        <v>211</v>
      </c>
      <c r="X220" s="32">
        <v>7</v>
      </c>
      <c r="Y220" s="32">
        <v>10</v>
      </c>
      <c r="Z220" s="76" t="s">
        <v>734</v>
      </c>
      <c r="AA220" s="77" t="s">
        <v>1272</v>
      </c>
      <c r="AB220" s="77" t="s">
        <v>1297</v>
      </c>
      <c r="AC220" s="77" t="s">
        <v>16</v>
      </c>
      <c r="AD220" s="77" t="s">
        <v>2584</v>
      </c>
      <c r="AE220" s="77" t="s">
        <v>2585</v>
      </c>
      <c r="AF220" s="77" t="s">
        <v>2586</v>
      </c>
      <c r="AG220" s="77" t="s">
        <v>2588</v>
      </c>
      <c r="AH220" s="78">
        <v>118</v>
      </c>
      <c r="AI220" s="78">
        <v>93</v>
      </c>
      <c r="AJ220" s="78">
        <v>211</v>
      </c>
      <c r="AK220" s="78">
        <v>19</v>
      </c>
      <c r="AL220" s="79">
        <v>10</v>
      </c>
      <c r="AM220" s="80" t="s">
        <v>1083</v>
      </c>
      <c r="AN220" s="80" t="s">
        <v>1275</v>
      </c>
    </row>
    <row r="221" spans="1:40" x14ac:dyDescent="0.25">
      <c r="A221" s="4">
        <v>219</v>
      </c>
      <c r="B221" s="4" t="s">
        <v>1298</v>
      </c>
      <c r="C221" s="4" t="s">
        <v>1</v>
      </c>
      <c r="D221" s="4" t="s">
        <v>1299</v>
      </c>
      <c r="E221" s="6" t="s">
        <v>1300</v>
      </c>
      <c r="F221" s="4" t="s">
        <v>4</v>
      </c>
      <c r="G221" s="4" t="s">
        <v>5</v>
      </c>
      <c r="H221" s="4" t="s">
        <v>6</v>
      </c>
      <c r="I221" s="4" t="s">
        <v>7</v>
      </c>
      <c r="J221" s="6" t="s">
        <v>1301</v>
      </c>
      <c r="K221" s="4" t="s">
        <v>1302</v>
      </c>
      <c r="L221" s="4" t="s">
        <v>734</v>
      </c>
      <c r="M221" s="4" t="s">
        <v>1272</v>
      </c>
      <c r="N221" s="4" t="s">
        <v>1303</v>
      </c>
      <c r="O221" s="7" t="s">
        <v>1274</v>
      </c>
      <c r="P221" s="4" t="s">
        <v>1275</v>
      </c>
      <c r="Q221" s="4" t="s">
        <v>1083</v>
      </c>
      <c r="R221" s="4" t="s">
        <v>1303</v>
      </c>
      <c r="S221" s="4" t="s">
        <v>15</v>
      </c>
      <c r="T221" s="4" t="s">
        <v>16</v>
      </c>
      <c r="U221" s="4" t="s">
        <v>83</v>
      </c>
      <c r="V221" s="4" t="s">
        <v>49</v>
      </c>
      <c r="W221" s="32">
        <v>72</v>
      </c>
      <c r="X221" s="32">
        <v>2</v>
      </c>
      <c r="Y221" s="32">
        <v>5</v>
      </c>
      <c r="Z221" s="76" t="s">
        <v>734</v>
      </c>
      <c r="AA221" s="77" t="s">
        <v>1272</v>
      </c>
      <c r="AB221" s="77" t="s">
        <v>1303</v>
      </c>
      <c r="AC221" s="77" t="s">
        <v>16</v>
      </c>
      <c r="AD221" s="77" t="s">
        <v>2584</v>
      </c>
      <c r="AE221" s="77" t="s">
        <v>2585</v>
      </c>
      <c r="AF221" s="77" t="s">
        <v>2586</v>
      </c>
      <c r="AG221" s="77" t="s">
        <v>2587</v>
      </c>
      <c r="AH221" s="78">
        <v>38</v>
      </c>
      <c r="AI221" s="78">
        <v>34</v>
      </c>
      <c r="AJ221" s="78">
        <v>72</v>
      </c>
      <c r="AK221" s="78">
        <v>9</v>
      </c>
      <c r="AL221" s="79">
        <v>5</v>
      </c>
      <c r="AM221" s="80" t="s">
        <v>1083</v>
      </c>
      <c r="AN221" s="80" t="s">
        <v>1275</v>
      </c>
    </row>
    <row r="222" spans="1:40" x14ac:dyDescent="0.25">
      <c r="A222" s="4">
        <v>220</v>
      </c>
      <c r="B222" s="4" t="s">
        <v>1304</v>
      </c>
      <c r="C222" s="4" t="s">
        <v>1</v>
      </c>
      <c r="D222" s="4" t="s">
        <v>1305</v>
      </c>
      <c r="E222" s="6" t="s">
        <v>1306</v>
      </c>
      <c r="F222" s="4" t="s">
        <v>4</v>
      </c>
      <c r="G222" s="4" t="s">
        <v>5</v>
      </c>
      <c r="H222" s="4" t="s">
        <v>6</v>
      </c>
      <c r="I222" s="4" t="s">
        <v>7</v>
      </c>
      <c r="J222" s="6" t="s">
        <v>1307</v>
      </c>
      <c r="K222" s="4" t="s">
        <v>1308</v>
      </c>
      <c r="L222" s="4" t="s">
        <v>734</v>
      </c>
      <c r="M222" s="4" t="s">
        <v>1272</v>
      </c>
      <c r="N222" s="4" t="s">
        <v>1309</v>
      </c>
      <c r="O222" s="7" t="s">
        <v>1274</v>
      </c>
      <c r="P222" s="4" t="s">
        <v>1275</v>
      </c>
      <c r="Q222" s="4" t="s">
        <v>1083</v>
      </c>
      <c r="R222" s="4" t="s">
        <v>1309</v>
      </c>
      <c r="S222" s="4" t="s">
        <v>15</v>
      </c>
      <c r="T222" s="4" t="s">
        <v>16</v>
      </c>
      <c r="U222" s="4" t="s">
        <v>83</v>
      </c>
      <c r="V222" s="4" t="s">
        <v>49</v>
      </c>
      <c r="W222" s="32">
        <v>51</v>
      </c>
      <c r="X222" s="32">
        <v>2</v>
      </c>
      <c r="Y222" s="32">
        <v>5</v>
      </c>
      <c r="Z222" s="76" t="s">
        <v>734</v>
      </c>
      <c r="AA222" s="77" t="s">
        <v>1272</v>
      </c>
      <c r="AB222" s="77" t="s">
        <v>1309</v>
      </c>
      <c r="AC222" s="77" t="s">
        <v>16</v>
      </c>
      <c r="AD222" s="77" t="s">
        <v>2584</v>
      </c>
      <c r="AE222" s="77" t="s">
        <v>2585</v>
      </c>
      <c r="AF222" s="77" t="s">
        <v>2586</v>
      </c>
      <c r="AG222" s="77" t="s">
        <v>2587</v>
      </c>
      <c r="AH222" s="78">
        <v>24</v>
      </c>
      <c r="AI222" s="78">
        <v>27</v>
      </c>
      <c r="AJ222" s="78">
        <v>51</v>
      </c>
      <c r="AK222" s="78">
        <v>9</v>
      </c>
      <c r="AL222" s="79">
        <v>5</v>
      </c>
      <c r="AM222" s="80" t="s">
        <v>1083</v>
      </c>
      <c r="AN222" s="80" t="s">
        <v>1275</v>
      </c>
    </row>
    <row r="223" spans="1:40" x14ac:dyDescent="0.25">
      <c r="A223" s="4">
        <v>221</v>
      </c>
      <c r="B223" s="4" t="s">
        <v>1310</v>
      </c>
      <c r="C223" s="4" t="s">
        <v>1</v>
      </c>
      <c r="D223" s="4" t="s">
        <v>1311</v>
      </c>
      <c r="E223" s="6" t="s">
        <v>1312</v>
      </c>
      <c r="F223" s="4" t="s">
        <v>4</v>
      </c>
      <c r="G223" s="4" t="s">
        <v>5</v>
      </c>
      <c r="H223" s="4" t="s">
        <v>6</v>
      </c>
      <c r="I223" s="4" t="s">
        <v>7</v>
      </c>
      <c r="J223" s="6" t="s">
        <v>1313</v>
      </c>
      <c r="K223" s="4" t="s">
        <v>1314</v>
      </c>
      <c r="L223" s="4" t="s">
        <v>734</v>
      </c>
      <c r="M223" s="4" t="s">
        <v>1315</v>
      </c>
      <c r="N223" s="4" t="s">
        <v>1316</v>
      </c>
      <c r="O223" s="7" t="s">
        <v>1317</v>
      </c>
      <c r="P223" s="4" t="s">
        <v>1318</v>
      </c>
      <c r="Q223" s="4" t="s">
        <v>1083</v>
      </c>
      <c r="R223" s="4" t="s">
        <v>1319</v>
      </c>
      <c r="S223" s="4" t="s">
        <v>15</v>
      </c>
      <c r="T223" s="4" t="s">
        <v>16</v>
      </c>
      <c r="U223" s="4" t="s">
        <v>83</v>
      </c>
      <c r="V223" s="4" t="s">
        <v>49</v>
      </c>
      <c r="W223" s="32">
        <v>104</v>
      </c>
      <c r="X223" s="32">
        <v>4</v>
      </c>
      <c r="Y223" s="32">
        <v>6</v>
      </c>
      <c r="Z223" s="76" t="s">
        <v>734</v>
      </c>
      <c r="AA223" s="77" t="s">
        <v>1315</v>
      </c>
      <c r="AB223" s="77" t="s">
        <v>1316</v>
      </c>
      <c r="AC223" s="77" t="s">
        <v>16</v>
      </c>
      <c r="AD223" s="77" t="s">
        <v>2584</v>
      </c>
      <c r="AE223" s="77" t="s">
        <v>2585</v>
      </c>
      <c r="AF223" s="77" t="s">
        <v>2586</v>
      </c>
      <c r="AG223" s="77" t="s">
        <v>2587</v>
      </c>
      <c r="AH223" s="78">
        <v>60</v>
      </c>
      <c r="AI223" s="78">
        <v>44</v>
      </c>
      <c r="AJ223" s="78">
        <v>104</v>
      </c>
      <c r="AK223" s="78">
        <v>12</v>
      </c>
      <c r="AL223" s="79">
        <v>6</v>
      </c>
      <c r="AM223" s="80" t="s">
        <v>1083</v>
      </c>
      <c r="AN223" s="80" t="s">
        <v>1318</v>
      </c>
    </row>
    <row r="224" spans="1:40" x14ac:dyDescent="0.25">
      <c r="A224" s="4">
        <v>222</v>
      </c>
      <c r="B224" s="4" t="s">
        <v>1320</v>
      </c>
      <c r="C224" s="4" t="s">
        <v>1</v>
      </c>
      <c r="D224" s="4" t="s">
        <v>1321</v>
      </c>
      <c r="E224" s="6" t="s">
        <v>301</v>
      </c>
      <c r="F224" s="4" t="s">
        <v>4</v>
      </c>
      <c r="G224" s="4" t="s">
        <v>5</v>
      </c>
      <c r="H224" s="4" t="s">
        <v>6</v>
      </c>
      <c r="I224" s="4" t="s">
        <v>7</v>
      </c>
      <c r="J224" s="6" t="s">
        <v>1322</v>
      </c>
      <c r="K224" s="4" t="s">
        <v>1323</v>
      </c>
      <c r="L224" s="4" t="s">
        <v>734</v>
      </c>
      <c r="M224" s="4" t="s">
        <v>1315</v>
      </c>
      <c r="N224" s="4" t="s">
        <v>1324</v>
      </c>
      <c r="O224" s="7" t="s">
        <v>1317</v>
      </c>
      <c r="P224" s="4" t="s">
        <v>1318</v>
      </c>
      <c r="Q224" s="4" t="s">
        <v>1083</v>
      </c>
      <c r="R224" s="4" t="s">
        <v>222</v>
      </c>
      <c r="S224" s="4" t="s">
        <v>15</v>
      </c>
      <c r="T224" s="4" t="s">
        <v>16</v>
      </c>
      <c r="U224" s="4" t="s">
        <v>18</v>
      </c>
      <c r="V224" s="4" t="s">
        <v>17</v>
      </c>
      <c r="W224" s="32">
        <v>187</v>
      </c>
      <c r="X224" s="32">
        <v>6</v>
      </c>
      <c r="Y224" s="32">
        <v>11</v>
      </c>
      <c r="Z224" s="76" t="s">
        <v>734</v>
      </c>
      <c r="AA224" s="77" t="s">
        <v>1315</v>
      </c>
      <c r="AB224" s="77" t="s">
        <v>1324</v>
      </c>
      <c r="AC224" s="77" t="s">
        <v>16</v>
      </c>
      <c r="AD224" s="77" t="s">
        <v>2584</v>
      </c>
      <c r="AE224" s="77" t="s">
        <v>2585</v>
      </c>
      <c r="AF224" s="77" t="s">
        <v>2586</v>
      </c>
      <c r="AG224" s="77" t="s">
        <v>2587</v>
      </c>
      <c r="AH224" s="78">
        <v>94</v>
      </c>
      <c r="AI224" s="78">
        <v>93</v>
      </c>
      <c r="AJ224" s="78">
        <v>187</v>
      </c>
      <c r="AK224" s="78">
        <v>27</v>
      </c>
      <c r="AL224" s="79">
        <v>11</v>
      </c>
      <c r="AM224" s="80" t="s">
        <v>1083</v>
      </c>
      <c r="AN224" s="80" t="s">
        <v>1318</v>
      </c>
    </row>
    <row r="225" spans="1:40" x14ac:dyDescent="0.25">
      <c r="A225" s="4">
        <v>223</v>
      </c>
      <c r="B225" s="4" t="s">
        <v>1325</v>
      </c>
      <c r="C225" s="4" t="s">
        <v>1</v>
      </c>
      <c r="D225" s="4" t="s">
        <v>1326</v>
      </c>
      <c r="E225" s="5" t="s">
        <v>1327</v>
      </c>
      <c r="F225" s="10" t="s">
        <v>4</v>
      </c>
      <c r="G225" s="10" t="s">
        <v>5</v>
      </c>
      <c r="H225" s="10" t="s">
        <v>6</v>
      </c>
      <c r="I225" s="10" t="s">
        <v>7</v>
      </c>
      <c r="J225" s="5" t="s">
        <v>1328</v>
      </c>
      <c r="K225" s="10" t="s">
        <v>1329</v>
      </c>
      <c r="L225" s="10" t="s">
        <v>1330</v>
      </c>
      <c r="M225" s="4" t="s">
        <v>1331</v>
      </c>
      <c r="N225" s="4" t="s">
        <v>1294</v>
      </c>
      <c r="O225" s="7" t="s">
        <v>1332</v>
      </c>
      <c r="P225" s="4" t="s">
        <v>1333</v>
      </c>
      <c r="Q225" s="4" t="s">
        <v>1334</v>
      </c>
      <c r="R225" s="4" t="s">
        <v>172</v>
      </c>
      <c r="S225" s="4" t="s">
        <v>15</v>
      </c>
      <c r="T225" s="4" t="s">
        <v>16</v>
      </c>
      <c r="U225" s="4" t="s">
        <v>83</v>
      </c>
      <c r="V225" s="4" t="s">
        <v>49</v>
      </c>
      <c r="W225" s="32">
        <v>2107</v>
      </c>
      <c r="X225" s="32">
        <v>93</v>
      </c>
      <c r="Y225" s="32">
        <v>70</v>
      </c>
      <c r="Z225" s="76" t="s">
        <v>1330</v>
      </c>
      <c r="AA225" s="77" t="s">
        <v>1331</v>
      </c>
      <c r="AB225" s="77" t="s">
        <v>1294</v>
      </c>
      <c r="AC225" s="77" t="s">
        <v>16</v>
      </c>
      <c r="AD225" s="77" t="s">
        <v>2584</v>
      </c>
      <c r="AE225" s="77" t="s">
        <v>2585</v>
      </c>
      <c r="AF225" s="77" t="s">
        <v>2586</v>
      </c>
      <c r="AG225" s="77" t="s">
        <v>2588</v>
      </c>
      <c r="AH225" s="78">
        <v>1262</v>
      </c>
      <c r="AI225" s="78">
        <v>845</v>
      </c>
      <c r="AJ225" s="78">
        <v>2107</v>
      </c>
      <c r="AK225" s="78">
        <v>154</v>
      </c>
      <c r="AL225" s="79">
        <v>70</v>
      </c>
      <c r="AM225" s="80" t="s">
        <v>1334</v>
      </c>
      <c r="AN225" s="80" t="s">
        <v>1333</v>
      </c>
    </row>
    <row r="226" spans="1:40" x14ac:dyDescent="0.25">
      <c r="A226" s="4">
        <v>224</v>
      </c>
      <c r="B226" s="4" t="s">
        <v>1335</v>
      </c>
      <c r="C226" s="4" t="s">
        <v>1</v>
      </c>
      <c r="D226" s="4" t="s">
        <v>1336</v>
      </c>
      <c r="E226" s="5" t="s">
        <v>1337</v>
      </c>
      <c r="F226" s="10" t="s">
        <v>4</v>
      </c>
      <c r="G226" s="10" t="s">
        <v>5</v>
      </c>
      <c r="H226" s="10" t="s">
        <v>6</v>
      </c>
      <c r="I226" s="10" t="s">
        <v>7</v>
      </c>
      <c r="J226" s="5" t="s">
        <v>1338</v>
      </c>
      <c r="K226" s="10" t="s">
        <v>1339</v>
      </c>
      <c r="L226" s="10" t="s">
        <v>1330</v>
      </c>
      <c r="M226" s="4" t="s">
        <v>1331</v>
      </c>
      <c r="N226" s="4" t="s">
        <v>1340</v>
      </c>
      <c r="O226" s="7" t="s">
        <v>1332</v>
      </c>
      <c r="P226" s="4" t="s">
        <v>1333</v>
      </c>
      <c r="Q226" s="4" t="s">
        <v>1334</v>
      </c>
      <c r="R226" s="4" t="s">
        <v>1340</v>
      </c>
      <c r="S226" s="4" t="s">
        <v>15</v>
      </c>
      <c r="T226" s="4" t="s">
        <v>16</v>
      </c>
      <c r="U226" s="4" t="s">
        <v>83</v>
      </c>
      <c r="V226" s="4" t="s">
        <v>49</v>
      </c>
      <c r="W226" s="32">
        <v>2384</v>
      </c>
      <c r="X226" s="32">
        <v>42</v>
      </c>
      <c r="Y226" s="32">
        <v>81</v>
      </c>
      <c r="Z226" s="76" t="s">
        <v>1330</v>
      </c>
      <c r="AA226" s="77" t="s">
        <v>1331</v>
      </c>
      <c r="AB226" s="77" t="s">
        <v>1340</v>
      </c>
      <c r="AC226" s="77" t="s">
        <v>16</v>
      </c>
      <c r="AD226" s="77" t="s">
        <v>2584</v>
      </c>
      <c r="AE226" s="77" t="s">
        <v>2585</v>
      </c>
      <c r="AF226" s="77" t="s">
        <v>2586</v>
      </c>
      <c r="AG226" s="77" t="s">
        <v>2588</v>
      </c>
      <c r="AH226" s="78">
        <v>1261</v>
      </c>
      <c r="AI226" s="78">
        <v>1123</v>
      </c>
      <c r="AJ226" s="78">
        <v>2384</v>
      </c>
      <c r="AK226" s="78">
        <v>177</v>
      </c>
      <c r="AL226" s="79">
        <v>81</v>
      </c>
      <c r="AM226" s="80" t="s">
        <v>1334</v>
      </c>
      <c r="AN226" s="80" t="s">
        <v>1333</v>
      </c>
    </row>
    <row r="227" spans="1:40" x14ac:dyDescent="0.25">
      <c r="A227" s="4">
        <v>225</v>
      </c>
      <c r="B227" s="4" t="s">
        <v>1341</v>
      </c>
      <c r="C227" s="4" t="s">
        <v>1</v>
      </c>
      <c r="D227" s="4" t="s">
        <v>1342</v>
      </c>
      <c r="E227" s="5" t="s">
        <v>1343</v>
      </c>
      <c r="F227" s="10" t="s">
        <v>4</v>
      </c>
      <c r="G227" s="10" t="s">
        <v>5</v>
      </c>
      <c r="H227" s="10" t="s">
        <v>6</v>
      </c>
      <c r="I227" s="10" t="s">
        <v>7</v>
      </c>
      <c r="J227" s="5" t="s">
        <v>1344</v>
      </c>
      <c r="K227" s="10" t="s">
        <v>1345</v>
      </c>
      <c r="L227" s="10" t="s">
        <v>1330</v>
      </c>
      <c r="M227" s="4" t="s">
        <v>1346</v>
      </c>
      <c r="N227" s="4" t="s">
        <v>1347</v>
      </c>
      <c r="O227" s="7" t="s">
        <v>1348</v>
      </c>
      <c r="P227" s="4" t="s">
        <v>1349</v>
      </c>
      <c r="Q227" s="4" t="s">
        <v>1334</v>
      </c>
      <c r="R227" s="4" t="s">
        <v>1347</v>
      </c>
      <c r="S227" s="4" t="s">
        <v>15</v>
      </c>
      <c r="T227" s="4" t="s">
        <v>16</v>
      </c>
      <c r="U227" s="4" t="s">
        <v>83</v>
      </c>
      <c r="V227" s="4" t="s">
        <v>49</v>
      </c>
      <c r="W227" s="32">
        <v>1024</v>
      </c>
      <c r="X227" s="32">
        <v>30</v>
      </c>
      <c r="Y227" s="32">
        <v>38</v>
      </c>
      <c r="Z227" s="76" t="s">
        <v>1330</v>
      </c>
      <c r="AA227" s="77" t="s">
        <v>1346</v>
      </c>
      <c r="AB227" s="77" t="s">
        <v>1347</v>
      </c>
      <c r="AC227" s="77" t="s">
        <v>16</v>
      </c>
      <c r="AD227" s="77" t="s">
        <v>2584</v>
      </c>
      <c r="AE227" s="77" t="s">
        <v>2585</v>
      </c>
      <c r="AF227" s="77" t="s">
        <v>2586</v>
      </c>
      <c r="AG227" s="77" t="s">
        <v>2588</v>
      </c>
      <c r="AH227" s="78">
        <v>529</v>
      </c>
      <c r="AI227" s="78">
        <v>495</v>
      </c>
      <c r="AJ227" s="78">
        <v>1024</v>
      </c>
      <c r="AK227" s="78">
        <v>66</v>
      </c>
      <c r="AL227" s="79">
        <v>38</v>
      </c>
      <c r="AM227" s="80" t="s">
        <v>1334</v>
      </c>
      <c r="AN227" s="80" t="s">
        <v>1349</v>
      </c>
    </row>
    <row r="228" spans="1:40" x14ac:dyDescent="0.25">
      <c r="A228" s="4">
        <v>226</v>
      </c>
      <c r="B228" s="4" t="s">
        <v>1350</v>
      </c>
      <c r="C228" s="4" t="s">
        <v>1</v>
      </c>
      <c r="D228" s="4" t="s">
        <v>1351</v>
      </c>
      <c r="E228" s="5" t="s">
        <v>1352</v>
      </c>
      <c r="F228" s="10" t="s">
        <v>4</v>
      </c>
      <c r="G228" s="10" t="s">
        <v>5</v>
      </c>
      <c r="H228" s="10" t="s">
        <v>6</v>
      </c>
      <c r="I228" s="10" t="s">
        <v>7</v>
      </c>
      <c r="J228" s="5" t="s">
        <v>1353</v>
      </c>
      <c r="K228" s="10" t="s">
        <v>1345</v>
      </c>
      <c r="L228" s="10" t="s">
        <v>1330</v>
      </c>
      <c r="M228" s="4" t="s">
        <v>1346</v>
      </c>
      <c r="N228" s="4" t="s">
        <v>1347</v>
      </c>
      <c r="O228" s="7" t="s">
        <v>1348</v>
      </c>
      <c r="P228" s="4" t="s">
        <v>1349</v>
      </c>
      <c r="Q228" s="4" t="s">
        <v>1334</v>
      </c>
      <c r="R228" s="4" t="s">
        <v>1347</v>
      </c>
      <c r="S228" s="4" t="s">
        <v>15</v>
      </c>
      <c r="T228" s="4" t="s">
        <v>16</v>
      </c>
      <c r="U228" s="4" t="s">
        <v>83</v>
      </c>
      <c r="V228" s="4" t="s">
        <v>49</v>
      </c>
      <c r="W228" s="32">
        <v>424</v>
      </c>
      <c r="X228" s="32">
        <v>10</v>
      </c>
      <c r="Y228" s="32">
        <v>15</v>
      </c>
      <c r="Z228" s="76" t="s">
        <v>1330</v>
      </c>
      <c r="AA228" s="77" t="s">
        <v>1346</v>
      </c>
      <c r="AB228" s="77" t="s">
        <v>1347</v>
      </c>
      <c r="AC228" s="77" t="s">
        <v>16</v>
      </c>
      <c r="AD228" s="77" t="s">
        <v>2584</v>
      </c>
      <c r="AE228" s="77" t="s">
        <v>2585</v>
      </c>
      <c r="AF228" s="77" t="s">
        <v>2586</v>
      </c>
      <c r="AG228" s="77" t="s">
        <v>2587</v>
      </c>
      <c r="AH228" s="78">
        <v>210</v>
      </c>
      <c r="AI228" s="78">
        <v>214</v>
      </c>
      <c r="AJ228" s="78">
        <v>424</v>
      </c>
      <c r="AK228" s="78">
        <v>29</v>
      </c>
      <c r="AL228" s="79">
        <v>15</v>
      </c>
      <c r="AM228" s="80" t="s">
        <v>1334</v>
      </c>
      <c r="AN228" s="80" t="s">
        <v>1349</v>
      </c>
    </row>
    <row r="229" spans="1:40" x14ac:dyDescent="0.25">
      <c r="A229" s="4">
        <v>227</v>
      </c>
      <c r="B229" s="4" t="s">
        <v>1354</v>
      </c>
      <c r="C229" s="4" t="s">
        <v>1</v>
      </c>
      <c r="D229" s="4" t="s">
        <v>1355</v>
      </c>
      <c r="E229" s="5" t="s">
        <v>1356</v>
      </c>
      <c r="F229" s="10" t="s">
        <v>4</v>
      </c>
      <c r="G229" s="10" t="s">
        <v>5</v>
      </c>
      <c r="H229" s="10" t="s">
        <v>6</v>
      </c>
      <c r="I229" s="10" t="s">
        <v>7</v>
      </c>
      <c r="J229" s="5" t="s">
        <v>1357</v>
      </c>
      <c r="K229" s="10" t="s">
        <v>1358</v>
      </c>
      <c r="L229" s="10" t="s">
        <v>1330</v>
      </c>
      <c r="M229" s="4" t="s">
        <v>1330</v>
      </c>
      <c r="N229" s="4" t="s">
        <v>1359</v>
      </c>
      <c r="O229" s="7" t="s">
        <v>1360</v>
      </c>
      <c r="P229" s="4" t="s">
        <v>1361</v>
      </c>
      <c r="Q229" s="4" t="s">
        <v>1334</v>
      </c>
      <c r="R229" s="4" t="s">
        <v>1359</v>
      </c>
      <c r="S229" s="4" t="s">
        <v>15</v>
      </c>
      <c r="T229" s="4" t="s">
        <v>16</v>
      </c>
      <c r="U229" s="4" t="s">
        <v>83</v>
      </c>
      <c r="V229" s="4" t="s">
        <v>49</v>
      </c>
      <c r="W229" s="32">
        <v>387</v>
      </c>
      <c r="X229" s="32">
        <v>2</v>
      </c>
      <c r="Y229" s="32">
        <v>14</v>
      </c>
      <c r="Z229" s="76" t="s">
        <v>1330</v>
      </c>
      <c r="AA229" s="77" t="s">
        <v>1330</v>
      </c>
      <c r="AB229" s="77" t="s">
        <v>1359</v>
      </c>
      <c r="AC229" s="77" t="s">
        <v>16</v>
      </c>
      <c r="AD229" s="77" t="s">
        <v>2584</v>
      </c>
      <c r="AE229" s="77" t="s">
        <v>2585</v>
      </c>
      <c r="AF229" s="77" t="s">
        <v>2586</v>
      </c>
      <c r="AG229" s="77" t="s">
        <v>2588</v>
      </c>
      <c r="AH229" s="78">
        <v>182</v>
      </c>
      <c r="AI229" s="78">
        <v>205</v>
      </c>
      <c r="AJ229" s="78">
        <v>387</v>
      </c>
      <c r="AK229" s="78">
        <v>19</v>
      </c>
      <c r="AL229" s="79">
        <v>14</v>
      </c>
      <c r="AM229" s="80" t="s">
        <v>1334</v>
      </c>
      <c r="AN229" s="80" t="s">
        <v>1361</v>
      </c>
    </row>
    <row r="230" spans="1:40" x14ac:dyDescent="0.25">
      <c r="A230" s="4">
        <v>228</v>
      </c>
      <c r="B230" s="4" t="s">
        <v>1362</v>
      </c>
      <c r="C230" s="4" t="s">
        <v>1</v>
      </c>
      <c r="D230" s="4" t="s">
        <v>1363</v>
      </c>
      <c r="E230" s="5" t="s">
        <v>1364</v>
      </c>
      <c r="F230" s="10" t="s">
        <v>4</v>
      </c>
      <c r="G230" s="10" t="s">
        <v>5</v>
      </c>
      <c r="H230" s="10" t="s">
        <v>6</v>
      </c>
      <c r="I230" s="10" t="s">
        <v>7</v>
      </c>
      <c r="J230" s="5" t="s">
        <v>1365</v>
      </c>
      <c r="K230" s="10" t="s">
        <v>1366</v>
      </c>
      <c r="L230" s="10" t="s">
        <v>1330</v>
      </c>
      <c r="M230" s="4" t="s">
        <v>1367</v>
      </c>
      <c r="N230" s="4" t="s">
        <v>1368</v>
      </c>
      <c r="O230" s="7" t="s">
        <v>1369</v>
      </c>
      <c r="P230" s="4" t="s">
        <v>1370</v>
      </c>
      <c r="Q230" s="4" t="s">
        <v>1334</v>
      </c>
      <c r="R230" s="4" t="s">
        <v>1368</v>
      </c>
      <c r="S230" s="4" t="s">
        <v>15</v>
      </c>
      <c r="T230" s="4" t="s">
        <v>16</v>
      </c>
      <c r="U230" s="4" t="s">
        <v>18</v>
      </c>
      <c r="V230" s="4" t="s">
        <v>230</v>
      </c>
      <c r="W230" s="32">
        <v>182</v>
      </c>
      <c r="X230" s="32">
        <v>1</v>
      </c>
      <c r="Y230" s="32">
        <v>7</v>
      </c>
      <c r="Z230" s="76" t="s">
        <v>1330</v>
      </c>
      <c r="AA230" s="77" t="s">
        <v>1367</v>
      </c>
      <c r="AB230" s="77" t="s">
        <v>1368</v>
      </c>
      <c r="AC230" s="77" t="s">
        <v>16</v>
      </c>
      <c r="AD230" s="77" t="s">
        <v>2584</v>
      </c>
      <c r="AE230" s="77" t="s">
        <v>2585</v>
      </c>
      <c r="AF230" s="77" t="s">
        <v>2586</v>
      </c>
      <c r="AG230" s="77" t="s">
        <v>2588</v>
      </c>
      <c r="AH230" s="78">
        <v>97</v>
      </c>
      <c r="AI230" s="78">
        <v>85</v>
      </c>
      <c r="AJ230" s="78">
        <v>182</v>
      </c>
      <c r="AK230" s="78">
        <v>15</v>
      </c>
      <c r="AL230" s="79">
        <v>7</v>
      </c>
      <c r="AM230" s="80" t="s">
        <v>1334</v>
      </c>
      <c r="AN230" s="80" t="s">
        <v>1370</v>
      </c>
    </row>
    <row r="231" spans="1:40" x14ac:dyDescent="0.25">
      <c r="A231" s="4">
        <v>229</v>
      </c>
      <c r="B231" s="4" t="s">
        <v>1371</v>
      </c>
      <c r="C231" s="4" t="s">
        <v>1</v>
      </c>
      <c r="D231" s="4" t="s">
        <v>1372</v>
      </c>
      <c r="E231" s="5" t="s">
        <v>1373</v>
      </c>
      <c r="F231" s="10" t="s">
        <v>4</v>
      </c>
      <c r="G231" s="10" t="s">
        <v>5</v>
      </c>
      <c r="H231" s="10" t="s">
        <v>6</v>
      </c>
      <c r="I231" s="10" t="s">
        <v>7</v>
      </c>
      <c r="J231" s="5" t="s">
        <v>1374</v>
      </c>
      <c r="K231" s="10" t="s">
        <v>1375</v>
      </c>
      <c r="L231" s="10" t="s">
        <v>1330</v>
      </c>
      <c r="M231" s="4" t="s">
        <v>1376</v>
      </c>
      <c r="N231" s="4" t="s">
        <v>1377</v>
      </c>
      <c r="O231" s="7" t="s">
        <v>1378</v>
      </c>
      <c r="P231" s="4" t="s">
        <v>1379</v>
      </c>
      <c r="Q231" s="4" t="s">
        <v>1334</v>
      </c>
      <c r="R231" s="4" t="s">
        <v>1377</v>
      </c>
      <c r="S231" s="4" t="s">
        <v>15</v>
      </c>
      <c r="T231" s="4" t="s">
        <v>16</v>
      </c>
      <c r="U231" s="4" t="s">
        <v>83</v>
      </c>
      <c r="V231" s="4" t="s">
        <v>49</v>
      </c>
      <c r="W231" s="32">
        <v>880</v>
      </c>
      <c r="X231" s="32">
        <v>4</v>
      </c>
      <c r="Y231" s="32">
        <v>31</v>
      </c>
      <c r="Z231" s="76" t="s">
        <v>1330</v>
      </c>
      <c r="AA231" s="77" t="s">
        <v>1376</v>
      </c>
      <c r="AB231" s="77" t="s">
        <v>1377</v>
      </c>
      <c r="AC231" s="77" t="s">
        <v>16</v>
      </c>
      <c r="AD231" s="77" t="s">
        <v>2584</v>
      </c>
      <c r="AE231" s="77" t="s">
        <v>2585</v>
      </c>
      <c r="AF231" s="77" t="s">
        <v>2586</v>
      </c>
      <c r="AG231" s="77" t="s">
        <v>2588</v>
      </c>
      <c r="AH231" s="78">
        <v>448</v>
      </c>
      <c r="AI231" s="78">
        <v>432</v>
      </c>
      <c r="AJ231" s="78">
        <v>880</v>
      </c>
      <c r="AK231" s="78">
        <v>47</v>
      </c>
      <c r="AL231" s="79">
        <v>31</v>
      </c>
      <c r="AM231" s="80" t="s">
        <v>1334</v>
      </c>
      <c r="AN231" s="80" t="s">
        <v>1379</v>
      </c>
    </row>
    <row r="232" spans="1:40" x14ac:dyDescent="0.25">
      <c r="A232" s="4">
        <v>230</v>
      </c>
      <c r="B232" s="4" t="s">
        <v>1380</v>
      </c>
      <c r="C232" s="4" t="s">
        <v>1</v>
      </c>
      <c r="D232" s="4" t="s">
        <v>1381</v>
      </c>
      <c r="E232" s="5" t="s">
        <v>1382</v>
      </c>
      <c r="F232" s="10" t="s">
        <v>4</v>
      </c>
      <c r="G232" s="10" t="s">
        <v>5</v>
      </c>
      <c r="H232" s="10" t="s">
        <v>6</v>
      </c>
      <c r="I232" s="10" t="s">
        <v>7</v>
      </c>
      <c r="J232" s="5" t="s">
        <v>1377</v>
      </c>
      <c r="K232" s="10" t="s">
        <v>1375</v>
      </c>
      <c r="L232" s="10" t="s">
        <v>1330</v>
      </c>
      <c r="M232" s="4" t="s">
        <v>1376</v>
      </c>
      <c r="N232" s="4" t="s">
        <v>1377</v>
      </c>
      <c r="O232" s="7" t="s">
        <v>1378</v>
      </c>
      <c r="P232" s="4" t="s">
        <v>1379</v>
      </c>
      <c r="Q232" s="4" t="s">
        <v>1334</v>
      </c>
      <c r="R232" s="4" t="s">
        <v>1377</v>
      </c>
      <c r="S232" s="4" t="s">
        <v>15</v>
      </c>
      <c r="T232" s="4" t="s">
        <v>16</v>
      </c>
      <c r="U232" s="4" t="s">
        <v>83</v>
      </c>
      <c r="V232" s="4" t="s">
        <v>49</v>
      </c>
      <c r="W232" s="32">
        <v>766</v>
      </c>
      <c r="X232" s="32">
        <v>3</v>
      </c>
      <c r="Y232" s="32">
        <v>26</v>
      </c>
      <c r="Z232" s="76" t="s">
        <v>1330</v>
      </c>
      <c r="AA232" s="77" t="s">
        <v>1376</v>
      </c>
      <c r="AB232" s="77" t="s">
        <v>1377</v>
      </c>
      <c r="AC232" s="77" t="s">
        <v>16</v>
      </c>
      <c r="AD232" s="77" t="s">
        <v>2584</v>
      </c>
      <c r="AE232" s="77" t="s">
        <v>2585</v>
      </c>
      <c r="AF232" s="77" t="s">
        <v>2586</v>
      </c>
      <c r="AG232" s="77" t="s">
        <v>2588</v>
      </c>
      <c r="AH232" s="78">
        <v>391</v>
      </c>
      <c r="AI232" s="78">
        <v>375</v>
      </c>
      <c r="AJ232" s="78">
        <v>766</v>
      </c>
      <c r="AK232" s="78">
        <v>36</v>
      </c>
      <c r="AL232" s="79">
        <v>26</v>
      </c>
      <c r="AM232" s="80" t="s">
        <v>1334</v>
      </c>
      <c r="AN232" s="80" t="s">
        <v>1379</v>
      </c>
    </row>
    <row r="233" spans="1:40" x14ac:dyDescent="0.25">
      <c r="A233" s="4">
        <v>231</v>
      </c>
      <c r="B233" s="7" t="s">
        <v>1383</v>
      </c>
      <c r="C233" s="4" t="s">
        <v>1</v>
      </c>
      <c r="D233" s="4" t="s">
        <v>1384</v>
      </c>
      <c r="E233" s="5" t="s">
        <v>1385</v>
      </c>
      <c r="F233" s="10" t="s">
        <v>4</v>
      </c>
      <c r="G233" s="10" t="s">
        <v>5</v>
      </c>
      <c r="H233" s="10" t="s">
        <v>6</v>
      </c>
      <c r="I233" s="10" t="s">
        <v>7</v>
      </c>
      <c r="J233" s="5" t="s">
        <v>1386</v>
      </c>
      <c r="K233" s="10" t="s">
        <v>1387</v>
      </c>
      <c r="L233" s="10" t="s">
        <v>1330</v>
      </c>
      <c r="M233" s="4" t="s">
        <v>1388</v>
      </c>
      <c r="N233" s="4" t="s">
        <v>1389</v>
      </c>
      <c r="O233" s="7" t="s">
        <v>1390</v>
      </c>
      <c r="P233" s="4" t="s">
        <v>1391</v>
      </c>
      <c r="Q233" s="4" t="s">
        <v>1334</v>
      </c>
      <c r="R233" s="4" t="s">
        <v>1392</v>
      </c>
      <c r="S233" s="4" t="s">
        <v>151</v>
      </c>
      <c r="T233" s="4" t="s">
        <v>152</v>
      </c>
      <c r="U233" s="4" t="s">
        <v>83</v>
      </c>
      <c r="V233" s="4" t="s">
        <v>49</v>
      </c>
      <c r="W233" s="32">
        <v>84</v>
      </c>
      <c r="X233" s="32" t="s">
        <v>2527</v>
      </c>
      <c r="Y233" s="32">
        <v>5</v>
      </c>
      <c r="Z233" s="76" t="s">
        <v>1330</v>
      </c>
      <c r="AA233" s="77" t="s">
        <v>1388</v>
      </c>
      <c r="AB233" s="77" t="s">
        <v>1389</v>
      </c>
      <c r="AC233" s="77" t="s">
        <v>152</v>
      </c>
      <c r="AD233" s="77" t="s">
        <v>2584</v>
      </c>
      <c r="AE233" s="77" t="s">
        <v>2585</v>
      </c>
      <c r="AF233" s="77" t="s">
        <v>2586</v>
      </c>
      <c r="AG233" s="77" t="s">
        <v>2587</v>
      </c>
      <c r="AH233" s="78">
        <v>41</v>
      </c>
      <c r="AI233" s="78">
        <v>43</v>
      </c>
      <c r="AJ233" s="78">
        <v>84</v>
      </c>
      <c r="AK233" s="78">
        <v>17</v>
      </c>
      <c r="AL233" s="79">
        <v>5</v>
      </c>
      <c r="AM233" s="80" t="s">
        <v>1334</v>
      </c>
      <c r="AN233" s="80" t="s">
        <v>1391</v>
      </c>
    </row>
    <row r="234" spans="1:40" x14ac:dyDescent="0.25">
      <c r="A234" s="4">
        <v>232</v>
      </c>
      <c r="B234" s="4" t="s">
        <v>1393</v>
      </c>
      <c r="C234" s="4" t="s">
        <v>1</v>
      </c>
      <c r="D234" s="4" t="s">
        <v>1394</v>
      </c>
      <c r="E234" s="6" t="s">
        <v>1395</v>
      </c>
      <c r="F234" s="4" t="s">
        <v>4</v>
      </c>
      <c r="G234" s="4" t="s">
        <v>5</v>
      </c>
      <c r="H234" s="4" t="s">
        <v>6</v>
      </c>
      <c r="I234" s="4" t="s">
        <v>7</v>
      </c>
      <c r="J234" s="6" t="s">
        <v>1396</v>
      </c>
      <c r="K234" s="4" t="s">
        <v>1397</v>
      </c>
      <c r="L234" s="4" t="s">
        <v>1398</v>
      </c>
      <c r="M234" s="4" t="s">
        <v>1399</v>
      </c>
      <c r="N234" s="4" t="s">
        <v>1398</v>
      </c>
      <c r="O234" s="7" t="s">
        <v>1400</v>
      </c>
      <c r="P234" s="4" t="s">
        <v>1401</v>
      </c>
      <c r="Q234" s="4" t="s">
        <v>1402</v>
      </c>
      <c r="R234" s="4" t="s">
        <v>1403</v>
      </c>
      <c r="S234" s="4" t="s">
        <v>15</v>
      </c>
      <c r="T234" s="4" t="s">
        <v>16</v>
      </c>
      <c r="U234" s="4" t="s">
        <v>18</v>
      </c>
      <c r="V234" s="4" t="s">
        <v>17</v>
      </c>
      <c r="W234" s="32">
        <v>462</v>
      </c>
      <c r="X234" s="32">
        <v>15</v>
      </c>
      <c r="Y234" s="32">
        <v>23</v>
      </c>
      <c r="Z234" s="76" t="s">
        <v>1398</v>
      </c>
      <c r="AA234" s="77" t="s">
        <v>1399</v>
      </c>
      <c r="AB234" s="77" t="s">
        <v>1398</v>
      </c>
      <c r="AC234" s="77" t="s">
        <v>16</v>
      </c>
      <c r="AD234" s="77" t="s">
        <v>2584</v>
      </c>
      <c r="AE234" s="77" t="s">
        <v>2585</v>
      </c>
      <c r="AF234" s="77" t="s">
        <v>2586</v>
      </c>
      <c r="AG234" s="77" t="s">
        <v>2588</v>
      </c>
      <c r="AH234" s="78">
        <v>270</v>
      </c>
      <c r="AI234" s="78">
        <v>192</v>
      </c>
      <c r="AJ234" s="78">
        <v>462</v>
      </c>
      <c r="AK234" s="78">
        <v>55</v>
      </c>
      <c r="AL234" s="79">
        <v>23</v>
      </c>
      <c r="AM234" s="80" t="s">
        <v>1402</v>
      </c>
      <c r="AN234" s="80" t="s">
        <v>1401</v>
      </c>
    </row>
    <row r="235" spans="1:40" x14ac:dyDescent="0.25">
      <c r="A235" s="4">
        <v>233</v>
      </c>
      <c r="B235" s="7" t="s">
        <v>1404</v>
      </c>
      <c r="C235" s="4" t="s">
        <v>1</v>
      </c>
      <c r="D235" s="4" t="s">
        <v>1405</v>
      </c>
      <c r="E235" s="6" t="s">
        <v>1406</v>
      </c>
      <c r="F235" s="4" t="s">
        <v>4</v>
      </c>
      <c r="G235" s="4" t="s">
        <v>5</v>
      </c>
      <c r="H235" s="4" t="s">
        <v>6</v>
      </c>
      <c r="I235" s="4" t="s">
        <v>7</v>
      </c>
      <c r="J235" s="6" t="s">
        <v>1407</v>
      </c>
      <c r="K235" s="4" t="s">
        <v>1397</v>
      </c>
      <c r="L235" s="4" t="s">
        <v>1398</v>
      </c>
      <c r="M235" s="4" t="s">
        <v>1399</v>
      </c>
      <c r="N235" s="4" t="s">
        <v>1398</v>
      </c>
      <c r="O235" s="7" t="s">
        <v>1400</v>
      </c>
      <c r="P235" s="4" t="s">
        <v>1401</v>
      </c>
      <c r="Q235" s="4" t="s">
        <v>1402</v>
      </c>
      <c r="R235" s="4" t="s">
        <v>1408</v>
      </c>
      <c r="S235" s="4" t="s">
        <v>151</v>
      </c>
      <c r="T235" s="4" t="s">
        <v>152</v>
      </c>
      <c r="U235" s="4" t="s">
        <v>83</v>
      </c>
      <c r="V235" s="4" t="s">
        <v>49</v>
      </c>
      <c r="W235" s="32">
        <v>29</v>
      </c>
      <c r="X235" s="32" t="s">
        <v>2527</v>
      </c>
      <c r="Y235" s="32">
        <v>5</v>
      </c>
      <c r="Z235" s="76" t="s">
        <v>1398</v>
      </c>
      <c r="AA235" s="77" t="s">
        <v>1399</v>
      </c>
      <c r="AB235" s="77" t="s">
        <v>1398</v>
      </c>
      <c r="AC235" s="77" t="s">
        <v>152</v>
      </c>
      <c r="AD235" s="77" t="s">
        <v>2584</v>
      </c>
      <c r="AE235" s="77" t="s">
        <v>2585</v>
      </c>
      <c r="AF235" s="77" t="s">
        <v>2586</v>
      </c>
      <c r="AG235" s="77" t="s">
        <v>2587</v>
      </c>
      <c r="AH235" s="78">
        <v>23</v>
      </c>
      <c r="AI235" s="78">
        <v>6</v>
      </c>
      <c r="AJ235" s="78">
        <v>29</v>
      </c>
      <c r="AK235" s="78">
        <v>8</v>
      </c>
      <c r="AL235" s="79">
        <v>5</v>
      </c>
      <c r="AM235" s="80" t="s">
        <v>1402</v>
      </c>
      <c r="AN235" s="80" t="s">
        <v>1401</v>
      </c>
    </row>
    <row r="236" spans="1:40" s="3" customFormat="1" x14ac:dyDescent="0.25">
      <c r="A236" s="9">
        <v>234</v>
      </c>
      <c r="B236" s="9" t="s">
        <v>1412</v>
      </c>
      <c r="C236" s="9" t="s">
        <v>1</v>
      </c>
      <c r="D236" s="9" t="s">
        <v>1413</v>
      </c>
      <c r="E236" s="8" t="s">
        <v>1414</v>
      </c>
      <c r="F236" s="9" t="s">
        <v>4</v>
      </c>
      <c r="G236" s="9" t="s">
        <v>5</v>
      </c>
      <c r="H236" s="9" t="s">
        <v>6</v>
      </c>
      <c r="I236" s="9" t="s">
        <v>7</v>
      </c>
      <c r="J236" s="8" t="s">
        <v>1415</v>
      </c>
      <c r="K236" s="9" t="s">
        <v>1416</v>
      </c>
      <c r="L236" s="9" t="s">
        <v>1409</v>
      </c>
      <c r="M236" s="9" t="s">
        <v>1417</v>
      </c>
      <c r="N236" s="9" t="s">
        <v>1417</v>
      </c>
      <c r="O236" s="12" t="s">
        <v>1418</v>
      </c>
      <c r="P236" s="9" t="s">
        <v>1419</v>
      </c>
      <c r="Q236" s="9" t="s">
        <v>1410</v>
      </c>
      <c r="R236" s="9" t="s">
        <v>1058</v>
      </c>
      <c r="S236" s="9" t="s">
        <v>151</v>
      </c>
      <c r="T236" s="9" t="s">
        <v>152</v>
      </c>
      <c r="U236" s="9" t="s">
        <v>83</v>
      </c>
      <c r="V236" s="9" t="s">
        <v>49</v>
      </c>
      <c r="W236" s="32">
        <v>233</v>
      </c>
      <c r="X236" s="32">
        <v>4</v>
      </c>
      <c r="Y236" s="32">
        <v>9</v>
      </c>
      <c r="Z236" s="76" t="s">
        <v>1409</v>
      </c>
      <c r="AA236" s="77" t="s">
        <v>1417</v>
      </c>
      <c r="AB236" s="77" t="s">
        <v>1417</v>
      </c>
      <c r="AC236" s="77" t="s">
        <v>152</v>
      </c>
      <c r="AD236" s="77" t="s">
        <v>2584</v>
      </c>
      <c r="AE236" s="77" t="s">
        <v>2585</v>
      </c>
      <c r="AF236" s="77" t="s">
        <v>2586</v>
      </c>
      <c r="AG236" s="77" t="s">
        <v>2587</v>
      </c>
      <c r="AH236" s="78">
        <v>130</v>
      </c>
      <c r="AI236" s="78">
        <v>103</v>
      </c>
      <c r="AJ236" s="78">
        <v>233</v>
      </c>
      <c r="AK236" s="78">
        <v>14</v>
      </c>
      <c r="AL236" s="79">
        <v>9</v>
      </c>
      <c r="AM236" s="80" t="s">
        <v>1410</v>
      </c>
      <c r="AN236" s="80" t="s">
        <v>1419</v>
      </c>
    </row>
    <row r="237" spans="1:40" s="3" customFormat="1" x14ac:dyDescent="0.25">
      <c r="A237" s="9">
        <v>235</v>
      </c>
      <c r="B237" s="9" t="s">
        <v>1420</v>
      </c>
      <c r="C237" s="9" t="s">
        <v>1</v>
      </c>
      <c r="D237" s="9" t="s">
        <v>1421</v>
      </c>
      <c r="E237" s="8" t="s">
        <v>1422</v>
      </c>
      <c r="F237" s="9" t="s">
        <v>4</v>
      </c>
      <c r="G237" s="9" t="s">
        <v>5</v>
      </c>
      <c r="H237" s="9" t="s">
        <v>6</v>
      </c>
      <c r="I237" s="9" t="s">
        <v>7</v>
      </c>
      <c r="J237" s="8" t="s">
        <v>1423</v>
      </c>
      <c r="K237" s="9" t="s">
        <v>1416</v>
      </c>
      <c r="L237" s="9" t="s">
        <v>1409</v>
      </c>
      <c r="M237" s="9" t="s">
        <v>1417</v>
      </c>
      <c r="N237" s="9" t="s">
        <v>1417</v>
      </c>
      <c r="O237" s="12" t="s">
        <v>1418</v>
      </c>
      <c r="P237" s="9" t="s">
        <v>1419</v>
      </c>
      <c r="Q237" s="9" t="s">
        <v>1410</v>
      </c>
      <c r="R237" s="9" t="s">
        <v>1417</v>
      </c>
      <c r="S237" s="9" t="s">
        <v>15</v>
      </c>
      <c r="T237" s="9" t="s">
        <v>16</v>
      </c>
      <c r="U237" s="9" t="s">
        <v>18</v>
      </c>
      <c r="V237" s="9" t="s">
        <v>37</v>
      </c>
      <c r="W237" s="32">
        <v>330</v>
      </c>
      <c r="X237" s="32">
        <v>5</v>
      </c>
      <c r="Y237" s="32">
        <v>13</v>
      </c>
      <c r="Z237" s="76" t="s">
        <v>1409</v>
      </c>
      <c r="AA237" s="77" t="s">
        <v>1417</v>
      </c>
      <c r="AB237" s="77" t="s">
        <v>1417</v>
      </c>
      <c r="AC237" s="77" t="s">
        <v>16</v>
      </c>
      <c r="AD237" s="77" t="s">
        <v>2584</v>
      </c>
      <c r="AE237" s="77" t="s">
        <v>2585</v>
      </c>
      <c r="AF237" s="77" t="s">
        <v>2586</v>
      </c>
      <c r="AG237" s="77" t="s">
        <v>2587</v>
      </c>
      <c r="AH237" s="78">
        <v>155</v>
      </c>
      <c r="AI237" s="78">
        <v>175</v>
      </c>
      <c r="AJ237" s="78">
        <v>330</v>
      </c>
      <c r="AK237" s="78">
        <v>26</v>
      </c>
      <c r="AL237" s="79">
        <v>13</v>
      </c>
      <c r="AM237" s="80" t="s">
        <v>1410</v>
      </c>
      <c r="AN237" s="80" t="s">
        <v>1419</v>
      </c>
    </row>
    <row r="238" spans="1:40" s="3" customFormat="1" x14ac:dyDescent="0.25">
      <c r="A238" s="9">
        <v>236</v>
      </c>
      <c r="B238" s="9" t="s">
        <v>1424</v>
      </c>
      <c r="C238" s="9" t="s">
        <v>1</v>
      </c>
      <c r="D238" s="9" t="s">
        <v>1425</v>
      </c>
      <c r="E238" s="8" t="s">
        <v>1426</v>
      </c>
      <c r="F238" s="9" t="s">
        <v>4</v>
      </c>
      <c r="G238" s="9" t="s">
        <v>5</v>
      </c>
      <c r="H238" s="9" t="s">
        <v>6</v>
      </c>
      <c r="I238" s="9" t="s">
        <v>7</v>
      </c>
      <c r="J238" s="8" t="s">
        <v>1427</v>
      </c>
      <c r="K238" s="9" t="s">
        <v>1428</v>
      </c>
      <c r="L238" s="9" t="s">
        <v>1409</v>
      </c>
      <c r="M238" s="9" t="s">
        <v>1417</v>
      </c>
      <c r="N238" s="9" t="s">
        <v>1429</v>
      </c>
      <c r="O238" s="12" t="s">
        <v>1418</v>
      </c>
      <c r="P238" s="9" t="s">
        <v>1419</v>
      </c>
      <c r="Q238" s="9" t="s">
        <v>1410</v>
      </c>
      <c r="R238" s="9" t="s">
        <v>1430</v>
      </c>
      <c r="S238" s="9" t="s">
        <v>151</v>
      </c>
      <c r="T238" s="9" t="s">
        <v>152</v>
      </c>
      <c r="U238" s="9" t="s">
        <v>83</v>
      </c>
      <c r="V238" s="9" t="s">
        <v>49</v>
      </c>
      <c r="W238" s="32">
        <v>64</v>
      </c>
      <c r="X238" s="32">
        <v>3</v>
      </c>
      <c r="Y238" s="32">
        <v>5</v>
      </c>
      <c r="Z238" s="76" t="s">
        <v>1409</v>
      </c>
      <c r="AA238" s="77" t="s">
        <v>1417</v>
      </c>
      <c r="AB238" s="77" t="s">
        <v>1429</v>
      </c>
      <c r="AC238" s="77" t="s">
        <v>152</v>
      </c>
      <c r="AD238" s="77" t="s">
        <v>2584</v>
      </c>
      <c r="AE238" s="77" t="s">
        <v>2585</v>
      </c>
      <c r="AF238" s="77" t="s">
        <v>2586</v>
      </c>
      <c r="AG238" s="77" t="s">
        <v>2587</v>
      </c>
      <c r="AH238" s="78">
        <v>31</v>
      </c>
      <c r="AI238" s="78">
        <v>33</v>
      </c>
      <c r="AJ238" s="78">
        <v>64</v>
      </c>
      <c r="AK238" s="78">
        <v>8</v>
      </c>
      <c r="AL238" s="79">
        <v>5</v>
      </c>
      <c r="AM238" s="80" t="s">
        <v>1410</v>
      </c>
      <c r="AN238" s="80" t="s">
        <v>1419</v>
      </c>
    </row>
    <row r="239" spans="1:40" s="3" customFormat="1" x14ac:dyDescent="0.25">
      <c r="A239" s="9">
        <v>237</v>
      </c>
      <c r="B239" s="9" t="s">
        <v>1431</v>
      </c>
      <c r="C239" s="9" t="s">
        <v>1</v>
      </c>
      <c r="D239" s="9" t="s">
        <v>1432</v>
      </c>
      <c r="E239" s="8" t="s">
        <v>1433</v>
      </c>
      <c r="F239" s="9" t="s">
        <v>4</v>
      </c>
      <c r="G239" s="9" t="s">
        <v>5</v>
      </c>
      <c r="H239" s="9" t="s">
        <v>6</v>
      </c>
      <c r="I239" s="9" t="s">
        <v>7</v>
      </c>
      <c r="J239" s="8" t="s">
        <v>1434</v>
      </c>
      <c r="K239" s="9" t="s">
        <v>1428</v>
      </c>
      <c r="L239" s="9" t="s">
        <v>1409</v>
      </c>
      <c r="M239" s="9" t="s">
        <v>1417</v>
      </c>
      <c r="N239" s="9" t="s">
        <v>1429</v>
      </c>
      <c r="O239" s="12" t="s">
        <v>1418</v>
      </c>
      <c r="P239" s="9" t="s">
        <v>1419</v>
      </c>
      <c r="Q239" s="9" t="s">
        <v>1410</v>
      </c>
      <c r="R239" s="9" t="s">
        <v>1429</v>
      </c>
      <c r="S239" s="9" t="s">
        <v>15</v>
      </c>
      <c r="T239" s="9" t="s">
        <v>16</v>
      </c>
      <c r="U239" s="9" t="s">
        <v>18</v>
      </c>
      <c r="V239" s="9" t="s">
        <v>37</v>
      </c>
      <c r="W239" s="32">
        <v>261</v>
      </c>
      <c r="X239" s="32">
        <v>5</v>
      </c>
      <c r="Y239" s="32">
        <v>13</v>
      </c>
      <c r="Z239" s="76" t="s">
        <v>1409</v>
      </c>
      <c r="AA239" s="77" t="s">
        <v>1417</v>
      </c>
      <c r="AB239" s="77" t="s">
        <v>1429</v>
      </c>
      <c r="AC239" s="77" t="s">
        <v>16</v>
      </c>
      <c r="AD239" s="77" t="s">
        <v>2584</v>
      </c>
      <c r="AE239" s="77" t="s">
        <v>2585</v>
      </c>
      <c r="AF239" s="77" t="s">
        <v>2586</v>
      </c>
      <c r="AG239" s="77" t="s">
        <v>2587</v>
      </c>
      <c r="AH239" s="78">
        <v>139</v>
      </c>
      <c r="AI239" s="78">
        <v>122</v>
      </c>
      <c r="AJ239" s="78">
        <v>261</v>
      </c>
      <c r="AK239" s="78">
        <v>26</v>
      </c>
      <c r="AL239" s="79">
        <v>13</v>
      </c>
      <c r="AM239" s="80" t="s">
        <v>1410</v>
      </c>
      <c r="AN239" s="80" t="s">
        <v>1419</v>
      </c>
    </row>
    <row r="240" spans="1:40" s="3" customFormat="1" x14ac:dyDescent="0.25">
      <c r="A240" s="9">
        <v>238</v>
      </c>
      <c r="B240" s="9" t="s">
        <v>1435</v>
      </c>
      <c r="C240" s="9" t="s">
        <v>1</v>
      </c>
      <c r="D240" s="9" t="s">
        <v>1436</v>
      </c>
      <c r="E240" s="8" t="s">
        <v>1437</v>
      </c>
      <c r="F240" s="9" t="s">
        <v>4</v>
      </c>
      <c r="G240" s="9" t="s">
        <v>5</v>
      </c>
      <c r="H240" s="9" t="s">
        <v>6</v>
      </c>
      <c r="I240" s="9" t="s">
        <v>7</v>
      </c>
      <c r="J240" s="8" t="s">
        <v>1438</v>
      </c>
      <c r="K240" s="9" t="s">
        <v>1439</v>
      </c>
      <c r="L240" s="9" t="s">
        <v>1409</v>
      </c>
      <c r="M240" s="9" t="s">
        <v>1417</v>
      </c>
      <c r="N240" s="9" t="s">
        <v>1440</v>
      </c>
      <c r="O240" s="12" t="s">
        <v>1418</v>
      </c>
      <c r="P240" s="9" t="s">
        <v>1419</v>
      </c>
      <c r="Q240" s="9" t="s">
        <v>1410</v>
      </c>
      <c r="R240" s="9" t="s">
        <v>1440</v>
      </c>
      <c r="S240" s="9" t="s">
        <v>15</v>
      </c>
      <c r="T240" s="9" t="s">
        <v>16</v>
      </c>
      <c r="U240" s="9" t="s">
        <v>18</v>
      </c>
      <c r="V240" s="9" t="s">
        <v>17</v>
      </c>
      <c r="W240" s="32">
        <v>287</v>
      </c>
      <c r="X240" s="32">
        <v>4</v>
      </c>
      <c r="Y240" s="32">
        <v>11</v>
      </c>
      <c r="Z240" s="76" t="s">
        <v>1409</v>
      </c>
      <c r="AA240" s="77" t="s">
        <v>1417</v>
      </c>
      <c r="AB240" s="77" t="s">
        <v>1440</v>
      </c>
      <c r="AC240" s="77" t="s">
        <v>16</v>
      </c>
      <c r="AD240" s="77" t="s">
        <v>2584</v>
      </c>
      <c r="AE240" s="77" t="s">
        <v>2585</v>
      </c>
      <c r="AF240" s="77" t="s">
        <v>2586</v>
      </c>
      <c r="AG240" s="77" t="s">
        <v>2587</v>
      </c>
      <c r="AH240" s="78">
        <v>144</v>
      </c>
      <c r="AI240" s="78">
        <v>143</v>
      </c>
      <c r="AJ240" s="78">
        <v>287</v>
      </c>
      <c r="AK240" s="78">
        <v>22</v>
      </c>
      <c r="AL240" s="79">
        <v>11</v>
      </c>
      <c r="AM240" s="80" t="s">
        <v>1410</v>
      </c>
      <c r="AN240" s="80" t="s">
        <v>2594</v>
      </c>
    </row>
    <row r="241" spans="1:40" x14ac:dyDescent="0.25">
      <c r="A241" s="4">
        <v>239</v>
      </c>
      <c r="B241" s="4" t="s">
        <v>1441</v>
      </c>
      <c r="C241" s="4" t="s">
        <v>1</v>
      </c>
      <c r="D241" s="4" t="s">
        <v>1442</v>
      </c>
      <c r="E241" s="6" t="s">
        <v>1443</v>
      </c>
      <c r="F241" s="4" t="s">
        <v>4</v>
      </c>
      <c r="G241" s="4" t="s">
        <v>5</v>
      </c>
      <c r="H241" s="4" t="s">
        <v>6</v>
      </c>
      <c r="I241" s="4" t="s">
        <v>7</v>
      </c>
      <c r="J241" s="6" t="s">
        <v>1444</v>
      </c>
      <c r="K241" s="4" t="s">
        <v>1445</v>
      </c>
      <c r="L241" s="4" t="s">
        <v>1446</v>
      </c>
      <c r="M241" s="4" t="s">
        <v>1447</v>
      </c>
      <c r="N241" s="4" t="s">
        <v>1447</v>
      </c>
      <c r="O241" s="7" t="s">
        <v>1448</v>
      </c>
      <c r="P241" s="4" t="s">
        <v>1449</v>
      </c>
      <c r="Q241" s="4" t="s">
        <v>1450</v>
      </c>
      <c r="R241" s="4" t="s">
        <v>1447</v>
      </c>
      <c r="S241" s="4" t="s">
        <v>15</v>
      </c>
      <c r="T241" s="4" t="s">
        <v>16</v>
      </c>
      <c r="U241" s="4" t="s">
        <v>18</v>
      </c>
      <c r="V241" s="4" t="s">
        <v>17</v>
      </c>
      <c r="W241" s="32">
        <v>413</v>
      </c>
      <c r="X241" s="32">
        <v>5</v>
      </c>
      <c r="Y241" s="32">
        <v>15</v>
      </c>
      <c r="Z241" s="76" t="s">
        <v>1446</v>
      </c>
      <c r="AA241" s="77" t="s">
        <v>1447</v>
      </c>
      <c r="AB241" s="77" t="s">
        <v>1447</v>
      </c>
      <c r="AC241" s="77" t="s">
        <v>16</v>
      </c>
      <c r="AD241" s="77" t="s">
        <v>2584</v>
      </c>
      <c r="AE241" s="77" t="s">
        <v>2585</v>
      </c>
      <c r="AF241" s="77" t="s">
        <v>2589</v>
      </c>
      <c r="AG241" s="77" t="s">
        <v>2587</v>
      </c>
      <c r="AH241" s="78">
        <v>413</v>
      </c>
      <c r="AI241" s="78">
        <v>0</v>
      </c>
      <c r="AJ241" s="78">
        <v>413</v>
      </c>
      <c r="AK241" s="78">
        <v>29</v>
      </c>
      <c r="AL241" s="79">
        <v>15</v>
      </c>
      <c r="AM241" s="80" t="s">
        <v>1450</v>
      </c>
      <c r="AN241" s="80" t="s">
        <v>1449</v>
      </c>
    </row>
    <row r="242" spans="1:40" x14ac:dyDescent="0.25">
      <c r="A242" s="4">
        <v>240</v>
      </c>
      <c r="B242" s="4" t="s">
        <v>1451</v>
      </c>
      <c r="C242" s="4" t="s">
        <v>1</v>
      </c>
      <c r="D242" s="4" t="s">
        <v>1452</v>
      </c>
      <c r="E242" s="6" t="s">
        <v>1453</v>
      </c>
      <c r="F242" s="4" t="s">
        <v>4</v>
      </c>
      <c r="G242" s="4" t="s">
        <v>5</v>
      </c>
      <c r="H242" s="4" t="s">
        <v>6</v>
      </c>
      <c r="I242" s="4" t="s">
        <v>7</v>
      </c>
      <c r="J242" s="6" t="s">
        <v>1454</v>
      </c>
      <c r="K242" s="4" t="s">
        <v>1445</v>
      </c>
      <c r="L242" s="4" t="s">
        <v>1446</v>
      </c>
      <c r="M242" s="4" t="s">
        <v>1447</v>
      </c>
      <c r="N242" s="4" t="s">
        <v>1447</v>
      </c>
      <c r="O242" s="7" t="s">
        <v>1448</v>
      </c>
      <c r="P242" s="4" t="s">
        <v>1449</v>
      </c>
      <c r="Q242" s="4" t="s">
        <v>1450</v>
      </c>
      <c r="R242" s="4" t="s">
        <v>1454</v>
      </c>
      <c r="S242" s="4" t="s">
        <v>15</v>
      </c>
      <c r="T242" s="4" t="s">
        <v>16</v>
      </c>
      <c r="U242" s="4" t="s">
        <v>18</v>
      </c>
      <c r="V242" s="4" t="s">
        <v>230</v>
      </c>
      <c r="W242" s="32">
        <v>140</v>
      </c>
      <c r="X242" s="32">
        <v>2</v>
      </c>
      <c r="Y242" s="32">
        <v>6</v>
      </c>
      <c r="Z242" s="76" t="s">
        <v>1446</v>
      </c>
      <c r="AA242" s="77" t="s">
        <v>1447</v>
      </c>
      <c r="AB242" s="77" t="s">
        <v>1447</v>
      </c>
      <c r="AC242" s="77" t="s">
        <v>16</v>
      </c>
      <c r="AD242" s="77" t="s">
        <v>2584</v>
      </c>
      <c r="AE242" s="77" t="s">
        <v>2585</v>
      </c>
      <c r="AF242" s="77" t="s">
        <v>2586</v>
      </c>
      <c r="AG242" s="77" t="s">
        <v>2587</v>
      </c>
      <c r="AH242" s="78">
        <v>86</v>
      </c>
      <c r="AI242" s="78">
        <v>54</v>
      </c>
      <c r="AJ242" s="78">
        <v>140</v>
      </c>
      <c r="AK242" s="78">
        <v>13</v>
      </c>
      <c r="AL242" s="79">
        <v>6</v>
      </c>
      <c r="AM242" s="80" t="s">
        <v>1450</v>
      </c>
      <c r="AN242" s="80" t="s">
        <v>1449</v>
      </c>
    </row>
    <row r="243" spans="1:40" x14ac:dyDescent="0.25">
      <c r="A243" s="4">
        <v>241</v>
      </c>
      <c r="B243" s="4" t="s">
        <v>1455</v>
      </c>
      <c r="C243" s="4" t="s">
        <v>1</v>
      </c>
      <c r="D243" s="4" t="s">
        <v>1456</v>
      </c>
      <c r="E243" s="6" t="s">
        <v>1294</v>
      </c>
      <c r="F243" s="4" t="s">
        <v>4</v>
      </c>
      <c r="G243" s="4" t="s">
        <v>5</v>
      </c>
      <c r="H243" s="4" t="s">
        <v>6</v>
      </c>
      <c r="I243" s="4" t="s">
        <v>7</v>
      </c>
      <c r="J243" s="6" t="s">
        <v>1457</v>
      </c>
      <c r="K243" s="4" t="s">
        <v>1458</v>
      </c>
      <c r="L243" s="4" t="s">
        <v>1446</v>
      </c>
      <c r="M243" s="4" t="s">
        <v>1447</v>
      </c>
      <c r="N243" s="4" t="s">
        <v>1459</v>
      </c>
      <c r="O243" s="7" t="s">
        <v>1448</v>
      </c>
      <c r="P243" s="4" t="s">
        <v>1449</v>
      </c>
      <c r="Q243" s="4" t="s">
        <v>1450</v>
      </c>
      <c r="R243" s="4" t="s">
        <v>1459</v>
      </c>
      <c r="S243" s="4" t="s">
        <v>15</v>
      </c>
      <c r="T243" s="4" t="s">
        <v>16</v>
      </c>
      <c r="U243" s="4" t="s">
        <v>18</v>
      </c>
      <c r="V243" s="4" t="s">
        <v>37</v>
      </c>
      <c r="W243" s="32">
        <v>253</v>
      </c>
      <c r="X243" s="32">
        <v>8</v>
      </c>
      <c r="Y243" s="32">
        <v>10</v>
      </c>
      <c r="Z243" s="76" t="s">
        <v>1446</v>
      </c>
      <c r="AA243" s="77" t="s">
        <v>1447</v>
      </c>
      <c r="AB243" s="77" t="s">
        <v>1459</v>
      </c>
      <c r="AC243" s="77" t="s">
        <v>16</v>
      </c>
      <c r="AD243" s="77" t="s">
        <v>2584</v>
      </c>
      <c r="AE243" s="77" t="s">
        <v>2585</v>
      </c>
      <c r="AF243" s="77" t="s">
        <v>2586</v>
      </c>
      <c r="AG243" s="77" t="s">
        <v>2587</v>
      </c>
      <c r="AH243" s="78">
        <v>131</v>
      </c>
      <c r="AI243" s="78">
        <v>122</v>
      </c>
      <c r="AJ243" s="78">
        <v>253</v>
      </c>
      <c r="AK243" s="78">
        <v>20</v>
      </c>
      <c r="AL243" s="79">
        <v>10</v>
      </c>
      <c r="AM243" s="80" t="s">
        <v>1450</v>
      </c>
      <c r="AN243" s="80" t="s">
        <v>1449</v>
      </c>
    </row>
    <row r="244" spans="1:40" x14ac:dyDescent="0.25">
      <c r="A244" s="4">
        <v>242</v>
      </c>
      <c r="B244" s="4" t="s">
        <v>1460</v>
      </c>
      <c r="C244" s="4" t="s">
        <v>1</v>
      </c>
      <c r="D244" s="4" t="s">
        <v>1461</v>
      </c>
      <c r="E244" s="6" t="s">
        <v>1462</v>
      </c>
      <c r="F244" s="4" t="s">
        <v>4</v>
      </c>
      <c r="G244" s="4" t="s">
        <v>5</v>
      </c>
      <c r="H244" s="4" t="s">
        <v>6</v>
      </c>
      <c r="I244" s="4" t="s">
        <v>7</v>
      </c>
      <c r="J244" s="6" t="s">
        <v>1463</v>
      </c>
      <c r="K244" s="4" t="s">
        <v>1458</v>
      </c>
      <c r="L244" s="4" t="s">
        <v>1446</v>
      </c>
      <c r="M244" s="4" t="s">
        <v>1447</v>
      </c>
      <c r="N244" s="4" t="s">
        <v>1459</v>
      </c>
      <c r="O244" s="7" t="s">
        <v>1448</v>
      </c>
      <c r="P244" s="4" t="s">
        <v>1449</v>
      </c>
      <c r="Q244" s="4" t="s">
        <v>1450</v>
      </c>
      <c r="R244" s="4" t="s">
        <v>1463</v>
      </c>
      <c r="S244" s="4" t="s">
        <v>15</v>
      </c>
      <c r="T244" s="4" t="s">
        <v>16</v>
      </c>
      <c r="U244" s="4" t="s">
        <v>18</v>
      </c>
      <c r="V244" s="4" t="s">
        <v>17</v>
      </c>
      <c r="W244" s="32">
        <v>186</v>
      </c>
      <c r="X244" s="32">
        <v>4</v>
      </c>
      <c r="Y244" s="32">
        <v>8</v>
      </c>
      <c r="Z244" s="76" t="s">
        <v>1446</v>
      </c>
      <c r="AA244" s="77" t="s">
        <v>1447</v>
      </c>
      <c r="AB244" s="77" t="s">
        <v>1459</v>
      </c>
      <c r="AC244" s="77" t="s">
        <v>16</v>
      </c>
      <c r="AD244" s="77" t="s">
        <v>2584</v>
      </c>
      <c r="AE244" s="77" t="s">
        <v>2585</v>
      </c>
      <c r="AF244" s="77" t="s">
        <v>2586</v>
      </c>
      <c r="AG244" s="77" t="s">
        <v>2587</v>
      </c>
      <c r="AH244" s="78">
        <v>101</v>
      </c>
      <c r="AI244" s="78">
        <v>85</v>
      </c>
      <c r="AJ244" s="78">
        <v>186</v>
      </c>
      <c r="AK244" s="78">
        <v>17</v>
      </c>
      <c r="AL244" s="79">
        <v>8</v>
      </c>
      <c r="AM244" s="80" t="s">
        <v>1450</v>
      </c>
      <c r="AN244" s="80" t="s">
        <v>1449</v>
      </c>
    </row>
    <row r="245" spans="1:40" x14ac:dyDescent="0.25">
      <c r="A245" s="4">
        <v>243</v>
      </c>
      <c r="B245" s="4" t="s">
        <v>1464</v>
      </c>
      <c r="C245" s="4" t="s">
        <v>1</v>
      </c>
      <c r="D245" s="4" t="s">
        <v>1465</v>
      </c>
      <c r="E245" s="6" t="s">
        <v>1466</v>
      </c>
      <c r="F245" s="4" t="s">
        <v>4</v>
      </c>
      <c r="G245" s="4" t="s">
        <v>5</v>
      </c>
      <c r="H245" s="4" t="s">
        <v>6</v>
      </c>
      <c r="I245" s="4" t="s">
        <v>7</v>
      </c>
      <c r="J245" s="6" t="s">
        <v>1467</v>
      </c>
      <c r="K245" s="4" t="s">
        <v>1468</v>
      </c>
      <c r="L245" s="4" t="s">
        <v>1446</v>
      </c>
      <c r="M245" s="4" t="s">
        <v>1447</v>
      </c>
      <c r="N245" s="4" t="s">
        <v>1469</v>
      </c>
      <c r="O245" s="7" t="s">
        <v>1448</v>
      </c>
      <c r="P245" s="4" t="s">
        <v>1449</v>
      </c>
      <c r="Q245" s="4" t="s">
        <v>1450</v>
      </c>
      <c r="R245" s="4" t="s">
        <v>1467</v>
      </c>
      <c r="S245" s="4" t="s">
        <v>15</v>
      </c>
      <c r="T245" s="4" t="s">
        <v>16</v>
      </c>
      <c r="U245" s="4" t="s">
        <v>18</v>
      </c>
      <c r="V245" s="4" t="s">
        <v>17</v>
      </c>
      <c r="W245" s="32">
        <v>185</v>
      </c>
      <c r="X245" s="32">
        <v>6</v>
      </c>
      <c r="Y245" s="32">
        <v>10</v>
      </c>
      <c r="Z245" s="76" t="s">
        <v>1446</v>
      </c>
      <c r="AA245" s="77" t="s">
        <v>1447</v>
      </c>
      <c r="AB245" s="77" t="s">
        <v>1469</v>
      </c>
      <c r="AC245" s="77" t="s">
        <v>16</v>
      </c>
      <c r="AD245" s="77" t="s">
        <v>2584</v>
      </c>
      <c r="AE245" s="77" t="s">
        <v>2585</v>
      </c>
      <c r="AF245" s="77" t="s">
        <v>2586</v>
      </c>
      <c r="AG245" s="77" t="s">
        <v>2587</v>
      </c>
      <c r="AH245" s="78">
        <v>104</v>
      </c>
      <c r="AI245" s="78">
        <v>81</v>
      </c>
      <c r="AJ245" s="78">
        <v>185</v>
      </c>
      <c r="AK245" s="78">
        <v>22</v>
      </c>
      <c r="AL245" s="79">
        <v>10</v>
      </c>
      <c r="AM245" s="80" t="s">
        <v>1450</v>
      </c>
      <c r="AN245" s="80" t="s">
        <v>1449</v>
      </c>
    </row>
    <row r="246" spans="1:40" x14ac:dyDescent="0.25">
      <c r="A246" s="4">
        <v>244</v>
      </c>
      <c r="B246" s="4" t="s">
        <v>1470</v>
      </c>
      <c r="C246" s="4" t="s">
        <v>1</v>
      </c>
      <c r="D246" s="4" t="s">
        <v>1471</v>
      </c>
      <c r="E246" s="6" t="s">
        <v>1472</v>
      </c>
      <c r="F246" s="4" t="s">
        <v>4</v>
      </c>
      <c r="G246" s="4" t="s">
        <v>5</v>
      </c>
      <c r="H246" s="4" t="s">
        <v>6</v>
      </c>
      <c r="I246" s="4" t="s">
        <v>7</v>
      </c>
      <c r="J246" s="6" t="s">
        <v>1473</v>
      </c>
      <c r="K246" s="4" t="s">
        <v>1445</v>
      </c>
      <c r="L246" s="4" t="s">
        <v>1446</v>
      </c>
      <c r="M246" s="4" t="s">
        <v>1447</v>
      </c>
      <c r="N246" s="4" t="s">
        <v>1447</v>
      </c>
      <c r="O246" s="7" t="s">
        <v>1448</v>
      </c>
      <c r="P246" s="4" t="s">
        <v>1449</v>
      </c>
      <c r="Q246" s="4" t="s">
        <v>1450</v>
      </c>
      <c r="R246" s="4" t="s">
        <v>1474</v>
      </c>
      <c r="S246" s="4" t="s">
        <v>15</v>
      </c>
      <c r="T246" s="4" t="s">
        <v>16</v>
      </c>
      <c r="U246" s="4" t="s">
        <v>83</v>
      </c>
      <c r="V246" s="4" t="s">
        <v>49</v>
      </c>
      <c r="W246" s="32">
        <v>77</v>
      </c>
      <c r="X246" s="32">
        <v>1</v>
      </c>
      <c r="Y246" s="32">
        <v>5</v>
      </c>
      <c r="Z246" s="76" t="s">
        <v>1446</v>
      </c>
      <c r="AA246" s="77" t="s">
        <v>1447</v>
      </c>
      <c r="AB246" s="77" t="s">
        <v>1447</v>
      </c>
      <c r="AC246" s="77" t="s">
        <v>16</v>
      </c>
      <c r="AD246" s="77" t="s">
        <v>2584</v>
      </c>
      <c r="AE246" s="77" t="s">
        <v>2585</v>
      </c>
      <c r="AF246" s="77" t="s">
        <v>2586</v>
      </c>
      <c r="AG246" s="77" t="s">
        <v>2587</v>
      </c>
      <c r="AH246" s="78">
        <v>39</v>
      </c>
      <c r="AI246" s="78">
        <v>38</v>
      </c>
      <c r="AJ246" s="78">
        <v>77</v>
      </c>
      <c r="AK246" s="78">
        <v>7</v>
      </c>
      <c r="AL246" s="79">
        <v>5</v>
      </c>
      <c r="AM246" s="80" t="s">
        <v>1450</v>
      </c>
      <c r="AN246" s="80" t="s">
        <v>1449</v>
      </c>
    </row>
    <row r="247" spans="1:40" x14ac:dyDescent="0.25">
      <c r="A247" s="4">
        <v>245</v>
      </c>
      <c r="B247" s="4" t="s">
        <v>1475</v>
      </c>
      <c r="C247" s="4" t="s">
        <v>1</v>
      </c>
      <c r="D247" s="4" t="s">
        <v>1476</v>
      </c>
      <c r="E247" s="6" t="s">
        <v>654</v>
      </c>
      <c r="F247" s="4" t="s">
        <v>4</v>
      </c>
      <c r="G247" s="4" t="s">
        <v>5</v>
      </c>
      <c r="H247" s="4" t="s">
        <v>6</v>
      </c>
      <c r="I247" s="4" t="s">
        <v>7</v>
      </c>
      <c r="J247" s="6" t="s">
        <v>1477</v>
      </c>
      <c r="K247" s="4" t="s">
        <v>1445</v>
      </c>
      <c r="L247" s="4" t="s">
        <v>1446</v>
      </c>
      <c r="M247" s="4" t="s">
        <v>1447</v>
      </c>
      <c r="N247" s="4" t="s">
        <v>1447</v>
      </c>
      <c r="O247" s="7" t="s">
        <v>1448</v>
      </c>
      <c r="P247" s="4" t="s">
        <v>1449</v>
      </c>
      <c r="Q247" s="4" t="s">
        <v>1450</v>
      </c>
      <c r="R247" s="4" t="s">
        <v>1477</v>
      </c>
      <c r="S247" s="4" t="s">
        <v>15</v>
      </c>
      <c r="T247" s="4" t="s">
        <v>16</v>
      </c>
      <c r="U247" s="4" t="s">
        <v>18</v>
      </c>
      <c r="V247" s="4" t="s">
        <v>37</v>
      </c>
      <c r="W247" s="32">
        <v>239</v>
      </c>
      <c r="X247" s="32">
        <v>3</v>
      </c>
      <c r="Y247" s="32">
        <v>10</v>
      </c>
      <c r="Z247" s="76" t="s">
        <v>1446</v>
      </c>
      <c r="AA247" s="77" t="s">
        <v>1447</v>
      </c>
      <c r="AB247" s="77" t="s">
        <v>1447</v>
      </c>
      <c r="AC247" s="77" t="s">
        <v>16</v>
      </c>
      <c r="AD247" s="77" t="s">
        <v>2584</v>
      </c>
      <c r="AE247" s="77" t="s">
        <v>2585</v>
      </c>
      <c r="AF247" s="77" t="s">
        <v>2586</v>
      </c>
      <c r="AG247" s="77" t="s">
        <v>2587</v>
      </c>
      <c r="AH247" s="78">
        <v>117</v>
      </c>
      <c r="AI247" s="78">
        <v>122</v>
      </c>
      <c r="AJ247" s="78">
        <v>239</v>
      </c>
      <c r="AK247" s="78">
        <v>21</v>
      </c>
      <c r="AL247" s="79">
        <v>10</v>
      </c>
      <c r="AM247" s="80" t="s">
        <v>1450</v>
      </c>
      <c r="AN247" s="80" t="s">
        <v>1449</v>
      </c>
    </row>
    <row r="248" spans="1:40" x14ac:dyDescent="0.25">
      <c r="A248" s="4">
        <v>246</v>
      </c>
      <c r="B248" s="4" t="s">
        <v>1478</v>
      </c>
      <c r="C248" s="4" t="s">
        <v>1</v>
      </c>
      <c r="D248" s="4" t="s">
        <v>1479</v>
      </c>
      <c r="E248" s="6" t="s">
        <v>1480</v>
      </c>
      <c r="F248" s="4" t="s">
        <v>4</v>
      </c>
      <c r="G248" s="4" t="s">
        <v>5</v>
      </c>
      <c r="H248" s="4" t="s">
        <v>6</v>
      </c>
      <c r="I248" s="4" t="s">
        <v>7</v>
      </c>
      <c r="J248" s="6" t="s">
        <v>1481</v>
      </c>
      <c r="K248" s="4" t="s">
        <v>1468</v>
      </c>
      <c r="L248" s="4" t="s">
        <v>1446</v>
      </c>
      <c r="M248" s="4" t="s">
        <v>1447</v>
      </c>
      <c r="N248" s="4" t="s">
        <v>1469</v>
      </c>
      <c r="O248" s="7" t="s">
        <v>1448</v>
      </c>
      <c r="P248" s="4" t="s">
        <v>1449</v>
      </c>
      <c r="Q248" s="4" t="s">
        <v>1450</v>
      </c>
      <c r="R248" s="4" t="s">
        <v>1481</v>
      </c>
      <c r="S248" s="4" t="s">
        <v>15</v>
      </c>
      <c r="T248" s="4" t="s">
        <v>16</v>
      </c>
      <c r="U248" s="4" t="s">
        <v>18</v>
      </c>
      <c r="V248" s="4" t="s">
        <v>37</v>
      </c>
      <c r="W248" s="32">
        <v>97</v>
      </c>
      <c r="X248" s="32">
        <v>3</v>
      </c>
      <c r="Y248" s="32">
        <v>5</v>
      </c>
      <c r="Z248" s="76" t="s">
        <v>1446</v>
      </c>
      <c r="AA248" s="77" t="s">
        <v>1447</v>
      </c>
      <c r="AB248" s="77" t="s">
        <v>1469</v>
      </c>
      <c r="AC248" s="77" t="s">
        <v>16</v>
      </c>
      <c r="AD248" s="77" t="s">
        <v>2584</v>
      </c>
      <c r="AE248" s="77" t="s">
        <v>2585</v>
      </c>
      <c r="AF248" s="77" t="s">
        <v>2586</v>
      </c>
      <c r="AG248" s="77" t="s">
        <v>2587</v>
      </c>
      <c r="AH248" s="78">
        <v>52</v>
      </c>
      <c r="AI248" s="78">
        <v>45</v>
      </c>
      <c r="AJ248" s="78">
        <v>97</v>
      </c>
      <c r="AK248" s="78">
        <v>11</v>
      </c>
      <c r="AL248" s="79">
        <v>5</v>
      </c>
      <c r="AM248" s="80" t="s">
        <v>1450</v>
      </c>
      <c r="AN248" s="80" t="s">
        <v>1449</v>
      </c>
    </row>
    <row r="249" spans="1:40" x14ac:dyDescent="0.25">
      <c r="A249" s="4">
        <v>247</v>
      </c>
      <c r="B249" s="4" t="s">
        <v>1482</v>
      </c>
      <c r="C249" s="4" t="s">
        <v>1</v>
      </c>
      <c r="D249" s="4" t="s">
        <v>1483</v>
      </c>
      <c r="E249" s="6" t="s">
        <v>1484</v>
      </c>
      <c r="F249" s="4" t="s">
        <v>4</v>
      </c>
      <c r="G249" s="4" t="s">
        <v>5</v>
      </c>
      <c r="H249" s="4" t="s">
        <v>6</v>
      </c>
      <c r="I249" s="4" t="s">
        <v>7</v>
      </c>
      <c r="J249" s="6" t="s">
        <v>1485</v>
      </c>
      <c r="K249" s="4" t="s">
        <v>1468</v>
      </c>
      <c r="L249" s="4" t="s">
        <v>1446</v>
      </c>
      <c r="M249" s="4" t="s">
        <v>1447</v>
      </c>
      <c r="N249" s="4" t="s">
        <v>1469</v>
      </c>
      <c r="O249" s="7" t="s">
        <v>1448</v>
      </c>
      <c r="P249" s="4" t="s">
        <v>1449</v>
      </c>
      <c r="Q249" s="4" t="s">
        <v>1450</v>
      </c>
      <c r="R249" s="4" t="s">
        <v>1485</v>
      </c>
      <c r="S249" s="4" t="s">
        <v>15</v>
      </c>
      <c r="T249" s="4" t="s">
        <v>16</v>
      </c>
      <c r="U249" s="4" t="s">
        <v>83</v>
      </c>
      <c r="V249" s="4" t="s">
        <v>49</v>
      </c>
      <c r="W249" s="32">
        <v>109</v>
      </c>
      <c r="X249" s="32">
        <v>3</v>
      </c>
      <c r="Y249" s="32">
        <v>5</v>
      </c>
      <c r="Z249" s="76" t="s">
        <v>1446</v>
      </c>
      <c r="AA249" s="77" t="s">
        <v>1447</v>
      </c>
      <c r="AB249" s="77" t="s">
        <v>1469</v>
      </c>
      <c r="AC249" s="77" t="s">
        <v>16</v>
      </c>
      <c r="AD249" s="77" t="s">
        <v>2584</v>
      </c>
      <c r="AE249" s="77" t="s">
        <v>2585</v>
      </c>
      <c r="AF249" s="77" t="s">
        <v>2586</v>
      </c>
      <c r="AG249" s="77" t="s">
        <v>2587</v>
      </c>
      <c r="AH249" s="78">
        <v>53</v>
      </c>
      <c r="AI249" s="78">
        <v>56</v>
      </c>
      <c r="AJ249" s="78">
        <v>109</v>
      </c>
      <c r="AK249" s="78">
        <v>8</v>
      </c>
      <c r="AL249" s="79">
        <v>5</v>
      </c>
      <c r="AM249" s="80" t="s">
        <v>1450</v>
      </c>
      <c r="AN249" s="80" t="s">
        <v>1449</v>
      </c>
    </row>
    <row r="250" spans="1:40" x14ac:dyDescent="0.25">
      <c r="A250" s="4">
        <v>248</v>
      </c>
      <c r="B250" s="4" t="s">
        <v>1486</v>
      </c>
      <c r="C250" s="4" t="s">
        <v>1</v>
      </c>
      <c r="D250" s="4" t="s">
        <v>1487</v>
      </c>
      <c r="E250" s="6" t="s">
        <v>1488</v>
      </c>
      <c r="F250" s="4" t="s">
        <v>4</v>
      </c>
      <c r="G250" s="4" t="s">
        <v>5</v>
      </c>
      <c r="H250" s="4" t="s">
        <v>6</v>
      </c>
      <c r="I250" s="4" t="s">
        <v>7</v>
      </c>
      <c r="J250" s="6" t="s">
        <v>1489</v>
      </c>
      <c r="K250" s="4" t="s">
        <v>1468</v>
      </c>
      <c r="L250" s="4" t="s">
        <v>1446</v>
      </c>
      <c r="M250" s="4" t="s">
        <v>1447</v>
      </c>
      <c r="N250" s="4" t="s">
        <v>1469</v>
      </c>
      <c r="O250" s="7" t="s">
        <v>1448</v>
      </c>
      <c r="P250" s="4" t="s">
        <v>1449</v>
      </c>
      <c r="Q250" s="4" t="s">
        <v>1450</v>
      </c>
      <c r="R250" s="4" t="s">
        <v>1489</v>
      </c>
      <c r="S250" s="4" t="s">
        <v>15</v>
      </c>
      <c r="T250" s="4" t="s">
        <v>16</v>
      </c>
      <c r="U250" s="4" t="s">
        <v>18</v>
      </c>
      <c r="V250" s="4" t="s">
        <v>230</v>
      </c>
      <c r="W250" s="32">
        <v>105</v>
      </c>
      <c r="X250" s="32">
        <v>2</v>
      </c>
      <c r="Y250" s="32">
        <v>5</v>
      </c>
      <c r="Z250" s="76" t="s">
        <v>1446</v>
      </c>
      <c r="AA250" s="77" t="s">
        <v>1447</v>
      </c>
      <c r="AB250" s="77" t="s">
        <v>1469</v>
      </c>
      <c r="AC250" s="77" t="s">
        <v>16</v>
      </c>
      <c r="AD250" s="77" t="s">
        <v>2584</v>
      </c>
      <c r="AE250" s="77" t="s">
        <v>2585</v>
      </c>
      <c r="AF250" s="77" t="s">
        <v>2586</v>
      </c>
      <c r="AG250" s="77" t="s">
        <v>2587</v>
      </c>
      <c r="AH250" s="78">
        <v>50</v>
      </c>
      <c r="AI250" s="78">
        <v>55</v>
      </c>
      <c r="AJ250" s="78">
        <v>105</v>
      </c>
      <c r="AK250" s="78">
        <v>11</v>
      </c>
      <c r="AL250" s="79">
        <v>5</v>
      </c>
      <c r="AM250" s="80" t="s">
        <v>1450</v>
      </c>
      <c r="AN250" s="80" t="s">
        <v>1449</v>
      </c>
    </row>
    <row r="251" spans="1:40" x14ac:dyDescent="0.25">
      <c r="A251" s="4">
        <v>249</v>
      </c>
      <c r="B251" s="4" t="s">
        <v>1490</v>
      </c>
      <c r="C251" s="4" t="s">
        <v>1</v>
      </c>
      <c r="D251" s="4" t="s">
        <v>1491</v>
      </c>
      <c r="E251" s="6" t="s">
        <v>1492</v>
      </c>
      <c r="F251" s="4" t="s">
        <v>4</v>
      </c>
      <c r="G251" s="4" t="s">
        <v>5</v>
      </c>
      <c r="H251" s="4" t="s">
        <v>6</v>
      </c>
      <c r="I251" s="4" t="s">
        <v>7</v>
      </c>
      <c r="J251" s="6" t="s">
        <v>1493</v>
      </c>
      <c r="K251" s="4" t="s">
        <v>1468</v>
      </c>
      <c r="L251" s="4" t="s">
        <v>1446</v>
      </c>
      <c r="M251" s="4" t="s">
        <v>1447</v>
      </c>
      <c r="N251" s="4" t="s">
        <v>1469</v>
      </c>
      <c r="O251" s="7" t="s">
        <v>1448</v>
      </c>
      <c r="P251" s="4" t="s">
        <v>1449</v>
      </c>
      <c r="Q251" s="4" t="s">
        <v>1450</v>
      </c>
      <c r="R251" s="4" t="s">
        <v>1493</v>
      </c>
      <c r="S251" s="4" t="s">
        <v>15</v>
      </c>
      <c r="T251" s="4" t="s">
        <v>16</v>
      </c>
      <c r="U251" s="4" t="s">
        <v>18</v>
      </c>
      <c r="V251" s="4" t="s">
        <v>230</v>
      </c>
      <c r="W251" s="32">
        <v>168</v>
      </c>
      <c r="X251" s="32">
        <v>3</v>
      </c>
      <c r="Y251" s="32">
        <v>7</v>
      </c>
      <c r="Z251" s="76" t="s">
        <v>1446</v>
      </c>
      <c r="AA251" s="77" t="s">
        <v>1447</v>
      </c>
      <c r="AB251" s="77" t="s">
        <v>1469</v>
      </c>
      <c r="AC251" s="77" t="s">
        <v>16</v>
      </c>
      <c r="AD251" s="77" t="s">
        <v>2584</v>
      </c>
      <c r="AE251" s="77" t="s">
        <v>2585</v>
      </c>
      <c r="AF251" s="77" t="s">
        <v>2586</v>
      </c>
      <c r="AG251" s="77" t="s">
        <v>2587</v>
      </c>
      <c r="AH251" s="78">
        <v>82</v>
      </c>
      <c r="AI251" s="78">
        <v>86</v>
      </c>
      <c r="AJ251" s="78">
        <v>168</v>
      </c>
      <c r="AK251" s="78">
        <v>15</v>
      </c>
      <c r="AL251" s="79">
        <v>7</v>
      </c>
      <c r="AM251" s="80" t="s">
        <v>1450</v>
      </c>
      <c r="AN251" s="80" t="s">
        <v>1449</v>
      </c>
    </row>
    <row r="252" spans="1:40" x14ac:dyDescent="0.25">
      <c r="A252" s="4">
        <v>250</v>
      </c>
      <c r="B252" s="4" t="s">
        <v>1494</v>
      </c>
      <c r="C252" s="4" t="s">
        <v>1</v>
      </c>
      <c r="D252" s="4" t="s">
        <v>1495</v>
      </c>
      <c r="E252" s="6" t="s">
        <v>1496</v>
      </c>
      <c r="F252" s="4" t="s">
        <v>4</v>
      </c>
      <c r="G252" s="4" t="s">
        <v>5</v>
      </c>
      <c r="H252" s="4" t="s">
        <v>6</v>
      </c>
      <c r="I252" s="4" t="s">
        <v>7</v>
      </c>
      <c r="J252" s="6" t="s">
        <v>1497</v>
      </c>
      <c r="K252" s="4" t="s">
        <v>1498</v>
      </c>
      <c r="L252" s="4" t="s">
        <v>1446</v>
      </c>
      <c r="M252" s="4" t="s">
        <v>1499</v>
      </c>
      <c r="N252" s="4" t="s">
        <v>1497</v>
      </c>
      <c r="O252" s="7" t="s">
        <v>1500</v>
      </c>
      <c r="P252" s="4" t="s">
        <v>1501</v>
      </c>
      <c r="Q252" s="4" t="s">
        <v>1450</v>
      </c>
      <c r="R252" s="4" t="s">
        <v>1497</v>
      </c>
      <c r="S252" s="4" t="s">
        <v>15</v>
      </c>
      <c r="T252" s="4" t="s">
        <v>16</v>
      </c>
      <c r="U252" s="4" t="s">
        <v>18</v>
      </c>
      <c r="V252" s="4" t="s">
        <v>17</v>
      </c>
      <c r="W252" s="32">
        <v>403</v>
      </c>
      <c r="X252" s="32">
        <v>8</v>
      </c>
      <c r="Y252" s="32">
        <v>21</v>
      </c>
      <c r="Z252" s="76" t="s">
        <v>1446</v>
      </c>
      <c r="AA252" s="77" t="s">
        <v>1499</v>
      </c>
      <c r="AB252" s="77" t="s">
        <v>1497</v>
      </c>
      <c r="AC252" s="77" t="s">
        <v>16</v>
      </c>
      <c r="AD252" s="77" t="s">
        <v>2584</v>
      </c>
      <c r="AE252" s="77" t="s">
        <v>2585</v>
      </c>
      <c r="AF252" s="77" t="s">
        <v>2589</v>
      </c>
      <c r="AG252" s="77" t="s">
        <v>2587</v>
      </c>
      <c r="AH252" s="78">
        <v>403</v>
      </c>
      <c r="AI252" s="78">
        <v>0</v>
      </c>
      <c r="AJ252" s="78">
        <v>403</v>
      </c>
      <c r="AK252" s="78">
        <v>40</v>
      </c>
      <c r="AL252" s="79">
        <v>21</v>
      </c>
      <c r="AM252" s="80" t="s">
        <v>1450</v>
      </c>
      <c r="AN252" s="80" t="s">
        <v>1501</v>
      </c>
    </row>
    <row r="253" spans="1:40" x14ac:dyDescent="0.25">
      <c r="A253" s="4">
        <v>251</v>
      </c>
      <c r="B253" s="4" t="s">
        <v>1502</v>
      </c>
      <c r="C253" s="4" t="s">
        <v>1</v>
      </c>
      <c r="D253" s="4" t="s">
        <v>1503</v>
      </c>
      <c r="E253" s="6" t="s">
        <v>1504</v>
      </c>
      <c r="F253" s="4" t="s">
        <v>4</v>
      </c>
      <c r="G253" s="4" t="s">
        <v>5</v>
      </c>
      <c r="H253" s="4" t="s">
        <v>6</v>
      </c>
      <c r="I253" s="4" t="s">
        <v>7</v>
      </c>
      <c r="J253" s="6" t="s">
        <v>1505</v>
      </c>
      <c r="K253" s="4" t="s">
        <v>1498</v>
      </c>
      <c r="L253" s="4" t="s">
        <v>1446</v>
      </c>
      <c r="M253" s="4" t="s">
        <v>1499</v>
      </c>
      <c r="N253" s="4" t="s">
        <v>1497</v>
      </c>
      <c r="O253" s="7" t="s">
        <v>1500</v>
      </c>
      <c r="P253" s="4" t="s">
        <v>1501</v>
      </c>
      <c r="Q253" s="4" t="s">
        <v>1450</v>
      </c>
      <c r="R253" s="4" t="s">
        <v>1497</v>
      </c>
      <c r="S253" s="4" t="s">
        <v>15</v>
      </c>
      <c r="T253" s="4" t="s">
        <v>16</v>
      </c>
      <c r="U253" s="4" t="s">
        <v>83</v>
      </c>
      <c r="V253" s="4" t="s">
        <v>49</v>
      </c>
      <c r="W253" s="32">
        <v>736</v>
      </c>
      <c r="X253" s="32">
        <v>4</v>
      </c>
      <c r="Y253" s="32">
        <v>23</v>
      </c>
      <c r="Z253" s="76" t="s">
        <v>1446</v>
      </c>
      <c r="AA253" s="77" t="s">
        <v>1499</v>
      </c>
      <c r="AB253" s="77" t="s">
        <v>1497</v>
      </c>
      <c r="AC253" s="77" t="s">
        <v>16</v>
      </c>
      <c r="AD253" s="77" t="s">
        <v>2584</v>
      </c>
      <c r="AE253" s="77" t="s">
        <v>2585</v>
      </c>
      <c r="AF253" s="77" t="s">
        <v>2590</v>
      </c>
      <c r="AG253" s="77" t="s">
        <v>2588</v>
      </c>
      <c r="AH253" s="78">
        <v>0</v>
      </c>
      <c r="AI253" s="78">
        <v>736</v>
      </c>
      <c r="AJ253" s="78">
        <v>736</v>
      </c>
      <c r="AK253" s="78">
        <v>33</v>
      </c>
      <c r="AL253" s="79">
        <v>23</v>
      </c>
      <c r="AM253" s="80" t="s">
        <v>1450</v>
      </c>
      <c r="AN253" s="80" t="s">
        <v>1501</v>
      </c>
    </row>
    <row r="254" spans="1:40" x14ac:dyDescent="0.25">
      <c r="A254" s="4">
        <v>252</v>
      </c>
      <c r="B254" s="4" t="s">
        <v>1506</v>
      </c>
      <c r="C254" s="4" t="s">
        <v>1</v>
      </c>
      <c r="D254" s="4" t="s">
        <v>1507</v>
      </c>
      <c r="E254" s="6" t="s">
        <v>1508</v>
      </c>
      <c r="F254" s="4" t="s">
        <v>4</v>
      </c>
      <c r="G254" s="4" t="s">
        <v>5</v>
      </c>
      <c r="H254" s="4" t="s">
        <v>6</v>
      </c>
      <c r="I254" s="4" t="s">
        <v>7</v>
      </c>
      <c r="J254" s="6" t="s">
        <v>1509</v>
      </c>
      <c r="K254" s="4" t="s">
        <v>1510</v>
      </c>
      <c r="L254" s="4" t="s">
        <v>1446</v>
      </c>
      <c r="M254" s="4" t="s">
        <v>1511</v>
      </c>
      <c r="N254" s="4" t="s">
        <v>1512</v>
      </c>
      <c r="O254" s="7" t="s">
        <v>1513</v>
      </c>
      <c r="P254" s="4" t="s">
        <v>1514</v>
      </c>
      <c r="Q254" s="4" t="s">
        <v>1450</v>
      </c>
      <c r="R254" s="4" t="s">
        <v>1511</v>
      </c>
      <c r="S254" s="4" t="s">
        <v>15</v>
      </c>
      <c r="T254" s="4" t="s">
        <v>16</v>
      </c>
      <c r="U254" s="4" t="s">
        <v>83</v>
      </c>
      <c r="V254" s="4" t="s">
        <v>49</v>
      </c>
      <c r="W254" s="32">
        <v>1249</v>
      </c>
      <c r="X254" s="32">
        <v>22</v>
      </c>
      <c r="Y254" s="32">
        <v>33</v>
      </c>
      <c r="Z254" s="76" t="s">
        <v>1446</v>
      </c>
      <c r="AA254" s="77" t="s">
        <v>1511</v>
      </c>
      <c r="AB254" s="77" t="s">
        <v>1512</v>
      </c>
      <c r="AC254" s="77" t="s">
        <v>16</v>
      </c>
      <c r="AD254" s="77" t="s">
        <v>2584</v>
      </c>
      <c r="AE254" s="77" t="s">
        <v>2585</v>
      </c>
      <c r="AF254" s="77" t="s">
        <v>2586</v>
      </c>
      <c r="AG254" s="77" t="s">
        <v>2588</v>
      </c>
      <c r="AH254" s="78">
        <v>851</v>
      </c>
      <c r="AI254" s="78">
        <v>398</v>
      </c>
      <c r="AJ254" s="78">
        <v>1249</v>
      </c>
      <c r="AK254" s="78">
        <v>62</v>
      </c>
      <c r="AL254" s="79">
        <v>33</v>
      </c>
      <c r="AM254" s="80" t="s">
        <v>1450</v>
      </c>
      <c r="AN254" s="80" t="s">
        <v>1514</v>
      </c>
    </row>
    <row r="255" spans="1:40" x14ac:dyDescent="0.25">
      <c r="A255" s="4">
        <v>253</v>
      </c>
      <c r="B255" s="4" t="s">
        <v>1515</v>
      </c>
      <c r="C255" s="4" t="s">
        <v>1</v>
      </c>
      <c r="D255" s="4" t="s">
        <v>1516</v>
      </c>
      <c r="E255" s="6" t="s">
        <v>1517</v>
      </c>
      <c r="F255" s="4" t="s">
        <v>4</v>
      </c>
      <c r="G255" s="4" t="s">
        <v>5</v>
      </c>
      <c r="H255" s="4" t="s">
        <v>6</v>
      </c>
      <c r="I255" s="4" t="s">
        <v>7</v>
      </c>
      <c r="J255" s="6" t="s">
        <v>1518</v>
      </c>
      <c r="K255" s="4" t="s">
        <v>1519</v>
      </c>
      <c r="L255" s="4" t="s">
        <v>1520</v>
      </c>
      <c r="M255" s="4" t="s">
        <v>1520</v>
      </c>
      <c r="N255" s="4" t="s">
        <v>1520</v>
      </c>
      <c r="O255" s="7" t="s">
        <v>1521</v>
      </c>
      <c r="P255" s="4" t="s">
        <v>1522</v>
      </c>
      <c r="Q255" s="4" t="s">
        <v>1523</v>
      </c>
      <c r="R255" s="4" t="s">
        <v>1524</v>
      </c>
      <c r="S255" s="4" t="s">
        <v>15</v>
      </c>
      <c r="T255" s="4" t="s">
        <v>16</v>
      </c>
      <c r="U255" s="4" t="s">
        <v>18</v>
      </c>
      <c r="V255" s="4" t="s">
        <v>17</v>
      </c>
      <c r="W255" s="32">
        <v>289</v>
      </c>
      <c r="X255" s="32">
        <v>13</v>
      </c>
      <c r="Y255" s="32">
        <v>18</v>
      </c>
      <c r="Z255" s="76" t="s">
        <v>1520</v>
      </c>
      <c r="AA255" s="77" t="s">
        <v>1520</v>
      </c>
      <c r="AB255" s="77" t="s">
        <v>1520</v>
      </c>
      <c r="AC255" s="77" t="s">
        <v>16</v>
      </c>
      <c r="AD255" s="77" t="s">
        <v>2584</v>
      </c>
      <c r="AE255" s="77" t="s">
        <v>2585</v>
      </c>
      <c r="AF255" s="77" t="s">
        <v>2586</v>
      </c>
      <c r="AG255" s="77" t="s">
        <v>2587</v>
      </c>
      <c r="AH255" s="78">
        <v>193</v>
      </c>
      <c r="AI255" s="78">
        <v>96</v>
      </c>
      <c r="AJ255" s="78">
        <v>289</v>
      </c>
      <c r="AK255" s="78">
        <v>12</v>
      </c>
      <c r="AL255" s="79">
        <v>18</v>
      </c>
      <c r="AM255" s="80" t="s">
        <v>1523</v>
      </c>
      <c r="AN255" s="80" t="s">
        <v>1522</v>
      </c>
    </row>
    <row r="256" spans="1:40" x14ac:dyDescent="0.25">
      <c r="A256" s="4">
        <v>254</v>
      </c>
      <c r="B256" s="4" t="s">
        <v>1525</v>
      </c>
      <c r="C256" s="4" t="s">
        <v>1</v>
      </c>
      <c r="D256" s="4" t="s">
        <v>1526</v>
      </c>
      <c r="E256" s="6" t="s">
        <v>1527</v>
      </c>
      <c r="F256" s="4" t="s">
        <v>4</v>
      </c>
      <c r="G256" s="4" t="s">
        <v>5</v>
      </c>
      <c r="H256" s="4" t="s">
        <v>6</v>
      </c>
      <c r="I256" s="4" t="s">
        <v>7</v>
      </c>
      <c r="J256" s="6" t="s">
        <v>1528</v>
      </c>
      <c r="K256" s="4" t="s">
        <v>1519</v>
      </c>
      <c r="L256" s="4" t="s">
        <v>1520</v>
      </c>
      <c r="M256" s="4" t="s">
        <v>1520</v>
      </c>
      <c r="N256" s="4" t="s">
        <v>1520</v>
      </c>
      <c r="O256" s="7" t="s">
        <v>1521</v>
      </c>
      <c r="P256" s="4" t="s">
        <v>1522</v>
      </c>
      <c r="Q256" s="4" t="s">
        <v>1523</v>
      </c>
      <c r="R256" s="4" t="s">
        <v>1529</v>
      </c>
      <c r="S256" s="4" t="s">
        <v>15</v>
      </c>
      <c r="T256" s="4" t="s">
        <v>16</v>
      </c>
      <c r="U256" s="4" t="s">
        <v>83</v>
      </c>
      <c r="V256" s="4" t="s">
        <v>49</v>
      </c>
      <c r="W256" s="32">
        <v>1016</v>
      </c>
      <c r="X256" s="32">
        <v>12</v>
      </c>
      <c r="Y256" s="32">
        <v>31</v>
      </c>
      <c r="Z256" s="76" t="s">
        <v>1520</v>
      </c>
      <c r="AA256" s="77" t="s">
        <v>1520</v>
      </c>
      <c r="AB256" s="77" t="s">
        <v>1520</v>
      </c>
      <c r="AC256" s="77" t="s">
        <v>16</v>
      </c>
      <c r="AD256" s="77" t="s">
        <v>2584</v>
      </c>
      <c r="AE256" s="77" t="s">
        <v>2585</v>
      </c>
      <c r="AF256" s="77" t="s">
        <v>2586</v>
      </c>
      <c r="AG256" s="77" t="s">
        <v>2588</v>
      </c>
      <c r="AH256" s="78">
        <v>323</v>
      </c>
      <c r="AI256" s="78">
        <v>693</v>
      </c>
      <c r="AJ256" s="78">
        <v>1016</v>
      </c>
      <c r="AK256" s="78">
        <v>56</v>
      </c>
      <c r="AL256" s="79">
        <v>31</v>
      </c>
      <c r="AM256" s="80" t="s">
        <v>1523</v>
      </c>
      <c r="AN256" s="80" t="s">
        <v>1522</v>
      </c>
    </row>
    <row r="257" spans="1:40" x14ac:dyDescent="0.25">
      <c r="A257" s="4">
        <v>255</v>
      </c>
      <c r="B257" s="4" t="s">
        <v>1530</v>
      </c>
      <c r="C257" s="4" t="s">
        <v>1</v>
      </c>
      <c r="D257" s="4" t="s">
        <v>1531</v>
      </c>
      <c r="E257" s="6" t="s">
        <v>1532</v>
      </c>
      <c r="F257" s="4" t="s">
        <v>4</v>
      </c>
      <c r="G257" s="4" t="s">
        <v>5</v>
      </c>
      <c r="H257" s="4" t="s">
        <v>6</v>
      </c>
      <c r="I257" s="4" t="s">
        <v>7</v>
      </c>
      <c r="J257" s="6" t="s">
        <v>1533</v>
      </c>
      <c r="K257" s="4" t="s">
        <v>1519</v>
      </c>
      <c r="L257" s="4" t="s">
        <v>1520</v>
      </c>
      <c r="M257" s="4" t="s">
        <v>1520</v>
      </c>
      <c r="N257" s="4" t="s">
        <v>1520</v>
      </c>
      <c r="O257" s="7" t="s">
        <v>1521</v>
      </c>
      <c r="P257" s="4" t="s">
        <v>1522</v>
      </c>
      <c r="Q257" s="4" t="s">
        <v>1523</v>
      </c>
      <c r="R257" s="4" t="s">
        <v>1411</v>
      </c>
      <c r="S257" s="4" t="s">
        <v>15</v>
      </c>
      <c r="T257" s="4" t="s">
        <v>16</v>
      </c>
      <c r="U257" s="4" t="s">
        <v>83</v>
      </c>
      <c r="V257" s="4" t="s">
        <v>49</v>
      </c>
      <c r="W257" s="32">
        <v>691</v>
      </c>
      <c r="X257" s="32">
        <v>26</v>
      </c>
      <c r="Y257" s="32">
        <v>32</v>
      </c>
      <c r="Z257" s="76" t="s">
        <v>1520</v>
      </c>
      <c r="AA257" s="77" t="s">
        <v>1520</v>
      </c>
      <c r="AB257" s="77" t="s">
        <v>1520</v>
      </c>
      <c r="AC257" s="77" t="s">
        <v>16</v>
      </c>
      <c r="AD257" s="77" t="s">
        <v>2584</v>
      </c>
      <c r="AE257" s="77" t="s">
        <v>2585</v>
      </c>
      <c r="AF257" s="77" t="s">
        <v>2586</v>
      </c>
      <c r="AG257" s="77" t="s">
        <v>2588</v>
      </c>
      <c r="AH257" s="78">
        <v>346</v>
      </c>
      <c r="AI257" s="78">
        <v>345</v>
      </c>
      <c r="AJ257" s="78">
        <v>691</v>
      </c>
      <c r="AK257" s="78">
        <v>62</v>
      </c>
      <c r="AL257" s="79">
        <v>32</v>
      </c>
      <c r="AM257" s="80" t="s">
        <v>1523</v>
      </c>
      <c r="AN257" s="80" t="s">
        <v>1522</v>
      </c>
    </row>
    <row r="258" spans="1:40" x14ac:dyDescent="0.25">
      <c r="A258" s="4">
        <v>256</v>
      </c>
      <c r="B258" s="4" t="s">
        <v>1534</v>
      </c>
      <c r="C258" s="4" t="s">
        <v>1</v>
      </c>
      <c r="D258" s="4" t="s">
        <v>1535</v>
      </c>
      <c r="E258" s="6" t="s">
        <v>1536</v>
      </c>
      <c r="F258" s="4" t="s">
        <v>4</v>
      </c>
      <c r="G258" s="4" t="s">
        <v>5</v>
      </c>
      <c r="H258" s="4" t="s">
        <v>6</v>
      </c>
      <c r="I258" s="4" t="s">
        <v>7</v>
      </c>
      <c r="J258" s="6" t="s">
        <v>1537</v>
      </c>
      <c r="K258" s="4" t="s">
        <v>1519</v>
      </c>
      <c r="L258" s="4" t="s">
        <v>1520</v>
      </c>
      <c r="M258" s="4" t="s">
        <v>1520</v>
      </c>
      <c r="N258" s="4" t="s">
        <v>1520</v>
      </c>
      <c r="O258" s="7" t="s">
        <v>1521</v>
      </c>
      <c r="P258" s="4" t="s">
        <v>1522</v>
      </c>
      <c r="Q258" s="4" t="s">
        <v>1523</v>
      </c>
      <c r="R258" s="4" t="s">
        <v>1538</v>
      </c>
      <c r="S258" s="4" t="s">
        <v>15</v>
      </c>
      <c r="T258" s="4" t="s">
        <v>16</v>
      </c>
      <c r="U258" s="4" t="s">
        <v>83</v>
      </c>
      <c r="V258" s="4" t="s">
        <v>49</v>
      </c>
      <c r="W258" s="32">
        <v>1613</v>
      </c>
      <c r="X258" s="32">
        <v>23</v>
      </c>
      <c r="Y258" s="32">
        <v>62</v>
      </c>
      <c r="Z258" s="76" t="s">
        <v>1520</v>
      </c>
      <c r="AA258" s="77" t="s">
        <v>1520</v>
      </c>
      <c r="AB258" s="77" t="s">
        <v>1520</v>
      </c>
      <c r="AC258" s="77" t="s">
        <v>16</v>
      </c>
      <c r="AD258" s="77" t="s">
        <v>2584</v>
      </c>
      <c r="AE258" s="77" t="s">
        <v>2585</v>
      </c>
      <c r="AF258" s="77" t="s">
        <v>2589</v>
      </c>
      <c r="AG258" s="77" t="s">
        <v>2588</v>
      </c>
      <c r="AH258" s="78">
        <v>1254</v>
      </c>
      <c r="AI258" s="78">
        <v>359</v>
      </c>
      <c r="AJ258" s="78">
        <v>1613</v>
      </c>
      <c r="AK258" s="78">
        <v>128</v>
      </c>
      <c r="AL258" s="79">
        <v>62</v>
      </c>
      <c r="AM258" s="80" t="s">
        <v>1523</v>
      </c>
      <c r="AN258" s="80" t="s">
        <v>1522</v>
      </c>
    </row>
    <row r="259" spans="1:40" x14ac:dyDescent="0.25">
      <c r="A259" s="4">
        <v>257</v>
      </c>
      <c r="B259" s="4" t="s">
        <v>1539</v>
      </c>
      <c r="C259" s="4" t="s">
        <v>1</v>
      </c>
      <c r="D259" s="4" t="s">
        <v>1540</v>
      </c>
      <c r="E259" s="6" t="s">
        <v>1541</v>
      </c>
      <c r="F259" s="4" t="s">
        <v>4</v>
      </c>
      <c r="G259" s="4" t="s">
        <v>5</v>
      </c>
      <c r="H259" s="4" t="s">
        <v>6</v>
      </c>
      <c r="I259" s="4" t="s">
        <v>7</v>
      </c>
      <c r="J259" s="6" t="s">
        <v>1542</v>
      </c>
      <c r="K259" s="4" t="s">
        <v>1519</v>
      </c>
      <c r="L259" s="4" t="s">
        <v>1520</v>
      </c>
      <c r="M259" s="4" t="s">
        <v>1520</v>
      </c>
      <c r="N259" s="4" t="s">
        <v>1520</v>
      </c>
      <c r="O259" s="7" t="s">
        <v>1521</v>
      </c>
      <c r="P259" s="4" t="s">
        <v>1522</v>
      </c>
      <c r="Q259" s="4" t="s">
        <v>1523</v>
      </c>
      <c r="R259" s="4" t="s">
        <v>1520</v>
      </c>
      <c r="S259" s="4" t="s">
        <v>15</v>
      </c>
      <c r="T259" s="4" t="s">
        <v>16</v>
      </c>
      <c r="U259" s="4" t="s">
        <v>83</v>
      </c>
      <c r="V259" s="4" t="s">
        <v>49</v>
      </c>
      <c r="W259" s="32">
        <v>81</v>
      </c>
      <c r="X259" s="32">
        <v>2</v>
      </c>
      <c r="Y259" s="32">
        <v>5</v>
      </c>
      <c r="Z259" s="76" t="s">
        <v>1520</v>
      </c>
      <c r="AA259" s="77" t="s">
        <v>1520</v>
      </c>
      <c r="AB259" s="77" t="s">
        <v>1520</v>
      </c>
      <c r="AC259" s="77" t="s">
        <v>16</v>
      </c>
      <c r="AD259" s="77" t="s">
        <v>2584</v>
      </c>
      <c r="AE259" s="77" t="s">
        <v>2585</v>
      </c>
      <c r="AF259" s="77" t="s">
        <v>2586</v>
      </c>
      <c r="AG259" s="77" t="s">
        <v>2587</v>
      </c>
      <c r="AH259" s="78">
        <v>51</v>
      </c>
      <c r="AI259" s="78">
        <v>30</v>
      </c>
      <c r="AJ259" s="78">
        <v>81</v>
      </c>
      <c r="AK259" s="78">
        <v>9</v>
      </c>
      <c r="AL259" s="79">
        <v>5</v>
      </c>
      <c r="AM259" s="80" t="s">
        <v>1523</v>
      </c>
      <c r="AN259" s="80" t="s">
        <v>1522</v>
      </c>
    </row>
    <row r="260" spans="1:40" x14ac:dyDescent="0.25">
      <c r="A260" s="4">
        <v>258</v>
      </c>
      <c r="B260" s="4" t="s">
        <v>1543</v>
      </c>
      <c r="C260" s="4" t="s">
        <v>1</v>
      </c>
      <c r="D260" s="4" t="s">
        <v>1544</v>
      </c>
      <c r="E260" s="6" t="s">
        <v>1545</v>
      </c>
      <c r="F260" s="4" t="s">
        <v>4</v>
      </c>
      <c r="G260" s="4" t="s">
        <v>5</v>
      </c>
      <c r="H260" s="4" t="s">
        <v>6</v>
      </c>
      <c r="I260" s="4" t="s">
        <v>7</v>
      </c>
      <c r="J260" s="6" t="s">
        <v>1546</v>
      </c>
      <c r="K260" s="4" t="s">
        <v>1519</v>
      </c>
      <c r="L260" s="4" t="s">
        <v>1520</v>
      </c>
      <c r="M260" s="4" t="s">
        <v>1520</v>
      </c>
      <c r="N260" s="4" t="s">
        <v>1520</v>
      </c>
      <c r="O260" s="7" t="s">
        <v>1521</v>
      </c>
      <c r="P260" s="4" t="s">
        <v>1522</v>
      </c>
      <c r="Q260" s="4" t="s">
        <v>1523</v>
      </c>
      <c r="R260" s="4" t="s">
        <v>1545</v>
      </c>
      <c r="S260" s="4" t="s">
        <v>15</v>
      </c>
      <c r="T260" s="4" t="s">
        <v>16</v>
      </c>
      <c r="U260" s="4" t="s">
        <v>83</v>
      </c>
      <c r="V260" s="4" t="s">
        <v>49</v>
      </c>
      <c r="W260" s="32">
        <v>171</v>
      </c>
      <c r="X260" s="32">
        <v>8</v>
      </c>
      <c r="Y260" s="32">
        <v>11</v>
      </c>
      <c r="Z260" s="76" t="s">
        <v>1520</v>
      </c>
      <c r="AA260" s="77" t="s">
        <v>1520</v>
      </c>
      <c r="AB260" s="77" t="s">
        <v>1520</v>
      </c>
      <c r="AC260" s="77" t="s">
        <v>16</v>
      </c>
      <c r="AD260" s="77" t="s">
        <v>2584</v>
      </c>
      <c r="AE260" s="77" t="s">
        <v>2585</v>
      </c>
      <c r="AF260" s="77" t="s">
        <v>2586</v>
      </c>
      <c r="AG260" s="77" t="s">
        <v>2591</v>
      </c>
      <c r="AH260" s="78">
        <v>86</v>
      </c>
      <c r="AI260" s="78">
        <v>85</v>
      </c>
      <c r="AJ260" s="78">
        <v>171</v>
      </c>
      <c r="AK260" s="78">
        <v>20</v>
      </c>
      <c r="AL260" s="79">
        <v>11</v>
      </c>
      <c r="AM260" s="80" t="s">
        <v>1523</v>
      </c>
      <c r="AN260" s="80" t="s">
        <v>1522</v>
      </c>
    </row>
    <row r="261" spans="1:40" x14ac:dyDescent="0.25">
      <c r="A261" s="4">
        <v>259</v>
      </c>
      <c r="B261" s="4" t="s">
        <v>1547</v>
      </c>
      <c r="C261" s="4" t="s">
        <v>1</v>
      </c>
      <c r="D261" s="4" t="s">
        <v>1548</v>
      </c>
      <c r="E261" s="6" t="s">
        <v>1549</v>
      </c>
      <c r="F261" s="4" t="s">
        <v>4</v>
      </c>
      <c r="G261" s="4" t="s">
        <v>5</v>
      </c>
      <c r="H261" s="4" t="s">
        <v>6</v>
      </c>
      <c r="I261" s="4" t="s">
        <v>7</v>
      </c>
      <c r="J261" s="6" t="s">
        <v>1549</v>
      </c>
      <c r="K261" s="4" t="s">
        <v>1519</v>
      </c>
      <c r="L261" s="4" t="s">
        <v>1520</v>
      </c>
      <c r="M261" s="4" t="s">
        <v>1520</v>
      </c>
      <c r="N261" s="4" t="s">
        <v>1520</v>
      </c>
      <c r="O261" s="7" t="s">
        <v>1521</v>
      </c>
      <c r="P261" s="4" t="s">
        <v>1522</v>
      </c>
      <c r="Q261" s="4" t="s">
        <v>1523</v>
      </c>
      <c r="R261" s="4" t="s">
        <v>1550</v>
      </c>
      <c r="S261" s="4" t="s">
        <v>151</v>
      </c>
      <c r="T261" s="4" t="s">
        <v>152</v>
      </c>
      <c r="U261" s="4" t="s">
        <v>83</v>
      </c>
      <c r="V261" s="4" t="s">
        <v>49</v>
      </c>
      <c r="W261" s="32">
        <v>15</v>
      </c>
      <c r="X261" s="32">
        <v>2</v>
      </c>
      <c r="Y261" s="32">
        <v>5</v>
      </c>
      <c r="Z261" s="76" t="s">
        <v>1520</v>
      </c>
      <c r="AA261" s="77" t="s">
        <v>1520</v>
      </c>
      <c r="AB261" s="77" t="s">
        <v>1520</v>
      </c>
      <c r="AC261" s="77" t="s">
        <v>152</v>
      </c>
      <c r="AD261" s="77" t="s">
        <v>2584</v>
      </c>
      <c r="AE261" s="77" t="s">
        <v>2585</v>
      </c>
      <c r="AF261" s="77" t="s">
        <v>2586</v>
      </c>
      <c r="AG261" s="77" t="s">
        <v>2587</v>
      </c>
      <c r="AH261" s="78">
        <v>8</v>
      </c>
      <c r="AI261" s="78">
        <v>7</v>
      </c>
      <c r="AJ261" s="78">
        <v>15</v>
      </c>
      <c r="AK261" s="78">
        <v>8</v>
      </c>
      <c r="AL261" s="79">
        <v>5</v>
      </c>
      <c r="AM261" s="80" t="s">
        <v>1523</v>
      </c>
      <c r="AN261" s="80" t="s">
        <v>1522</v>
      </c>
    </row>
    <row r="262" spans="1:40" x14ac:dyDescent="0.25">
      <c r="A262" s="4">
        <v>260</v>
      </c>
      <c r="B262" s="4" t="s">
        <v>1551</v>
      </c>
      <c r="C262" s="4" t="s">
        <v>1</v>
      </c>
      <c r="D262" s="4" t="s">
        <v>1552</v>
      </c>
      <c r="E262" s="6" t="s">
        <v>1553</v>
      </c>
      <c r="F262" s="4" t="s">
        <v>4</v>
      </c>
      <c r="G262" s="4" t="s">
        <v>5</v>
      </c>
      <c r="H262" s="4" t="s">
        <v>6</v>
      </c>
      <c r="I262" s="4" t="s">
        <v>7</v>
      </c>
      <c r="J262" s="6" t="s">
        <v>1554</v>
      </c>
      <c r="K262" s="4" t="s">
        <v>1519</v>
      </c>
      <c r="L262" s="4" t="s">
        <v>1520</v>
      </c>
      <c r="M262" s="4" t="s">
        <v>1520</v>
      </c>
      <c r="N262" s="4" t="s">
        <v>1520</v>
      </c>
      <c r="O262" s="7" t="s">
        <v>1521</v>
      </c>
      <c r="P262" s="4" t="s">
        <v>1522</v>
      </c>
      <c r="Q262" s="4" t="s">
        <v>1523</v>
      </c>
      <c r="R262" s="4" t="s">
        <v>1553</v>
      </c>
      <c r="S262" s="4" t="s">
        <v>151</v>
      </c>
      <c r="T262" s="4" t="s">
        <v>152</v>
      </c>
      <c r="U262" s="4" t="s">
        <v>83</v>
      </c>
      <c r="V262" s="4" t="s">
        <v>49</v>
      </c>
      <c r="W262" s="32">
        <v>33</v>
      </c>
      <c r="X262" s="32">
        <v>4</v>
      </c>
      <c r="Y262" s="32">
        <v>5</v>
      </c>
      <c r="Z262" s="76" t="s">
        <v>1520</v>
      </c>
      <c r="AA262" s="77" t="s">
        <v>1520</v>
      </c>
      <c r="AB262" s="77" t="s">
        <v>1520</v>
      </c>
      <c r="AC262" s="77" t="s">
        <v>152</v>
      </c>
      <c r="AD262" s="77" t="s">
        <v>2584</v>
      </c>
      <c r="AE262" s="77" t="s">
        <v>2585</v>
      </c>
      <c r="AF262" s="77" t="s">
        <v>2586</v>
      </c>
      <c r="AG262" s="77" t="s">
        <v>2587</v>
      </c>
      <c r="AH262" s="78">
        <v>19</v>
      </c>
      <c r="AI262" s="78">
        <v>14</v>
      </c>
      <c r="AJ262" s="78">
        <v>33</v>
      </c>
      <c r="AK262" s="78">
        <v>8</v>
      </c>
      <c r="AL262" s="79">
        <v>5</v>
      </c>
      <c r="AM262" s="80" t="s">
        <v>1523</v>
      </c>
      <c r="AN262" s="80" t="s">
        <v>1522</v>
      </c>
    </row>
    <row r="263" spans="1:40" x14ac:dyDescent="0.25">
      <c r="A263" s="4">
        <v>261</v>
      </c>
      <c r="B263" s="4" t="s">
        <v>1555</v>
      </c>
      <c r="C263" s="4" t="s">
        <v>1</v>
      </c>
      <c r="D263" s="4" t="s">
        <v>1556</v>
      </c>
      <c r="E263" s="6" t="s">
        <v>495</v>
      </c>
      <c r="F263" s="4" t="s">
        <v>4</v>
      </c>
      <c r="G263" s="4" t="s">
        <v>5</v>
      </c>
      <c r="H263" s="4" t="s">
        <v>6</v>
      </c>
      <c r="I263" s="4" t="s">
        <v>7</v>
      </c>
      <c r="J263" s="6" t="s">
        <v>1557</v>
      </c>
      <c r="K263" s="4" t="s">
        <v>1558</v>
      </c>
      <c r="L263" s="4" t="s">
        <v>1520</v>
      </c>
      <c r="M263" s="4" t="s">
        <v>1520</v>
      </c>
      <c r="N263" s="4" t="s">
        <v>1559</v>
      </c>
      <c r="O263" s="7" t="s">
        <v>1521</v>
      </c>
      <c r="P263" s="4" t="s">
        <v>1522</v>
      </c>
      <c r="Q263" s="4" t="s">
        <v>1523</v>
      </c>
      <c r="R263" s="4" t="s">
        <v>1559</v>
      </c>
      <c r="S263" s="4" t="s">
        <v>15</v>
      </c>
      <c r="T263" s="4" t="s">
        <v>16</v>
      </c>
      <c r="U263" s="4" t="s">
        <v>18</v>
      </c>
      <c r="V263" s="4" t="s">
        <v>17</v>
      </c>
      <c r="W263" s="32">
        <v>263</v>
      </c>
      <c r="X263" s="32">
        <v>10</v>
      </c>
      <c r="Y263" s="32">
        <v>14</v>
      </c>
      <c r="Z263" s="76" t="s">
        <v>1520</v>
      </c>
      <c r="AA263" s="77" t="s">
        <v>1520</v>
      </c>
      <c r="AB263" s="77" t="s">
        <v>1559</v>
      </c>
      <c r="AC263" s="77" t="s">
        <v>16</v>
      </c>
      <c r="AD263" s="77" t="s">
        <v>2584</v>
      </c>
      <c r="AE263" s="77" t="s">
        <v>2585</v>
      </c>
      <c r="AF263" s="77" t="s">
        <v>2586</v>
      </c>
      <c r="AG263" s="77" t="s">
        <v>2587</v>
      </c>
      <c r="AH263" s="78">
        <v>145</v>
      </c>
      <c r="AI263" s="78">
        <v>118</v>
      </c>
      <c r="AJ263" s="78">
        <v>263</v>
      </c>
      <c r="AK263" s="78">
        <v>30</v>
      </c>
      <c r="AL263" s="79">
        <v>14</v>
      </c>
      <c r="AM263" s="80" t="s">
        <v>1523</v>
      </c>
      <c r="AN263" s="80" t="s">
        <v>1522</v>
      </c>
    </row>
    <row r="264" spans="1:40" x14ac:dyDescent="0.25">
      <c r="A264" s="4">
        <v>262</v>
      </c>
      <c r="B264" s="4" t="s">
        <v>1560</v>
      </c>
      <c r="C264" s="4" t="s">
        <v>1</v>
      </c>
      <c r="D264" s="4" t="s">
        <v>1561</v>
      </c>
      <c r="E264" s="6" t="s">
        <v>1562</v>
      </c>
      <c r="F264" s="4" t="s">
        <v>4</v>
      </c>
      <c r="G264" s="4" t="s">
        <v>5</v>
      </c>
      <c r="H264" s="4" t="s">
        <v>6</v>
      </c>
      <c r="I264" s="4" t="s">
        <v>7</v>
      </c>
      <c r="J264" s="6" t="s">
        <v>1562</v>
      </c>
      <c r="K264" s="4" t="s">
        <v>1558</v>
      </c>
      <c r="L264" s="4" t="s">
        <v>1520</v>
      </c>
      <c r="M264" s="4" t="s">
        <v>1520</v>
      </c>
      <c r="N264" s="4" t="s">
        <v>1559</v>
      </c>
      <c r="O264" s="7" t="s">
        <v>1521</v>
      </c>
      <c r="P264" s="4" t="s">
        <v>1522</v>
      </c>
      <c r="Q264" s="4" t="s">
        <v>1523</v>
      </c>
      <c r="R264" s="4" t="s">
        <v>1562</v>
      </c>
      <c r="S264" s="4" t="s">
        <v>151</v>
      </c>
      <c r="T264" s="4" t="s">
        <v>152</v>
      </c>
      <c r="U264" s="4" t="s">
        <v>83</v>
      </c>
      <c r="V264" s="4" t="s">
        <v>49</v>
      </c>
      <c r="W264" s="32">
        <v>74</v>
      </c>
      <c r="X264" s="32">
        <v>3</v>
      </c>
      <c r="Y264" s="32">
        <v>5</v>
      </c>
      <c r="Z264" s="76" t="s">
        <v>1520</v>
      </c>
      <c r="AA264" s="77" t="s">
        <v>1520</v>
      </c>
      <c r="AB264" s="77" t="s">
        <v>1559</v>
      </c>
      <c r="AC264" s="77" t="s">
        <v>152</v>
      </c>
      <c r="AD264" s="77" t="s">
        <v>2584</v>
      </c>
      <c r="AE264" s="77" t="s">
        <v>2585</v>
      </c>
      <c r="AF264" s="77" t="s">
        <v>2586</v>
      </c>
      <c r="AG264" s="77" t="s">
        <v>2587</v>
      </c>
      <c r="AH264" s="78">
        <v>36</v>
      </c>
      <c r="AI264" s="78">
        <v>38</v>
      </c>
      <c r="AJ264" s="78">
        <v>74</v>
      </c>
      <c r="AK264" s="78">
        <v>9</v>
      </c>
      <c r="AL264" s="79">
        <v>5</v>
      </c>
      <c r="AM264" s="80" t="s">
        <v>1523</v>
      </c>
      <c r="AN264" s="80" t="s">
        <v>1522</v>
      </c>
    </row>
    <row r="265" spans="1:40" x14ac:dyDescent="0.25">
      <c r="A265" s="4">
        <v>263</v>
      </c>
      <c r="B265" s="4" t="s">
        <v>1563</v>
      </c>
      <c r="C265" s="4" t="s">
        <v>1</v>
      </c>
      <c r="D265" s="4" t="s">
        <v>1564</v>
      </c>
      <c r="E265" s="6" t="s">
        <v>1565</v>
      </c>
      <c r="F265" s="4" t="s">
        <v>4</v>
      </c>
      <c r="G265" s="4" t="s">
        <v>5</v>
      </c>
      <c r="H265" s="4" t="s">
        <v>6</v>
      </c>
      <c r="I265" s="4" t="s">
        <v>7</v>
      </c>
      <c r="J265" s="6" t="s">
        <v>1566</v>
      </c>
      <c r="K265" s="4" t="s">
        <v>1558</v>
      </c>
      <c r="L265" s="4" t="s">
        <v>1520</v>
      </c>
      <c r="M265" s="4" t="s">
        <v>1520</v>
      </c>
      <c r="N265" s="4" t="s">
        <v>1559</v>
      </c>
      <c r="O265" s="7" t="s">
        <v>1521</v>
      </c>
      <c r="P265" s="4" t="s">
        <v>1522</v>
      </c>
      <c r="Q265" s="4" t="s">
        <v>1523</v>
      </c>
      <c r="R265" s="4" t="s">
        <v>1567</v>
      </c>
      <c r="S265" s="4" t="s">
        <v>15</v>
      </c>
      <c r="T265" s="4" t="s">
        <v>16</v>
      </c>
      <c r="U265" s="4" t="s">
        <v>18</v>
      </c>
      <c r="V265" s="4" t="s">
        <v>17</v>
      </c>
      <c r="W265" s="32">
        <v>170</v>
      </c>
      <c r="X265" s="32">
        <v>3</v>
      </c>
      <c r="Y265" s="32">
        <v>10</v>
      </c>
      <c r="Z265" s="76" t="s">
        <v>1520</v>
      </c>
      <c r="AA265" s="77" t="s">
        <v>1520</v>
      </c>
      <c r="AB265" s="77" t="s">
        <v>1559</v>
      </c>
      <c r="AC265" s="77" t="s">
        <v>16</v>
      </c>
      <c r="AD265" s="77" t="s">
        <v>2584</v>
      </c>
      <c r="AE265" s="77" t="s">
        <v>2585</v>
      </c>
      <c r="AF265" s="77" t="s">
        <v>2586</v>
      </c>
      <c r="AG265" s="77" t="s">
        <v>2587</v>
      </c>
      <c r="AH265" s="78">
        <v>97</v>
      </c>
      <c r="AI265" s="78">
        <v>73</v>
      </c>
      <c r="AJ265" s="78">
        <v>170</v>
      </c>
      <c r="AK265" s="78">
        <v>20</v>
      </c>
      <c r="AL265" s="79">
        <v>10</v>
      </c>
      <c r="AM265" s="80" t="s">
        <v>1523</v>
      </c>
      <c r="AN265" s="80" t="s">
        <v>1522</v>
      </c>
    </row>
    <row r="266" spans="1:40" x14ac:dyDescent="0.25">
      <c r="A266" s="4">
        <v>264</v>
      </c>
      <c r="B266" s="4" t="s">
        <v>1568</v>
      </c>
      <c r="C266" s="4" t="s">
        <v>1</v>
      </c>
      <c r="D266" s="4" t="s">
        <v>1569</v>
      </c>
      <c r="E266" s="6" t="s">
        <v>1570</v>
      </c>
      <c r="F266" s="4" t="s">
        <v>4</v>
      </c>
      <c r="G266" s="4" t="s">
        <v>5</v>
      </c>
      <c r="H266" s="4" t="s">
        <v>6</v>
      </c>
      <c r="I266" s="4" t="s">
        <v>7</v>
      </c>
      <c r="J266" s="6" t="s">
        <v>1571</v>
      </c>
      <c r="K266" s="4" t="s">
        <v>1572</v>
      </c>
      <c r="L266" s="4" t="s">
        <v>1520</v>
      </c>
      <c r="M266" s="4" t="s">
        <v>1520</v>
      </c>
      <c r="N266" s="4" t="s">
        <v>1573</v>
      </c>
      <c r="O266" s="7" t="s">
        <v>1521</v>
      </c>
      <c r="P266" s="4" t="s">
        <v>1522</v>
      </c>
      <c r="Q266" s="4" t="s">
        <v>1523</v>
      </c>
      <c r="R266" s="4" t="s">
        <v>1571</v>
      </c>
      <c r="S266" s="4" t="s">
        <v>151</v>
      </c>
      <c r="T266" s="4" t="s">
        <v>152</v>
      </c>
      <c r="U266" s="4" t="s">
        <v>83</v>
      </c>
      <c r="V266" s="4" t="s">
        <v>49</v>
      </c>
      <c r="W266" s="32">
        <v>74</v>
      </c>
      <c r="X266" s="32">
        <v>6</v>
      </c>
      <c r="Y266" s="32">
        <v>5</v>
      </c>
      <c r="Z266" s="76" t="s">
        <v>1520</v>
      </c>
      <c r="AA266" s="77" t="s">
        <v>1520</v>
      </c>
      <c r="AB266" s="77" t="s">
        <v>1573</v>
      </c>
      <c r="AC266" s="77" t="s">
        <v>152</v>
      </c>
      <c r="AD266" s="77" t="s">
        <v>2584</v>
      </c>
      <c r="AE266" s="77" t="s">
        <v>2585</v>
      </c>
      <c r="AF266" s="77" t="s">
        <v>2586</v>
      </c>
      <c r="AG266" s="77" t="s">
        <v>2587</v>
      </c>
      <c r="AH266" s="78">
        <v>36</v>
      </c>
      <c r="AI266" s="78">
        <v>38</v>
      </c>
      <c r="AJ266" s="78">
        <v>74</v>
      </c>
      <c r="AK266" s="78">
        <v>9</v>
      </c>
      <c r="AL266" s="79">
        <v>5</v>
      </c>
      <c r="AM266" s="80" t="s">
        <v>1523</v>
      </c>
      <c r="AN266" s="80" t="s">
        <v>1522</v>
      </c>
    </row>
    <row r="267" spans="1:40" x14ac:dyDescent="0.25">
      <c r="A267" s="4">
        <v>265</v>
      </c>
      <c r="B267" s="4" t="s">
        <v>1574</v>
      </c>
      <c r="C267" s="4" t="s">
        <v>1</v>
      </c>
      <c r="D267" s="4" t="s">
        <v>1575</v>
      </c>
      <c r="E267" s="6" t="s">
        <v>1576</v>
      </c>
      <c r="F267" s="4" t="s">
        <v>4</v>
      </c>
      <c r="G267" s="4" t="s">
        <v>5</v>
      </c>
      <c r="H267" s="4" t="s">
        <v>6</v>
      </c>
      <c r="I267" s="4" t="s">
        <v>7</v>
      </c>
      <c r="J267" s="6" t="s">
        <v>1576</v>
      </c>
      <c r="K267" s="4" t="s">
        <v>1577</v>
      </c>
      <c r="L267" s="4" t="s">
        <v>1520</v>
      </c>
      <c r="M267" s="4" t="s">
        <v>1520</v>
      </c>
      <c r="N267" s="4" t="s">
        <v>1578</v>
      </c>
      <c r="O267" s="7" t="s">
        <v>1521</v>
      </c>
      <c r="P267" s="4" t="s">
        <v>1522</v>
      </c>
      <c r="Q267" s="4" t="s">
        <v>1523</v>
      </c>
      <c r="R267" s="4" t="s">
        <v>1576</v>
      </c>
      <c r="S267" s="4" t="s">
        <v>151</v>
      </c>
      <c r="T267" s="4" t="s">
        <v>152</v>
      </c>
      <c r="U267" s="4" t="s">
        <v>83</v>
      </c>
      <c r="V267" s="4" t="s">
        <v>49</v>
      </c>
      <c r="W267" s="32">
        <v>45</v>
      </c>
      <c r="X267" s="32">
        <v>2</v>
      </c>
      <c r="Y267" s="32">
        <v>5</v>
      </c>
      <c r="Z267" s="76" t="s">
        <v>1520</v>
      </c>
      <c r="AA267" s="77" t="s">
        <v>1520</v>
      </c>
      <c r="AB267" s="77" t="s">
        <v>1578</v>
      </c>
      <c r="AC267" s="77" t="s">
        <v>152</v>
      </c>
      <c r="AD267" s="77" t="s">
        <v>2584</v>
      </c>
      <c r="AE267" s="77" t="s">
        <v>2585</v>
      </c>
      <c r="AF267" s="77" t="s">
        <v>2586</v>
      </c>
      <c r="AG267" s="77" t="s">
        <v>2587</v>
      </c>
      <c r="AH267" s="78">
        <v>24</v>
      </c>
      <c r="AI267" s="78">
        <v>21</v>
      </c>
      <c r="AJ267" s="78">
        <v>45</v>
      </c>
      <c r="AK267" s="78">
        <v>7</v>
      </c>
      <c r="AL267" s="79">
        <v>5</v>
      </c>
      <c r="AM267" s="80" t="s">
        <v>1523</v>
      </c>
      <c r="AN267" s="80" t="s">
        <v>1522</v>
      </c>
    </row>
    <row r="268" spans="1:40" x14ac:dyDescent="0.25">
      <c r="A268" s="4">
        <v>266</v>
      </c>
      <c r="B268" s="4" t="s">
        <v>1579</v>
      </c>
      <c r="C268" s="4" t="s">
        <v>1</v>
      </c>
      <c r="D268" s="4" t="s">
        <v>1580</v>
      </c>
      <c r="E268" s="6" t="s">
        <v>1581</v>
      </c>
      <c r="F268" s="4" t="s">
        <v>4</v>
      </c>
      <c r="G268" s="4" t="s">
        <v>5</v>
      </c>
      <c r="H268" s="4" t="s">
        <v>6</v>
      </c>
      <c r="I268" s="4" t="s">
        <v>7</v>
      </c>
      <c r="J268" s="6" t="s">
        <v>1581</v>
      </c>
      <c r="K268" s="4" t="s">
        <v>1582</v>
      </c>
      <c r="L268" s="4" t="s">
        <v>1520</v>
      </c>
      <c r="M268" s="4" t="s">
        <v>1520</v>
      </c>
      <c r="N268" s="4" t="s">
        <v>1583</v>
      </c>
      <c r="O268" s="7" t="s">
        <v>1521</v>
      </c>
      <c r="P268" s="4" t="s">
        <v>1522</v>
      </c>
      <c r="Q268" s="4" t="s">
        <v>1523</v>
      </c>
      <c r="R268" s="4" t="s">
        <v>1581</v>
      </c>
      <c r="S268" s="4" t="s">
        <v>151</v>
      </c>
      <c r="T268" s="4" t="s">
        <v>152</v>
      </c>
      <c r="U268" s="4" t="s">
        <v>83</v>
      </c>
      <c r="V268" s="4" t="s">
        <v>49</v>
      </c>
      <c r="W268" s="32">
        <v>39</v>
      </c>
      <c r="X268" s="32">
        <v>4</v>
      </c>
      <c r="Y268" s="32">
        <v>5</v>
      </c>
      <c r="Z268" s="76" t="s">
        <v>1520</v>
      </c>
      <c r="AA268" s="77" t="s">
        <v>1520</v>
      </c>
      <c r="AB268" s="77" t="s">
        <v>1583</v>
      </c>
      <c r="AC268" s="77" t="s">
        <v>152</v>
      </c>
      <c r="AD268" s="77" t="s">
        <v>2584</v>
      </c>
      <c r="AE268" s="77" t="s">
        <v>2585</v>
      </c>
      <c r="AF268" s="77" t="s">
        <v>2586</v>
      </c>
      <c r="AG268" s="77" t="s">
        <v>2587</v>
      </c>
      <c r="AH268" s="78">
        <v>24</v>
      </c>
      <c r="AI268" s="78">
        <v>15</v>
      </c>
      <c r="AJ268" s="78">
        <v>39</v>
      </c>
      <c r="AK268" s="78">
        <v>10</v>
      </c>
      <c r="AL268" s="79">
        <v>5</v>
      </c>
      <c r="AM268" s="80" t="s">
        <v>1523</v>
      </c>
      <c r="AN268" s="80" t="s">
        <v>1522</v>
      </c>
    </row>
    <row r="269" spans="1:40" x14ac:dyDescent="0.25">
      <c r="A269" s="4">
        <v>267</v>
      </c>
      <c r="B269" s="4" t="s">
        <v>1584</v>
      </c>
      <c r="C269" s="4" t="s">
        <v>1</v>
      </c>
      <c r="D269" s="4" t="s">
        <v>1585</v>
      </c>
      <c r="E269" s="6" t="s">
        <v>1586</v>
      </c>
      <c r="F269" s="4" t="s">
        <v>4</v>
      </c>
      <c r="G269" s="4" t="s">
        <v>5</v>
      </c>
      <c r="H269" s="4" t="s">
        <v>6</v>
      </c>
      <c r="I269" s="4" t="s">
        <v>7</v>
      </c>
      <c r="J269" s="6" t="s">
        <v>1587</v>
      </c>
      <c r="K269" s="4" t="s">
        <v>1577</v>
      </c>
      <c r="L269" s="4" t="s">
        <v>1520</v>
      </c>
      <c r="M269" s="4" t="s">
        <v>1520</v>
      </c>
      <c r="N269" s="4" t="s">
        <v>1578</v>
      </c>
      <c r="O269" s="7" t="s">
        <v>1521</v>
      </c>
      <c r="P269" s="4" t="s">
        <v>1522</v>
      </c>
      <c r="Q269" s="4" t="s">
        <v>1523</v>
      </c>
      <c r="R269" s="4" t="s">
        <v>1587</v>
      </c>
      <c r="S269" s="4" t="s">
        <v>151</v>
      </c>
      <c r="T269" s="4" t="s">
        <v>152</v>
      </c>
      <c r="U269" s="4" t="s">
        <v>83</v>
      </c>
      <c r="V269" s="4" t="s">
        <v>49</v>
      </c>
      <c r="W269" s="32">
        <v>89</v>
      </c>
      <c r="X269" s="32">
        <v>6</v>
      </c>
      <c r="Y269" s="32">
        <v>6</v>
      </c>
      <c r="Z269" s="76" t="s">
        <v>1520</v>
      </c>
      <c r="AA269" s="77" t="s">
        <v>1520</v>
      </c>
      <c r="AB269" s="77" t="s">
        <v>1578</v>
      </c>
      <c r="AC269" s="77" t="s">
        <v>152</v>
      </c>
      <c r="AD269" s="77" t="s">
        <v>2584</v>
      </c>
      <c r="AE269" s="77" t="s">
        <v>2585</v>
      </c>
      <c r="AF269" s="77" t="s">
        <v>2586</v>
      </c>
      <c r="AG269" s="77" t="s">
        <v>2587</v>
      </c>
      <c r="AH269" s="78">
        <v>45</v>
      </c>
      <c r="AI269" s="78">
        <v>44</v>
      </c>
      <c r="AJ269" s="78">
        <v>89</v>
      </c>
      <c r="AK269" s="78">
        <v>12</v>
      </c>
      <c r="AL269" s="79">
        <v>6</v>
      </c>
      <c r="AM269" s="80" t="s">
        <v>1523</v>
      </c>
      <c r="AN269" s="80" t="s">
        <v>1522</v>
      </c>
    </row>
    <row r="270" spans="1:40" x14ac:dyDescent="0.25">
      <c r="A270" s="4">
        <v>268</v>
      </c>
      <c r="B270" s="4" t="s">
        <v>1588</v>
      </c>
      <c r="C270" s="4" t="s">
        <v>1</v>
      </c>
      <c r="D270" s="4" t="s">
        <v>1589</v>
      </c>
      <c r="E270" s="6" t="s">
        <v>1590</v>
      </c>
      <c r="F270" s="4" t="s">
        <v>4</v>
      </c>
      <c r="G270" s="4" t="s">
        <v>5</v>
      </c>
      <c r="H270" s="4" t="s">
        <v>6</v>
      </c>
      <c r="I270" s="4" t="s">
        <v>7</v>
      </c>
      <c r="J270" s="6" t="s">
        <v>1590</v>
      </c>
      <c r="K270" s="4" t="s">
        <v>1591</v>
      </c>
      <c r="L270" s="4" t="s">
        <v>1520</v>
      </c>
      <c r="M270" s="4" t="s">
        <v>1592</v>
      </c>
      <c r="N270" s="4" t="s">
        <v>1593</v>
      </c>
      <c r="O270" s="7" t="s">
        <v>1594</v>
      </c>
      <c r="P270" s="4" t="s">
        <v>1595</v>
      </c>
      <c r="Q270" s="4" t="s">
        <v>1523</v>
      </c>
      <c r="R270" s="4" t="s">
        <v>1590</v>
      </c>
      <c r="S270" s="4" t="s">
        <v>151</v>
      </c>
      <c r="T270" s="4" t="s">
        <v>152</v>
      </c>
      <c r="U270" s="4" t="s">
        <v>18</v>
      </c>
      <c r="V270" s="4" t="s">
        <v>17</v>
      </c>
      <c r="W270" s="32">
        <v>136</v>
      </c>
      <c r="X270" s="32">
        <v>2</v>
      </c>
      <c r="Y270" s="32">
        <v>9</v>
      </c>
      <c r="Z270" s="76" t="s">
        <v>1520</v>
      </c>
      <c r="AA270" s="77" t="s">
        <v>1592</v>
      </c>
      <c r="AB270" s="77" t="s">
        <v>1593</v>
      </c>
      <c r="AC270" s="77" t="s">
        <v>152</v>
      </c>
      <c r="AD270" s="77" t="s">
        <v>2584</v>
      </c>
      <c r="AE270" s="77" t="s">
        <v>2585</v>
      </c>
      <c r="AF270" s="77" t="s">
        <v>2586</v>
      </c>
      <c r="AG270" s="77" t="s">
        <v>2587</v>
      </c>
      <c r="AH270" s="78">
        <v>68</v>
      </c>
      <c r="AI270" s="78">
        <v>68</v>
      </c>
      <c r="AJ270" s="78">
        <v>136</v>
      </c>
      <c r="AK270" s="78">
        <v>20</v>
      </c>
      <c r="AL270" s="79">
        <v>9</v>
      </c>
      <c r="AM270" s="80" t="s">
        <v>1523</v>
      </c>
      <c r="AN270" s="80" t="s">
        <v>1595</v>
      </c>
    </row>
    <row r="271" spans="1:40" x14ac:dyDescent="0.25">
      <c r="A271" s="4">
        <v>269</v>
      </c>
      <c r="B271" s="4" t="s">
        <v>1596</v>
      </c>
      <c r="C271" s="4" t="s">
        <v>1</v>
      </c>
      <c r="D271" s="4" t="s">
        <v>1597</v>
      </c>
      <c r="E271" s="6" t="s">
        <v>1598</v>
      </c>
      <c r="F271" s="4" t="s">
        <v>4</v>
      </c>
      <c r="G271" s="4" t="s">
        <v>5</v>
      </c>
      <c r="H271" s="4" t="s">
        <v>6</v>
      </c>
      <c r="I271" s="4" t="s">
        <v>7</v>
      </c>
      <c r="J271" s="6" t="s">
        <v>1599</v>
      </c>
      <c r="K271" s="4" t="s">
        <v>1591</v>
      </c>
      <c r="L271" s="4" t="s">
        <v>1520</v>
      </c>
      <c r="M271" s="4" t="s">
        <v>1592</v>
      </c>
      <c r="N271" s="4" t="s">
        <v>1593</v>
      </c>
      <c r="O271" s="7" t="s">
        <v>1594</v>
      </c>
      <c r="P271" s="4" t="s">
        <v>1595</v>
      </c>
      <c r="Q271" s="4" t="s">
        <v>1523</v>
      </c>
      <c r="R271" s="4" t="s">
        <v>1593</v>
      </c>
      <c r="S271" s="4" t="s">
        <v>15</v>
      </c>
      <c r="T271" s="4" t="s">
        <v>16</v>
      </c>
      <c r="U271" s="4" t="s">
        <v>18</v>
      </c>
      <c r="V271" s="4" t="s">
        <v>17</v>
      </c>
      <c r="W271" s="32">
        <v>129</v>
      </c>
      <c r="X271" s="32">
        <v>2</v>
      </c>
      <c r="Y271" s="32">
        <v>9</v>
      </c>
      <c r="Z271" s="76" t="s">
        <v>1520</v>
      </c>
      <c r="AA271" s="77" t="s">
        <v>1592</v>
      </c>
      <c r="AB271" s="77" t="s">
        <v>1593</v>
      </c>
      <c r="AC271" s="77" t="s">
        <v>16</v>
      </c>
      <c r="AD271" s="77" t="s">
        <v>2584</v>
      </c>
      <c r="AE271" s="77" t="s">
        <v>2585</v>
      </c>
      <c r="AF271" s="77" t="s">
        <v>2586</v>
      </c>
      <c r="AG271" s="77" t="s">
        <v>2588</v>
      </c>
      <c r="AH271" s="78">
        <v>63</v>
      </c>
      <c r="AI271" s="78">
        <v>66</v>
      </c>
      <c r="AJ271" s="78">
        <v>129</v>
      </c>
      <c r="AK271" s="78">
        <v>19</v>
      </c>
      <c r="AL271" s="79">
        <v>9</v>
      </c>
      <c r="AM271" s="80" t="s">
        <v>1523</v>
      </c>
      <c r="AN271" s="80" t="s">
        <v>1595</v>
      </c>
    </row>
    <row r="272" spans="1:40" x14ac:dyDescent="0.25">
      <c r="A272" s="4">
        <v>270</v>
      </c>
      <c r="B272" s="4" t="s">
        <v>1600</v>
      </c>
      <c r="C272" s="4" t="s">
        <v>1</v>
      </c>
      <c r="D272" s="4" t="s">
        <v>1601</v>
      </c>
      <c r="E272" s="6" t="s">
        <v>1586</v>
      </c>
      <c r="F272" s="4" t="s">
        <v>4</v>
      </c>
      <c r="G272" s="4" t="s">
        <v>5</v>
      </c>
      <c r="H272" s="4" t="s">
        <v>6</v>
      </c>
      <c r="I272" s="4" t="s">
        <v>7</v>
      </c>
      <c r="J272" s="6" t="s">
        <v>1602</v>
      </c>
      <c r="K272" s="4" t="s">
        <v>1591</v>
      </c>
      <c r="L272" s="4" t="s">
        <v>1520</v>
      </c>
      <c r="M272" s="4" t="s">
        <v>1592</v>
      </c>
      <c r="N272" s="4" t="s">
        <v>1593</v>
      </c>
      <c r="O272" s="7" t="s">
        <v>1594</v>
      </c>
      <c r="P272" s="4" t="s">
        <v>1595</v>
      </c>
      <c r="Q272" s="4" t="s">
        <v>1523</v>
      </c>
      <c r="R272" s="4" t="s">
        <v>1602</v>
      </c>
      <c r="S272" s="4" t="s">
        <v>15</v>
      </c>
      <c r="T272" s="4" t="s">
        <v>16</v>
      </c>
      <c r="U272" s="4" t="s">
        <v>18</v>
      </c>
      <c r="V272" s="4" t="s">
        <v>17</v>
      </c>
      <c r="W272" s="32">
        <v>512</v>
      </c>
      <c r="X272" s="32">
        <v>5</v>
      </c>
      <c r="Y272" s="32">
        <v>26</v>
      </c>
      <c r="Z272" s="76" t="s">
        <v>1520</v>
      </c>
      <c r="AA272" s="77" t="s">
        <v>1592</v>
      </c>
      <c r="AB272" s="77" t="s">
        <v>1593</v>
      </c>
      <c r="AC272" s="77" t="s">
        <v>16</v>
      </c>
      <c r="AD272" s="77" t="s">
        <v>2584</v>
      </c>
      <c r="AE272" s="77" t="s">
        <v>2585</v>
      </c>
      <c r="AF272" s="77" t="s">
        <v>2586</v>
      </c>
      <c r="AG272" s="77" t="s">
        <v>2587</v>
      </c>
      <c r="AH272" s="78">
        <v>272</v>
      </c>
      <c r="AI272" s="78">
        <v>240</v>
      </c>
      <c r="AJ272" s="78">
        <v>512</v>
      </c>
      <c r="AK272" s="78">
        <v>57</v>
      </c>
      <c r="AL272" s="79">
        <v>26</v>
      </c>
      <c r="AM272" s="80" t="s">
        <v>1523</v>
      </c>
      <c r="AN272" s="80" t="s">
        <v>1595</v>
      </c>
    </row>
    <row r="273" spans="1:40" x14ac:dyDescent="0.25">
      <c r="A273" s="4">
        <v>271</v>
      </c>
      <c r="B273" s="4" t="s">
        <v>1603</v>
      </c>
      <c r="C273" s="4" t="s">
        <v>1</v>
      </c>
      <c r="D273" s="4" t="s">
        <v>1604</v>
      </c>
      <c r="E273" s="6" t="s">
        <v>172</v>
      </c>
      <c r="F273" s="4" t="s">
        <v>4</v>
      </c>
      <c r="G273" s="4" t="s">
        <v>5</v>
      </c>
      <c r="H273" s="4" t="s">
        <v>6</v>
      </c>
      <c r="I273" s="4" t="s">
        <v>7</v>
      </c>
      <c r="J273" s="6" t="s">
        <v>1605</v>
      </c>
      <c r="K273" s="4" t="s">
        <v>1606</v>
      </c>
      <c r="L273" s="4" t="s">
        <v>1520</v>
      </c>
      <c r="M273" s="4" t="s">
        <v>1592</v>
      </c>
      <c r="N273" s="4" t="s">
        <v>1607</v>
      </c>
      <c r="O273" s="7" t="s">
        <v>1594</v>
      </c>
      <c r="P273" s="4" t="s">
        <v>1595</v>
      </c>
      <c r="Q273" s="4" t="s">
        <v>1523</v>
      </c>
      <c r="R273" s="4" t="s">
        <v>1605</v>
      </c>
      <c r="S273" s="4" t="s">
        <v>151</v>
      </c>
      <c r="T273" s="4" t="s">
        <v>152</v>
      </c>
      <c r="U273" s="4" t="s">
        <v>18</v>
      </c>
      <c r="V273" s="4" t="s">
        <v>37</v>
      </c>
      <c r="W273" s="32">
        <v>201</v>
      </c>
      <c r="X273" s="32">
        <v>4</v>
      </c>
      <c r="Y273" s="32">
        <v>13</v>
      </c>
      <c r="Z273" s="76" t="s">
        <v>1520</v>
      </c>
      <c r="AA273" s="77" t="s">
        <v>1592</v>
      </c>
      <c r="AB273" s="77" t="s">
        <v>1607</v>
      </c>
      <c r="AC273" s="77" t="s">
        <v>152</v>
      </c>
      <c r="AD273" s="77" t="s">
        <v>2584</v>
      </c>
      <c r="AE273" s="77" t="s">
        <v>2585</v>
      </c>
      <c r="AF273" s="77" t="s">
        <v>2586</v>
      </c>
      <c r="AG273" s="77" t="s">
        <v>2587</v>
      </c>
      <c r="AH273" s="78">
        <v>94</v>
      </c>
      <c r="AI273" s="78">
        <v>107</v>
      </c>
      <c r="AJ273" s="78">
        <v>201</v>
      </c>
      <c r="AK273" s="78">
        <v>28</v>
      </c>
      <c r="AL273" s="79">
        <v>13</v>
      </c>
      <c r="AM273" s="80" t="s">
        <v>1523</v>
      </c>
      <c r="AN273" s="80" t="s">
        <v>1595</v>
      </c>
    </row>
    <row r="274" spans="1:40" x14ac:dyDescent="0.25">
      <c r="A274" s="4">
        <v>272</v>
      </c>
      <c r="B274" s="4" t="s">
        <v>1608</v>
      </c>
      <c r="C274" s="4" t="s">
        <v>1</v>
      </c>
      <c r="D274" s="4" t="s">
        <v>1609</v>
      </c>
      <c r="E274" s="6" t="s">
        <v>355</v>
      </c>
      <c r="F274" s="4" t="s">
        <v>4</v>
      </c>
      <c r="G274" s="4" t="s">
        <v>5</v>
      </c>
      <c r="H274" s="4" t="s">
        <v>6</v>
      </c>
      <c r="I274" s="4" t="s">
        <v>7</v>
      </c>
      <c r="J274" s="6" t="s">
        <v>1610</v>
      </c>
      <c r="K274" s="4" t="s">
        <v>1611</v>
      </c>
      <c r="L274" s="4" t="s">
        <v>1520</v>
      </c>
      <c r="M274" s="4" t="s">
        <v>1592</v>
      </c>
      <c r="N274" s="4" t="s">
        <v>1592</v>
      </c>
      <c r="O274" s="7" t="s">
        <v>1594</v>
      </c>
      <c r="P274" s="4" t="s">
        <v>1595</v>
      </c>
      <c r="Q274" s="4" t="s">
        <v>1523</v>
      </c>
      <c r="R274" s="4" t="s">
        <v>1610</v>
      </c>
      <c r="S274" s="4" t="s">
        <v>151</v>
      </c>
      <c r="T274" s="4" t="s">
        <v>152</v>
      </c>
      <c r="U274" s="4" t="s">
        <v>18</v>
      </c>
      <c r="V274" s="4" t="s">
        <v>37</v>
      </c>
      <c r="W274" s="32">
        <v>135</v>
      </c>
      <c r="X274" s="32">
        <v>3</v>
      </c>
      <c r="Y274" s="32">
        <v>7</v>
      </c>
      <c r="Z274" s="76" t="s">
        <v>1520</v>
      </c>
      <c r="AA274" s="77" t="s">
        <v>1592</v>
      </c>
      <c r="AB274" s="77" t="s">
        <v>1592</v>
      </c>
      <c r="AC274" s="77" t="s">
        <v>152</v>
      </c>
      <c r="AD274" s="77" t="s">
        <v>2584</v>
      </c>
      <c r="AE274" s="77" t="s">
        <v>2585</v>
      </c>
      <c r="AF274" s="77" t="s">
        <v>2586</v>
      </c>
      <c r="AG274" s="77" t="s">
        <v>2588</v>
      </c>
      <c r="AH274" s="78">
        <v>72</v>
      </c>
      <c r="AI274" s="78">
        <v>63</v>
      </c>
      <c r="AJ274" s="78">
        <v>135</v>
      </c>
      <c r="AK274" s="78">
        <v>16</v>
      </c>
      <c r="AL274" s="79">
        <v>7</v>
      </c>
      <c r="AM274" s="80" t="s">
        <v>1523</v>
      </c>
      <c r="AN274" s="80" t="s">
        <v>1595</v>
      </c>
    </row>
    <row r="275" spans="1:40" x14ac:dyDescent="0.25">
      <c r="A275" s="4">
        <v>273</v>
      </c>
      <c r="B275" s="4" t="s">
        <v>1612</v>
      </c>
      <c r="C275" s="4" t="s">
        <v>1</v>
      </c>
      <c r="D275" s="4" t="s">
        <v>1613</v>
      </c>
      <c r="E275" s="6" t="s">
        <v>646</v>
      </c>
      <c r="F275" s="4" t="s">
        <v>4</v>
      </c>
      <c r="G275" s="4" t="s">
        <v>5</v>
      </c>
      <c r="H275" s="4" t="s">
        <v>6</v>
      </c>
      <c r="I275" s="4" t="s">
        <v>7</v>
      </c>
      <c r="J275" s="6" t="s">
        <v>1614</v>
      </c>
      <c r="K275" s="4" t="s">
        <v>1615</v>
      </c>
      <c r="L275" s="4" t="s">
        <v>1520</v>
      </c>
      <c r="M275" s="4" t="s">
        <v>1592</v>
      </c>
      <c r="N275" s="4" t="s">
        <v>1616</v>
      </c>
      <c r="O275" s="7" t="s">
        <v>1594</v>
      </c>
      <c r="P275" s="4" t="s">
        <v>1595</v>
      </c>
      <c r="Q275" s="4" t="s">
        <v>1523</v>
      </c>
      <c r="R275" s="4" t="s">
        <v>1602</v>
      </c>
      <c r="S275" s="4" t="s">
        <v>15</v>
      </c>
      <c r="T275" s="4" t="s">
        <v>16</v>
      </c>
      <c r="U275" s="4" t="s">
        <v>18</v>
      </c>
      <c r="V275" s="4" t="s">
        <v>17</v>
      </c>
      <c r="W275" s="32">
        <v>160</v>
      </c>
      <c r="X275" s="32">
        <v>3</v>
      </c>
      <c r="Y275" s="32">
        <v>10</v>
      </c>
      <c r="Z275" s="76" t="s">
        <v>1520</v>
      </c>
      <c r="AA275" s="77" t="s">
        <v>1592</v>
      </c>
      <c r="AB275" s="77" t="s">
        <v>1616</v>
      </c>
      <c r="AC275" s="77" t="s">
        <v>16</v>
      </c>
      <c r="AD275" s="77" t="s">
        <v>2584</v>
      </c>
      <c r="AE275" s="77" t="s">
        <v>2585</v>
      </c>
      <c r="AF275" s="77" t="s">
        <v>2586</v>
      </c>
      <c r="AG275" s="77" t="s">
        <v>2587</v>
      </c>
      <c r="AH275" s="78">
        <v>87</v>
      </c>
      <c r="AI275" s="78">
        <v>73</v>
      </c>
      <c r="AJ275" s="78">
        <v>160</v>
      </c>
      <c r="AK275" s="78">
        <v>23</v>
      </c>
      <c r="AL275" s="79">
        <v>10</v>
      </c>
      <c r="AM275" s="80" t="s">
        <v>1523</v>
      </c>
      <c r="AN275" s="80" t="s">
        <v>1595</v>
      </c>
    </row>
    <row r="276" spans="1:40" x14ac:dyDescent="0.25">
      <c r="A276" s="4">
        <v>274</v>
      </c>
      <c r="B276" s="4" t="s">
        <v>1617</v>
      </c>
      <c r="C276" s="4" t="s">
        <v>1</v>
      </c>
      <c r="D276" s="4" t="s">
        <v>1618</v>
      </c>
      <c r="E276" s="6" t="s">
        <v>1619</v>
      </c>
      <c r="F276" s="4" t="s">
        <v>4</v>
      </c>
      <c r="G276" s="4" t="s">
        <v>5</v>
      </c>
      <c r="H276" s="4" t="s">
        <v>6</v>
      </c>
      <c r="I276" s="4" t="s">
        <v>7</v>
      </c>
      <c r="J276" s="6" t="s">
        <v>1620</v>
      </c>
      <c r="K276" s="4" t="s">
        <v>1621</v>
      </c>
      <c r="L276" s="4" t="s">
        <v>1520</v>
      </c>
      <c r="M276" s="4" t="s">
        <v>1592</v>
      </c>
      <c r="N276" s="4" t="s">
        <v>1619</v>
      </c>
      <c r="O276" s="7" t="s">
        <v>1594</v>
      </c>
      <c r="P276" s="4" t="s">
        <v>1595</v>
      </c>
      <c r="Q276" s="4" t="s">
        <v>1523</v>
      </c>
      <c r="R276" s="4" t="s">
        <v>1619</v>
      </c>
      <c r="S276" s="4" t="s">
        <v>15</v>
      </c>
      <c r="T276" s="4" t="s">
        <v>16</v>
      </c>
      <c r="U276" s="4" t="s">
        <v>18</v>
      </c>
      <c r="V276" s="4" t="s">
        <v>37</v>
      </c>
      <c r="W276" s="32">
        <v>93</v>
      </c>
      <c r="X276" s="32">
        <v>5</v>
      </c>
      <c r="Y276" s="32">
        <v>5</v>
      </c>
      <c r="Z276" s="76" t="s">
        <v>1520</v>
      </c>
      <c r="AA276" s="77" t="s">
        <v>1592</v>
      </c>
      <c r="AB276" s="77" t="s">
        <v>1619</v>
      </c>
      <c r="AC276" s="77" t="s">
        <v>16</v>
      </c>
      <c r="AD276" s="77" t="s">
        <v>2584</v>
      </c>
      <c r="AE276" s="77" t="s">
        <v>2585</v>
      </c>
      <c r="AF276" s="77" t="s">
        <v>2586</v>
      </c>
      <c r="AG276" s="77" t="s">
        <v>2587</v>
      </c>
      <c r="AH276" s="78">
        <v>53</v>
      </c>
      <c r="AI276" s="78">
        <v>40</v>
      </c>
      <c r="AJ276" s="78">
        <v>93</v>
      </c>
      <c r="AK276" s="78">
        <v>13</v>
      </c>
      <c r="AL276" s="79">
        <v>5</v>
      </c>
      <c r="AM276" s="80" t="s">
        <v>1523</v>
      </c>
      <c r="AN276" s="80" t="s">
        <v>1595</v>
      </c>
    </row>
    <row r="277" spans="1:40" x14ac:dyDescent="0.25">
      <c r="A277" s="4">
        <v>275</v>
      </c>
      <c r="B277" s="4" t="s">
        <v>1622</v>
      </c>
      <c r="C277" s="4" t="s">
        <v>1</v>
      </c>
      <c r="D277" s="4" t="s">
        <v>1623</v>
      </c>
      <c r="E277" s="6" t="s">
        <v>1624</v>
      </c>
      <c r="F277" s="4" t="s">
        <v>4</v>
      </c>
      <c r="G277" s="4" t="s">
        <v>5</v>
      </c>
      <c r="H277" s="4" t="s">
        <v>6</v>
      </c>
      <c r="I277" s="4" t="s">
        <v>7</v>
      </c>
      <c r="J277" s="6" t="s">
        <v>1624</v>
      </c>
      <c r="K277" s="4" t="s">
        <v>1621</v>
      </c>
      <c r="L277" s="4" t="s">
        <v>1520</v>
      </c>
      <c r="M277" s="4" t="s">
        <v>1592</v>
      </c>
      <c r="N277" s="4" t="s">
        <v>1619</v>
      </c>
      <c r="O277" s="7" t="s">
        <v>1594</v>
      </c>
      <c r="P277" s="4" t="s">
        <v>1595</v>
      </c>
      <c r="Q277" s="4" t="s">
        <v>1523</v>
      </c>
      <c r="R277" s="4" t="s">
        <v>1624</v>
      </c>
      <c r="S277" s="4" t="s">
        <v>151</v>
      </c>
      <c r="T277" s="4" t="s">
        <v>152</v>
      </c>
      <c r="U277" s="4" t="s">
        <v>83</v>
      </c>
      <c r="V277" s="4" t="s">
        <v>49</v>
      </c>
      <c r="W277" s="32">
        <v>77</v>
      </c>
      <c r="X277" s="32">
        <v>3</v>
      </c>
      <c r="Y277" s="32">
        <v>5</v>
      </c>
      <c r="Z277" s="76" t="s">
        <v>1520</v>
      </c>
      <c r="AA277" s="77" t="s">
        <v>1592</v>
      </c>
      <c r="AB277" s="77" t="s">
        <v>1619</v>
      </c>
      <c r="AC277" s="77" t="s">
        <v>152</v>
      </c>
      <c r="AD277" s="77" t="s">
        <v>2584</v>
      </c>
      <c r="AE277" s="77" t="s">
        <v>2585</v>
      </c>
      <c r="AF277" s="77" t="s">
        <v>2586</v>
      </c>
      <c r="AG277" s="77" t="s">
        <v>2587</v>
      </c>
      <c r="AH277" s="78">
        <v>43</v>
      </c>
      <c r="AI277" s="78">
        <v>34</v>
      </c>
      <c r="AJ277" s="78">
        <v>77</v>
      </c>
      <c r="AK277" s="78">
        <v>9</v>
      </c>
      <c r="AL277" s="79">
        <v>5</v>
      </c>
      <c r="AM277" s="80" t="s">
        <v>1523</v>
      </c>
      <c r="AN277" s="80" t="s">
        <v>1595</v>
      </c>
    </row>
    <row r="278" spans="1:40" x14ac:dyDescent="0.25">
      <c r="A278" s="4">
        <v>276</v>
      </c>
      <c r="B278" s="4" t="s">
        <v>1625</v>
      </c>
      <c r="C278" s="4" t="s">
        <v>1</v>
      </c>
      <c r="D278" s="4" t="s">
        <v>1626</v>
      </c>
      <c r="E278" s="6" t="s">
        <v>1627</v>
      </c>
      <c r="F278" s="4" t="s">
        <v>4</v>
      </c>
      <c r="G278" s="4" t="s">
        <v>5</v>
      </c>
      <c r="H278" s="4" t="s">
        <v>6</v>
      </c>
      <c r="I278" s="4" t="s">
        <v>7</v>
      </c>
      <c r="J278" s="6" t="s">
        <v>1628</v>
      </c>
      <c r="K278" s="4" t="s">
        <v>1611</v>
      </c>
      <c r="L278" s="4" t="s">
        <v>1520</v>
      </c>
      <c r="M278" s="4" t="s">
        <v>1592</v>
      </c>
      <c r="N278" s="4" t="s">
        <v>1592</v>
      </c>
      <c r="O278" s="7" t="s">
        <v>1594</v>
      </c>
      <c r="P278" s="4" t="s">
        <v>1595</v>
      </c>
      <c r="Q278" s="4" t="s">
        <v>1523</v>
      </c>
      <c r="R278" s="4" t="s">
        <v>1629</v>
      </c>
      <c r="S278" s="4" t="s">
        <v>15</v>
      </c>
      <c r="T278" s="4" t="s">
        <v>16</v>
      </c>
      <c r="U278" s="4" t="s">
        <v>83</v>
      </c>
      <c r="V278" s="4" t="s">
        <v>49</v>
      </c>
      <c r="W278" s="32">
        <v>353</v>
      </c>
      <c r="X278" s="32">
        <v>9</v>
      </c>
      <c r="Y278" s="32">
        <v>19</v>
      </c>
      <c r="Z278" s="76" t="s">
        <v>1520</v>
      </c>
      <c r="AA278" s="77" t="s">
        <v>1592</v>
      </c>
      <c r="AB278" s="77" t="s">
        <v>1592</v>
      </c>
      <c r="AC278" s="77" t="s">
        <v>16</v>
      </c>
      <c r="AD278" s="77" t="s">
        <v>2584</v>
      </c>
      <c r="AE278" s="77" t="s">
        <v>2585</v>
      </c>
      <c r="AF278" s="77" t="s">
        <v>2586</v>
      </c>
      <c r="AG278" s="77" t="s">
        <v>2587</v>
      </c>
      <c r="AH278" s="78">
        <v>188</v>
      </c>
      <c r="AI278" s="78">
        <v>165</v>
      </c>
      <c r="AJ278" s="78">
        <v>353</v>
      </c>
      <c r="AK278" s="78">
        <v>35</v>
      </c>
      <c r="AL278" s="79">
        <v>19</v>
      </c>
      <c r="AM278" s="80" t="s">
        <v>1523</v>
      </c>
      <c r="AN278" s="80" t="s">
        <v>1595</v>
      </c>
    </row>
    <row r="279" spans="1:40" x14ac:dyDescent="0.25">
      <c r="A279" s="4">
        <v>277</v>
      </c>
      <c r="B279" s="4" t="s">
        <v>1630</v>
      </c>
      <c r="C279" s="4" t="s">
        <v>1</v>
      </c>
      <c r="D279" s="4" t="s">
        <v>1631</v>
      </c>
      <c r="E279" s="6" t="s">
        <v>1632</v>
      </c>
      <c r="F279" s="4" t="s">
        <v>4</v>
      </c>
      <c r="G279" s="4" t="s">
        <v>5</v>
      </c>
      <c r="H279" s="4" t="s">
        <v>6</v>
      </c>
      <c r="I279" s="4" t="s">
        <v>7</v>
      </c>
      <c r="J279" s="6" t="s">
        <v>1633</v>
      </c>
      <c r="K279" s="4" t="s">
        <v>1611</v>
      </c>
      <c r="L279" s="4" t="s">
        <v>1520</v>
      </c>
      <c r="M279" s="4" t="s">
        <v>1592</v>
      </c>
      <c r="N279" s="4" t="s">
        <v>1592</v>
      </c>
      <c r="O279" s="7" t="s">
        <v>1594</v>
      </c>
      <c r="P279" s="4" t="s">
        <v>1595</v>
      </c>
      <c r="Q279" s="4" t="s">
        <v>1523</v>
      </c>
      <c r="R279" s="4" t="s">
        <v>1634</v>
      </c>
      <c r="S279" s="4" t="s">
        <v>15</v>
      </c>
      <c r="T279" s="4" t="s">
        <v>16</v>
      </c>
      <c r="U279" s="4" t="s">
        <v>18</v>
      </c>
      <c r="V279" s="4" t="s">
        <v>17</v>
      </c>
      <c r="W279" s="32">
        <v>1003</v>
      </c>
      <c r="X279" s="32">
        <v>9</v>
      </c>
      <c r="Y279" s="32">
        <v>40</v>
      </c>
      <c r="Z279" s="76" t="s">
        <v>1520</v>
      </c>
      <c r="AA279" s="77" t="s">
        <v>1592</v>
      </c>
      <c r="AB279" s="77" t="s">
        <v>1592</v>
      </c>
      <c r="AC279" s="77" t="s">
        <v>16</v>
      </c>
      <c r="AD279" s="77" t="s">
        <v>2584</v>
      </c>
      <c r="AE279" s="77" t="s">
        <v>2585</v>
      </c>
      <c r="AF279" s="77" t="s">
        <v>2586</v>
      </c>
      <c r="AG279" s="77" t="s">
        <v>2587</v>
      </c>
      <c r="AH279" s="78">
        <v>484</v>
      </c>
      <c r="AI279" s="78">
        <v>519</v>
      </c>
      <c r="AJ279" s="78">
        <v>1003</v>
      </c>
      <c r="AK279" s="78">
        <v>93</v>
      </c>
      <c r="AL279" s="79">
        <v>40</v>
      </c>
      <c r="AM279" s="80" t="s">
        <v>1523</v>
      </c>
      <c r="AN279" s="80" t="s">
        <v>1595</v>
      </c>
    </row>
    <row r="280" spans="1:40" x14ac:dyDescent="0.25">
      <c r="A280" s="4">
        <v>278</v>
      </c>
      <c r="B280" s="4" t="s">
        <v>1635</v>
      </c>
      <c r="C280" s="4" t="s">
        <v>1</v>
      </c>
      <c r="D280" s="4" t="s">
        <v>1636</v>
      </c>
      <c r="E280" s="6" t="s">
        <v>1637</v>
      </c>
      <c r="F280" s="4" t="s">
        <v>4</v>
      </c>
      <c r="G280" s="4" t="s">
        <v>5</v>
      </c>
      <c r="H280" s="4" t="s">
        <v>6</v>
      </c>
      <c r="I280" s="4" t="s">
        <v>7</v>
      </c>
      <c r="J280" s="6" t="s">
        <v>1638</v>
      </c>
      <c r="K280" s="4" t="s">
        <v>1611</v>
      </c>
      <c r="L280" s="4" t="s">
        <v>1520</v>
      </c>
      <c r="M280" s="4" t="s">
        <v>1592</v>
      </c>
      <c r="N280" s="4" t="s">
        <v>1592</v>
      </c>
      <c r="O280" s="7" t="s">
        <v>1594</v>
      </c>
      <c r="P280" s="4" t="s">
        <v>1595</v>
      </c>
      <c r="Q280" s="4" t="s">
        <v>1523</v>
      </c>
      <c r="R280" s="4" t="s">
        <v>1634</v>
      </c>
      <c r="S280" s="4" t="s">
        <v>15</v>
      </c>
      <c r="T280" s="4" t="s">
        <v>16</v>
      </c>
      <c r="U280" s="4" t="s">
        <v>83</v>
      </c>
      <c r="V280" s="4" t="s">
        <v>49</v>
      </c>
      <c r="W280" s="32">
        <v>865</v>
      </c>
      <c r="X280" s="32">
        <v>15</v>
      </c>
      <c r="Y280" s="32">
        <v>33</v>
      </c>
      <c r="Z280" s="76" t="s">
        <v>1520</v>
      </c>
      <c r="AA280" s="77" t="s">
        <v>1592</v>
      </c>
      <c r="AB280" s="77" t="s">
        <v>1592</v>
      </c>
      <c r="AC280" s="77" t="s">
        <v>16</v>
      </c>
      <c r="AD280" s="77" t="s">
        <v>2584</v>
      </c>
      <c r="AE280" s="77" t="s">
        <v>2585</v>
      </c>
      <c r="AF280" s="77" t="s">
        <v>2586</v>
      </c>
      <c r="AG280" s="77" t="s">
        <v>2587</v>
      </c>
      <c r="AH280" s="78">
        <v>451</v>
      </c>
      <c r="AI280" s="78">
        <v>414</v>
      </c>
      <c r="AJ280" s="78">
        <v>865</v>
      </c>
      <c r="AK280" s="78">
        <v>59</v>
      </c>
      <c r="AL280" s="79">
        <v>33</v>
      </c>
      <c r="AM280" s="80" t="s">
        <v>1523</v>
      </c>
      <c r="AN280" s="80" t="s">
        <v>1595</v>
      </c>
    </row>
    <row r="281" spans="1:40" x14ac:dyDescent="0.25">
      <c r="A281" s="4">
        <v>279</v>
      </c>
      <c r="B281" s="4" t="s">
        <v>1639</v>
      </c>
      <c r="C281" s="4" t="s">
        <v>1</v>
      </c>
      <c r="D281" s="4" t="s">
        <v>1640</v>
      </c>
      <c r="E281" s="6" t="s">
        <v>1641</v>
      </c>
      <c r="F281" s="4" t="s">
        <v>4</v>
      </c>
      <c r="G281" s="4" t="s">
        <v>5</v>
      </c>
      <c r="H281" s="4" t="s">
        <v>6</v>
      </c>
      <c r="I281" s="4" t="s">
        <v>7</v>
      </c>
      <c r="J281" s="6" t="s">
        <v>1642</v>
      </c>
      <c r="K281" s="4" t="s">
        <v>1611</v>
      </c>
      <c r="L281" s="4" t="s">
        <v>1520</v>
      </c>
      <c r="M281" s="4" t="s">
        <v>1592</v>
      </c>
      <c r="N281" s="4" t="s">
        <v>1592</v>
      </c>
      <c r="O281" s="7" t="s">
        <v>1594</v>
      </c>
      <c r="P281" s="4" t="s">
        <v>1595</v>
      </c>
      <c r="Q281" s="4" t="s">
        <v>1523</v>
      </c>
      <c r="R281" s="4" t="s">
        <v>1642</v>
      </c>
      <c r="S281" s="4" t="s">
        <v>151</v>
      </c>
      <c r="T281" s="4" t="s">
        <v>152</v>
      </c>
      <c r="U281" s="4" t="s">
        <v>83</v>
      </c>
      <c r="V281" s="4" t="s">
        <v>49</v>
      </c>
      <c r="W281" s="32">
        <v>99</v>
      </c>
      <c r="X281" s="32">
        <v>2</v>
      </c>
      <c r="Y281" s="32">
        <v>7</v>
      </c>
      <c r="Z281" s="76" t="s">
        <v>1520</v>
      </c>
      <c r="AA281" s="77" t="s">
        <v>1592</v>
      </c>
      <c r="AB281" s="77" t="s">
        <v>1592</v>
      </c>
      <c r="AC281" s="77" t="s">
        <v>152</v>
      </c>
      <c r="AD281" s="77" t="s">
        <v>2584</v>
      </c>
      <c r="AE281" s="77" t="s">
        <v>2585</v>
      </c>
      <c r="AF281" s="77" t="s">
        <v>2586</v>
      </c>
      <c r="AG281" s="77" t="s">
        <v>2587</v>
      </c>
      <c r="AH281" s="78">
        <v>44</v>
      </c>
      <c r="AI281" s="78">
        <v>55</v>
      </c>
      <c r="AJ281" s="78">
        <v>99</v>
      </c>
      <c r="AK281" s="78">
        <v>12</v>
      </c>
      <c r="AL281" s="79">
        <v>7</v>
      </c>
      <c r="AM281" s="80" t="s">
        <v>1523</v>
      </c>
      <c r="AN281" s="80" t="s">
        <v>1595</v>
      </c>
    </row>
    <row r="282" spans="1:40" x14ac:dyDescent="0.25">
      <c r="A282" s="4">
        <v>280</v>
      </c>
      <c r="B282" s="4" t="s">
        <v>1643</v>
      </c>
      <c r="C282" s="4" t="s">
        <v>1</v>
      </c>
      <c r="D282" s="4" t="s">
        <v>1644</v>
      </c>
      <c r="E282" s="6" t="s">
        <v>1645</v>
      </c>
      <c r="F282" s="4" t="s">
        <v>4</v>
      </c>
      <c r="G282" s="4" t="s">
        <v>5</v>
      </c>
      <c r="H282" s="4" t="s">
        <v>6</v>
      </c>
      <c r="I282" s="4" t="s">
        <v>7</v>
      </c>
      <c r="J282" s="6" t="s">
        <v>1646</v>
      </c>
      <c r="K282" s="4" t="s">
        <v>1611</v>
      </c>
      <c r="L282" s="4" t="s">
        <v>1520</v>
      </c>
      <c r="M282" s="4" t="s">
        <v>1592</v>
      </c>
      <c r="N282" s="4" t="s">
        <v>1592</v>
      </c>
      <c r="O282" s="7" t="s">
        <v>1594</v>
      </c>
      <c r="P282" s="4" t="s">
        <v>1595</v>
      </c>
      <c r="Q282" s="4" t="s">
        <v>1523</v>
      </c>
      <c r="R282" s="4" t="s">
        <v>1647</v>
      </c>
      <c r="S282" s="4" t="s">
        <v>15</v>
      </c>
      <c r="T282" s="4" t="s">
        <v>16</v>
      </c>
      <c r="U282" s="4" t="s">
        <v>83</v>
      </c>
      <c r="V282" s="4" t="s">
        <v>49</v>
      </c>
      <c r="W282" s="32">
        <v>42</v>
      </c>
      <c r="X282" s="32">
        <v>2</v>
      </c>
      <c r="Y282" s="32">
        <v>5</v>
      </c>
      <c r="Z282" s="76" t="s">
        <v>1520</v>
      </c>
      <c r="AA282" s="77" t="s">
        <v>1592</v>
      </c>
      <c r="AB282" s="77" t="s">
        <v>1592</v>
      </c>
      <c r="AC282" s="77" t="s">
        <v>16</v>
      </c>
      <c r="AD282" s="77" t="s">
        <v>2584</v>
      </c>
      <c r="AE282" s="77" t="s">
        <v>2585</v>
      </c>
      <c r="AF282" s="77" t="s">
        <v>2586</v>
      </c>
      <c r="AG282" s="77" t="s">
        <v>2587</v>
      </c>
      <c r="AH282" s="78">
        <v>21</v>
      </c>
      <c r="AI282" s="78">
        <v>21</v>
      </c>
      <c r="AJ282" s="78">
        <v>42</v>
      </c>
      <c r="AK282" s="78">
        <v>8</v>
      </c>
      <c r="AL282" s="79">
        <v>5</v>
      </c>
      <c r="AM282" s="80" t="s">
        <v>1523</v>
      </c>
      <c r="AN282" s="80" t="s">
        <v>1595</v>
      </c>
    </row>
    <row r="283" spans="1:40" x14ac:dyDescent="0.25">
      <c r="A283" s="4">
        <v>281</v>
      </c>
      <c r="B283" s="4" t="s">
        <v>1648</v>
      </c>
      <c r="C283" s="4" t="s">
        <v>1</v>
      </c>
      <c r="D283" s="4" t="s">
        <v>1649</v>
      </c>
      <c r="E283" s="6" t="s">
        <v>355</v>
      </c>
      <c r="F283" s="4" t="s">
        <v>4</v>
      </c>
      <c r="G283" s="4" t="s">
        <v>5</v>
      </c>
      <c r="H283" s="4" t="s">
        <v>6</v>
      </c>
      <c r="I283" s="4" t="s">
        <v>7</v>
      </c>
      <c r="J283" s="6" t="s">
        <v>1650</v>
      </c>
      <c r="K283" s="4" t="s">
        <v>1611</v>
      </c>
      <c r="L283" s="4" t="s">
        <v>1520</v>
      </c>
      <c r="M283" s="4" t="s">
        <v>1592</v>
      </c>
      <c r="N283" s="4" t="s">
        <v>1592</v>
      </c>
      <c r="O283" s="7" t="s">
        <v>1594</v>
      </c>
      <c r="P283" s="4" t="s">
        <v>1595</v>
      </c>
      <c r="Q283" s="4" t="s">
        <v>1523</v>
      </c>
      <c r="R283" s="4" t="s">
        <v>1650</v>
      </c>
      <c r="S283" s="4" t="s">
        <v>151</v>
      </c>
      <c r="T283" s="4" t="s">
        <v>152</v>
      </c>
      <c r="U283" s="4" t="s">
        <v>18</v>
      </c>
      <c r="V283" s="4" t="s">
        <v>17</v>
      </c>
      <c r="W283" s="32">
        <v>90</v>
      </c>
      <c r="X283" s="32">
        <v>2</v>
      </c>
      <c r="Y283" s="32">
        <v>10</v>
      </c>
      <c r="Z283" s="76" t="s">
        <v>1520</v>
      </c>
      <c r="AA283" s="77" t="s">
        <v>1592</v>
      </c>
      <c r="AB283" s="77" t="s">
        <v>1592</v>
      </c>
      <c r="AC283" s="77" t="s">
        <v>152</v>
      </c>
      <c r="AD283" s="77" t="s">
        <v>2584</v>
      </c>
      <c r="AE283" s="77" t="s">
        <v>2585</v>
      </c>
      <c r="AF283" s="77" t="s">
        <v>2586</v>
      </c>
      <c r="AG283" s="77" t="s">
        <v>2587</v>
      </c>
      <c r="AH283" s="78">
        <v>46</v>
      </c>
      <c r="AI283" s="78">
        <v>44</v>
      </c>
      <c r="AJ283" s="78">
        <v>90</v>
      </c>
      <c r="AK283" s="78">
        <v>19</v>
      </c>
      <c r="AL283" s="79">
        <v>10</v>
      </c>
      <c r="AM283" s="80" t="s">
        <v>1523</v>
      </c>
      <c r="AN283" s="80" t="s">
        <v>1595</v>
      </c>
    </row>
    <row r="284" spans="1:40" x14ac:dyDescent="0.25">
      <c r="A284" s="4">
        <v>282</v>
      </c>
      <c r="B284" s="4" t="s">
        <v>1651</v>
      </c>
      <c r="C284" s="4" t="s">
        <v>1</v>
      </c>
      <c r="D284" s="4" t="s">
        <v>1652</v>
      </c>
      <c r="E284" s="6" t="s">
        <v>1653</v>
      </c>
      <c r="F284" s="4" t="s">
        <v>4</v>
      </c>
      <c r="G284" s="4" t="s">
        <v>5</v>
      </c>
      <c r="H284" s="4" t="s">
        <v>6</v>
      </c>
      <c r="I284" s="4" t="s">
        <v>7</v>
      </c>
      <c r="J284" s="6" t="s">
        <v>1654</v>
      </c>
      <c r="K284" s="4" t="s">
        <v>1655</v>
      </c>
      <c r="L284" s="4" t="s">
        <v>1520</v>
      </c>
      <c r="M284" s="4" t="s">
        <v>1592</v>
      </c>
      <c r="N284" s="4" t="s">
        <v>1656</v>
      </c>
      <c r="O284" s="7" t="s">
        <v>1594</v>
      </c>
      <c r="P284" s="4" t="s">
        <v>1595</v>
      </c>
      <c r="Q284" s="4" t="s">
        <v>1523</v>
      </c>
      <c r="R284" s="4" t="s">
        <v>1654</v>
      </c>
      <c r="S284" s="4" t="s">
        <v>151</v>
      </c>
      <c r="T284" s="4" t="s">
        <v>152</v>
      </c>
      <c r="U284" s="4" t="s">
        <v>18</v>
      </c>
      <c r="V284" s="4" t="s">
        <v>17</v>
      </c>
      <c r="W284" s="32">
        <v>227</v>
      </c>
      <c r="X284" s="32">
        <v>4</v>
      </c>
      <c r="Y284" s="32">
        <v>12</v>
      </c>
      <c r="Z284" s="76" t="s">
        <v>1520</v>
      </c>
      <c r="AA284" s="77" t="s">
        <v>1592</v>
      </c>
      <c r="AB284" s="77" t="s">
        <v>1656</v>
      </c>
      <c r="AC284" s="77" t="s">
        <v>152</v>
      </c>
      <c r="AD284" s="77" t="s">
        <v>2584</v>
      </c>
      <c r="AE284" s="77" t="s">
        <v>2585</v>
      </c>
      <c r="AF284" s="77" t="s">
        <v>2586</v>
      </c>
      <c r="AG284" s="77" t="s">
        <v>2587</v>
      </c>
      <c r="AH284" s="78">
        <v>123</v>
      </c>
      <c r="AI284" s="78">
        <v>104</v>
      </c>
      <c r="AJ284" s="78">
        <v>227</v>
      </c>
      <c r="AK284" s="78">
        <v>28</v>
      </c>
      <c r="AL284" s="79">
        <v>12</v>
      </c>
      <c r="AM284" s="80" t="s">
        <v>1523</v>
      </c>
      <c r="AN284" s="80" t="s">
        <v>1595</v>
      </c>
    </row>
    <row r="285" spans="1:40" x14ac:dyDescent="0.25">
      <c r="A285" s="4">
        <v>283</v>
      </c>
      <c r="B285" s="4" t="s">
        <v>1657</v>
      </c>
      <c r="C285" s="4" t="s">
        <v>1</v>
      </c>
      <c r="D285" s="4" t="s">
        <v>1658</v>
      </c>
      <c r="E285" s="6" t="s">
        <v>1656</v>
      </c>
      <c r="F285" s="4" t="s">
        <v>4</v>
      </c>
      <c r="G285" s="4" t="s">
        <v>5</v>
      </c>
      <c r="H285" s="4" t="s">
        <v>6</v>
      </c>
      <c r="I285" s="4" t="s">
        <v>7</v>
      </c>
      <c r="J285" s="6" t="s">
        <v>1659</v>
      </c>
      <c r="K285" s="4" t="s">
        <v>1655</v>
      </c>
      <c r="L285" s="4" t="s">
        <v>1520</v>
      </c>
      <c r="M285" s="4" t="s">
        <v>1592</v>
      </c>
      <c r="N285" s="4" t="s">
        <v>1656</v>
      </c>
      <c r="O285" s="7" t="s">
        <v>1594</v>
      </c>
      <c r="P285" s="4" t="s">
        <v>1595</v>
      </c>
      <c r="Q285" s="4" t="s">
        <v>1523</v>
      </c>
      <c r="R285" s="4" t="s">
        <v>1656</v>
      </c>
      <c r="S285" s="4" t="s">
        <v>15</v>
      </c>
      <c r="T285" s="4" t="s">
        <v>16</v>
      </c>
      <c r="U285" s="4" t="s">
        <v>18</v>
      </c>
      <c r="V285" s="4" t="s">
        <v>37</v>
      </c>
      <c r="W285" s="32">
        <v>341</v>
      </c>
      <c r="X285" s="32">
        <v>4</v>
      </c>
      <c r="Y285" s="32">
        <v>17</v>
      </c>
      <c r="Z285" s="76" t="s">
        <v>1520</v>
      </c>
      <c r="AA285" s="77" t="s">
        <v>1592</v>
      </c>
      <c r="AB285" s="77" t="s">
        <v>1656</v>
      </c>
      <c r="AC285" s="77" t="s">
        <v>16</v>
      </c>
      <c r="AD285" s="77" t="s">
        <v>2584</v>
      </c>
      <c r="AE285" s="77" t="s">
        <v>2585</v>
      </c>
      <c r="AF285" s="77" t="s">
        <v>2586</v>
      </c>
      <c r="AG285" s="77" t="s">
        <v>2587</v>
      </c>
      <c r="AH285" s="78">
        <v>177</v>
      </c>
      <c r="AI285" s="78">
        <v>164</v>
      </c>
      <c r="AJ285" s="78">
        <v>341</v>
      </c>
      <c r="AK285" s="78">
        <v>38</v>
      </c>
      <c r="AL285" s="79">
        <v>17</v>
      </c>
      <c r="AM285" s="80" t="s">
        <v>1523</v>
      </c>
      <c r="AN285" s="80" t="s">
        <v>1595</v>
      </c>
    </row>
    <row r="286" spans="1:40" x14ac:dyDescent="0.25">
      <c r="A286" s="4">
        <v>284</v>
      </c>
      <c r="B286" s="4" t="s">
        <v>1660</v>
      </c>
      <c r="C286" s="4" t="s">
        <v>1</v>
      </c>
      <c r="D286" s="4" t="s">
        <v>1661</v>
      </c>
      <c r="E286" s="6" t="s">
        <v>1662</v>
      </c>
      <c r="F286" s="4" t="s">
        <v>4</v>
      </c>
      <c r="G286" s="4" t="s">
        <v>5</v>
      </c>
      <c r="H286" s="4" t="s">
        <v>6</v>
      </c>
      <c r="I286" s="4" t="s">
        <v>7</v>
      </c>
      <c r="J286" s="6" t="s">
        <v>1663</v>
      </c>
      <c r="K286" s="4" t="s">
        <v>1664</v>
      </c>
      <c r="L286" s="4" t="s">
        <v>1520</v>
      </c>
      <c r="M286" s="4" t="s">
        <v>1592</v>
      </c>
      <c r="N286" s="4" t="s">
        <v>1665</v>
      </c>
      <c r="O286" s="7" t="s">
        <v>1594</v>
      </c>
      <c r="P286" s="4" t="s">
        <v>1595</v>
      </c>
      <c r="Q286" s="4" t="s">
        <v>1523</v>
      </c>
      <c r="R286" s="4" t="s">
        <v>1663</v>
      </c>
      <c r="S286" s="4" t="s">
        <v>151</v>
      </c>
      <c r="T286" s="4" t="s">
        <v>152</v>
      </c>
      <c r="U286" s="4" t="s">
        <v>83</v>
      </c>
      <c r="V286" s="4" t="s">
        <v>49</v>
      </c>
      <c r="W286" s="32">
        <v>62</v>
      </c>
      <c r="X286" s="32">
        <v>1</v>
      </c>
      <c r="Y286" s="32">
        <v>5</v>
      </c>
      <c r="Z286" s="76" t="s">
        <v>1520</v>
      </c>
      <c r="AA286" s="77" t="s">
        <v>1592</v>
      </c>
      <c r="AB286" s="77" t="s">
        <v>1665</v>
      </c>
      <c r="AC286" s="77" t="s">
        <v>152</v>
      </c>
      <c r="AD286" s="77" t="s">
        <v>2584</v>
      </c>
      <c r="AE286" s="77" t="s">
        <v>2585</v>
      </c>
      <c r="AF286" s="77" t="s">
        <v>2586</v>
      </c>
      <c r="AG286" s="77" t="s">
        <v>2587</v>
      </c>
      <c r="AH286" s="78">
        <v>27</v>
      </c>
      <c r="AI286" s="78">
        <v>35</v>
      </c>
      <c r="AJ286" s="78">
        <v>62</v>
      </c>
      <c r="AK286" s="78">
        <v>8</v>
      </c>
      <c r="AL286" s="79">
        <v>5</v>
      </c>
      <c r="AM286" s="80" t="s">
        <v>1523</v>
      </c>
      <c r="AN286" s="80" t="s">
        <v>1595</v>
      </c>
    </row>
    <row r="287" spans="1:40" x14ac:dyDescent="0.25">
      <c r="A287" s="4">
        <v>285</v>
      </c>
      <c r="B287" s="4" t="s">
        <v>1666</v>
      </c>
      <c r="C287" s="4" t="s">
        <v>1</v>
      </c>
      <c r="D287" s="4" t="s">
        <v>1667</v>
      </c>
      <c r="E287" s="6" t="s">
        <v>383</v>
      </c>
      <c r="F287" s="4" t="s">
        <v>4</v>
      </c>
      <c r="G287" s="4" t="s">
        <v>5</v>
      </c>
      <c r="H287" s="4" t="s">
        <v>6</v>
      </c>
      <c r="I287" s="4" t="s">
        <v>7</v>
      </c>
      <c r="J287" s="6" t="s">
        <v>1668</v>
      </c>
      <c r="K287" s="4" t="s">
        <v>1664</v>
      </c>
      <c r="L287" s="4" t="s">
        <v>1520</v>
      </c>
      <c r="M287" s="4" t="s">
        <v>1592</v>
      </c>
      <c r="N287" s="4" t="s">
        <v>1665</v>
      </c>
      <c r="O287" s="7" t="s">
        <v>1594</v>
      </c>
      <c r="P287" s="4" t="s">
        <v>1595</v>
      </c>
      <c r="Q287" s="4" t="s">
        <v>1523</v>
      </c>
      <c r="R287" s="4" t="s">
        <v>1665</v>
      </c>
      <c r="S287" s="4" t="s">
        <v>15</v>
      </c>
      <c r="T287" s="4" t="s">
        <v>16</v>
      </c>
      <c r="U287" s="4" t="s">
        <v>18</v>
      </c>
      <c r="V287" s="4" t="s">
        <v>17</v>
      </c>
      <c r="W287" s="32">
        <v>130</v>
      </c>
      <c r="X287" s="32">
        <v>2</v>
      </c>
      <c r="Y287" s="32">
        <v>8</v>
      </c>
      <c r="Z287" s="76" t="s">
        <v>1520</v>
      </c>
      <c r="AA287" s="77" t="s">
        <v>1592</v>
      </c>
      <c r="AB287" s="77" t="s">
        <v>1665</v>
      </c>
      <c r="AC287" s="77" t="s">
        <v>16</v>
      </c>
      <c r="AD287" s="77" t="s">
        <v>2584</v>
      </c>
      <c r="AE287" s="77" t="s">
        <v>2585</v>
      </c>
      <c r="AF287" s="77" t="s">
        <v>2586</v>
      </c>
      <c r="AG287" s="77" t="s">
        <v>2588</v>
      </c>
      <c r="AH287" s="78">
        <v>65</v>
      </c>
      <c r="AI287" s="78">
        <v>65</v>
      </c>
      <c r="AJ287" s="78">
        <v>130</v>
      </c>
      <c r="AK287" s="78">
        <v>20</v>
      </c>
      <c r="AL287" s="79">
        <v>8</v>
      </c>
      <c r="AM287" s="80" t="s">
        <v>1523</v>
      </c>
      <c r="AN287" s="80" t="s">
        <v>1595</v>
      </c>
    </row>
    <row r="288" spans="1:40" x14ac:dyDescent="0.25">
      <c r="A288" s="4">
        <v>286</v>
      </c>
      <c r="B288" s="4" t="s">
        <v>1669</v>
      </c>
      <c r="C288" s="4" t="s">
        <v>1</v>
      </c>
      <c r="D288" s="4" t="s">
        <v>1670</v>
      </c>
      <c r="E288" s="6" t="s">
        <v>178</v>
      </c>
      <c r="F288" s="4" t="s">
        <v>4</v>
      </c>
      <c r="G288" s="4" t="s">
        <v>5</v>
      </c>
      <c r="H288" s="4" t="s">
        <v>6</v>
      </c>
      <c r="I288" s="4" t="s">
        <v>7</v>
      </c>
      <c r="J288" s="6" t="s">
        <v>1671</v>
      </c>
      <c r="K288" s="4" t="s">
        <v>1672</v>
      </c>
      <c r="L288" s="4" t="s">
        <v>1520</v>
      </c>
      <c r="M288" s="4" t="s">
        <v>1592</v>
      </c>
      <c r="N288" s="4" t="s">
        <v>1673</v>
      </c>
      <c r="O288" s="7" t="s">
        <v>1594</v>
      </c>
      <c r="P288" s="4" t="s">
        <v>1595</v>
      </c>
      <c r="Q288" s="4" t="s">
        <v>1523</v>
      </c>
      <c r="R288" s="4" t="s">
        <v>1674</v>
      </c>
      <c r="S288" s="4" t="s">
        <v>151</v>
      </c>
      <c r="T288" s="4" t="s">
        <v>152</v>
      </c>
      <c r="U288" s="4" t="s">
        <v>83</v>
      </c>
      <c r="V288" s="4" t="s">
        <v>49</v>
      </c>
      <c r="W288" s="32">
        <v>46</v>
      </c>
      <c r="X288" s="32">
        <v>2</v>
      </c>
      <c r="Y288" s="32">
        <v>5</v>
      </c>
      <c r="Z288" s="76" t="s">
        <v>1520</v>
      </c>
      <c r="AA288" s="77" t="s">
        <v>1592</v>
      </c>
      <c r="AB288" s="77" t="s">
        <v>1673</v>
      </c>
      <c r="AC288" s="77" t="s">
        <v>152</v>
      </c>
      <c r="AD288" s="77" t="s">
        <v>2584</v>
      </c>
      <c r="AE288" s="77" t="s">
        <v>2585</v>
      </c>
      <c r="AF288" s="77" t="s">
        <v>2586</v>
      </c>
      <c r="AG288" s="77" t="s">
        <v>2587</v>
      </c>
      <c r="AH288" s="78">
        <v>25</v>
      </c>
      <c r="AI288" s="78">
        <v>21</v>
      </c>
      <c r="AJ288" s="78">
        <v>46</v>
      </c>
      <c r="AK288" s="78">
        <v>8</v>
      </c>
      <c r="AL288" s="79">
        <v>5</v>
      </c>
      <c r="AM288" s="80" t="s">
        <v>1523</v>
      </c>
      <c r="AN288" s="80" t="s">
        <v>1595</v>
      </c>
    </row>
    <row r="289" spans="1:40" x14ac:dyDescent="0.25">
      <c r="A289" s="4">
        <v>287</v>
      </c>
      <c r="B289" s="4" t="s">
        <v>1675</v>
      </c>
      <c r="C289" s="4" t="s">
        <v>1</v>
      </c>
      <c r="D289" s="4" t="s">
        <v>1676</v>
      </c>
      <c r="E289" s="6" t="s">
        <v>1677</v>
      </c>
      <c r="F289" s="4" t="s">
        <v>4</v>
      </c>
      <c r="G289" s="4" t="s">
        <v>5</v>
      </c>
      <c r="H289" s="4" t="s">
        <v>6</v>
      </c>
      <c r="I289" s="4" t="s">
        <v>7</v>
      </c>
      <c r="J289" s="6" t="s">
        <v>436</v>
      </c>
      <c r="K289" s="4" t="s">
        <v>1678</v>
      </c>
      <c r="L289" s="4" t="s">
        <v>1520</v>
      </c>
      <c r="M289" s="4" t="s">
        <v>1592</v>
      </c>
      <c r="N289" s="4" t="s">
        <v>1679</v>
      </c>
      <c r="O289" s="7" t="s">
        <v>1594</v>
      </c>
      <c r="P289" s="4" t="s">
        <v>1595</v>
      </c>
      <c r="Q289" s="4" t="s">
        <v>1523</v>
      </c>
      <c r="R289" s="4" t="s">
        <v>1679</v>
      </c>
      <c r="S289" s="4" t="s">
        <v>15</v>
      </c>
      <c r="T289" s="4" t="s">
        <v>16</v>
      </c>
      <c r="U289" s="4" t="s">
        <v>18</v>
      </c>
      <c r="V289" s="4" t="s">
        <v>17</v>
      </c>
      <c r="W289" s="32">
        <v>266</v>
      </c>
      <c r="X289" s="32">
        <v>10</v>
      </c>
      <c r="Y289" s="32">
        <v>15</v>
      </c>
      <c r="Z289" s="76" t="s">
        <v>1520</v>
      </c>
      <c r="AA289" s="77" t="s">
        <v>1592</v>
      </c>
      <c r="AB289" s="77" t="s">
        <v>1679</v>
      </c>
      <c r="AC289" s="77" t="s">
        <v>16</v>
      </c>
      <c r="AD289" s="77" t="s">
        <v>2584</v>
      </c>
      <c r="AE289" s="77" t="s">
        <v>2585</v>
      </c>
      <c r="AF289" s="77" t="s">
        <v>2586</v>
      </c>
      <c r="AG289" s="77" t="s">
        <v>2587</v>
      </c>
      <c r="AH289" s="78">
        <v>149</v>
      </c>
      <c r="AI289" s="78">
        <v>117</v>
      </c>
      <c r="AJ289" s="78">
        <v>266</v>
      </c>
      <c r="AK289" s="78">
        <v>32</v>
      </c>
      <c r="AL289" s="79">
        <v>15</v>
      </c>
      <c r="AM289" s="80" t="s">
        <v>1523</v>
      </c>
      <c r="AN289" s="80" t="s">
        <v>1595</v>
      </c>
    </row>
    <row r="290" spans="1:40" x14ac:dyDescent="0.25">
      <c r="A290" s="4">
        <v>288</v>
      </c>
      <c r="B290" s="4" t="s">
        <v>1680</v>
      </c>
      <c r="C290" s="4" t="s">
        <v>1</v>
      </c>
      <c r="D290" s="4" t="s">
        <v>1681</v>
      </c>
      <c r="E290" s="6" t="s">
        <v>1682</v>
      </c>
      <c r="F290" s="4" t="s">
        <v>4</v>
      </c>
      <c r="G290" s="4" t="s">
        <v>5</v>
      </c>
      <c r="H290" s="4" t="s">
        <v>6</v>
      </c>
      <c r="I290" s="4" t="s">
        <v>7</v>
      </c>
      <c r="J290" s="6" t="s">
        <v>1683</v>
      </c>
      <c r="K290" s="4" t="s">
        <v>1684</v>
      </c>
      <c r="L290" s="4" t="s">
        <v>1520</v>
      </c>
      <c r="M290" s="4" t="s">
        <v>1685</v>
      </c>
      <c r="N290" s="4" t="s">
        <v>1686</v>
      </c>
      <c r="O290" s="7" t="s">
        <v>1687</v>
      </c>
      <c r="P290" s="4" t="s">
        <v>1688</v>
      </c>
      <c r="Q290" s="4" t="s">
        <v>1523</v>
      </c>
      <c r="R290" s="4" t="s">
        <v>1683</v>
      </c>
      <c r="S290" s="4" t="s">
        <v>15</v>
      </c>
      <c r="T290" s="4" t="s">
        <v>16</v>
      </c>
      <c r="U290" s="4" t="s">
        <v>83</v>
      </c>
      <c r="V290" s="4" t="s">
        <v>49</v>
      </c>
      <c r="W290" s="32">
        <v>89</v>
      </c>
      <c r="X290" s="32">
        <v>3</v>
      </c>
      <c r="Y290" s="32">
        <v>5</v>
      </c>
      <c r="Z290" s="76" t="s">
        <v>1520</v>
      </c>
      <c r="AA290" s="77" t="s">
        <v>1685</v>
      </c>
      <c r="AB290" s="77" t="s">
        <v>1686</v>
      </c>
      <c r="AC290" s="77" t="s">
        <v>16</v>
      </c>
      <c r="AD290" s="77" t="s">
        <v>2584</v>
      </c>
      <c r="AE290" s="77" t="s">
        <v>2585</v>
      </c>
      <c r="AF290" s="77" t="s">
        <v>2586</v>
      </c>
      <c r="AG290" s="77" t="s">
        <v>2587</v>
      </c>
      <c r="AH290" s="78">
        <v>44</v>
      </c>
      <c r="AI290" s="78">
        <v>45</v>
      </c>
      <c r="AJ290" s="78">
        <v>89</v>
      </c>
      <c r="AK290" s="78">
        <v>8</v>
      </c>
      <c r="AL290" s="79">
        <v>5</v>
      </c>
      <c r="AM290" s="80" t="s">
        <v>1523</v>
      </c>
      <c r="AN290" s="80" t="s">
        <v>1688</v>
      </c>
    </row>
    <row r="291" spans="1:40" x14ac:dyDescent="0.25">
      <c r="A291" s="4">
        <v>289</v>
      </c>
      <c r="B291" s="4" t="s">
        <v>1689</v>
      </c>
      <c r="C291" s="4" t="s">
        <v>1</v>
      </c>
      <c r="D291" s="4" t="s">
        <v>1690</v>
      </c>
      <c r="E291" s="6" t="s">
        <v>1691</v>
      </c>
      <c r="F291" s="4" t="s">
        <v>4</v>
      </c>
      <c r="G291" s="4" t="s">
        <v>5</v>
      </c>
      <c r="H291" s="4" t="s">
        <v>6</v>
      </c>
      <c r="I291" s="4" t="s">
        <v>7</v>
      </c>
      <c r="J291" s="6" t="s">
        <v>1692</v>
      </c>
      <c r="K291" s="4" t="s">
        <v>1684</v>
      </c>
      <c r="L291" s="4" t="s">
        <v>1520</v>
      </c>
      <c r="M291" s="4" t="s">
        <v>1685</v>
      </c>
      <c r="N291" s="4" t="s">
        <v>1686</v>
      </c>
      <c r="O291" s="7" t="s">
        <v>1687</v>
      </c>
      <c r="P291" s="4" t="s">
        <v>1688</v>
      </c>
      <c r="Q291" s="4" t="s">
        <v>1523</v>
      </c>
      <c r="R291" s="4" t="s">
        <v>1686</v>
      </c>
      <c r="S291" s="4" t="s">
        <v>15</v>
      </c>
      <c r="T291" s="4" t="s">
        <v>16</v>
      </c>
      <c r="U291" s="4" t="s">
        <v>83</v>
      </c>
      <c r="V291" s="4" t="s">
        <v>49</v>
      </c>
      <c r="W291" s="32">
        <v>153</v>
      </c>
      <c r="X291" s="32">
        <v>3</v>
      </c>
      <c r="Y291" s="32">
        <v>10</v>
      </c>
      <c r="Z291" s="76" t="s">
        <v>1520</v>
      </c>
      <c r="AA291" s="77" t="s">
        <v>1685</v>
      </c>
      <c r="AB291" s="77" t="s">
        <v>1686</v>
      </c>
      <c r="AC291" s="77" t="s">
        <v>16</v>
      </c>
      <c r="AD291" s="77" t="s">
        <v>2584</v>
      </c>
      <c r="AE291" s="77" t="s">
        <v>2585</v>
      </c>
      <c r="AF291" s="77" t="s">
        <v>2586</v>
      </c>
      <c r="AG291" s="77" t="s">
        <v>2587</v>
      </c>
      <c r="AH291" s="78">
        <v>83</v>
      </c>
      <c r="AI291" s="78">
        <v>70</v>
      </c>
      <c r="AJ291" s="78">
        <v>153</v>
      </c>
      <c r="AK291" s="78">
        <v>15</v>
      </c>
      <c r="AL291" s="79">
        <v>10</v>
      </c>
      <c r="AM291" s="80" t="s">
        <v>1523</v>
      </c>
      <c r="AN291" s="80" t="s">
        <v>1688</v>
      </c>
    </row>
    <row r="292" spans="1:40" x14ac:dyDescent="0.25">
      <c r="A292" s="4">
        <v>290</v>
      </c>
      <c r="B292" s="4" t="s">
        <v>1693</v>
      </c>
      <c r="C292" s="4" t="s">
        <v>1</v>
      </c>
      <c r="D292" s="4" t="s">
        <v>1694</v>
      </c>
      <c r="E292" s="6" t="s">
        <v>172</v>
      </c>
      <c r="F292" s="4" t="s">
        <v>4</v>
      </c>
      <c r="G292" s="4" t="s">
        <v>5</v>
      </c>
      <c r="H292" s="4" t="s">
        <v>6</v>
      </c>
      <c r="I292" s="4" t="s">
        <v>7</v>
      </c>
      <c r="J292" s="6" t="s">
        <v>1695</v>
      </c>
      <c r="K292" s="4" t="s">
        <v>1696</v>
      </c>
      <c r="L292" s="4" t="s">
        <v>1520</v>
      </c>
      <c r="M292" s="4" t="s">
        <v>1697</v>
      </c>
      <c r="N292" s="4" t="s">
        <v>1698</v>
      </c>
      <c r="O292" s="7" t="s">
        <v>1699</v>
      </c>
      <c r="P292" s="4" t="s">
        <v>1700</v>
      </c>
      <c r="Q292" s="4" t="s">
        <v>1523</v>
      </c>
      <c r="R292" s="4" t="s">
        <v>1695</v>
      </c>
      <c r="S292" s="4" t="s">
        <v>151</v>
      </c>
      <c r="T292" s="4" t="s">
        <v>152</v>
      </c>
      <c r="U292" s="4" t="s">
        <v>83</v>
      </c>
      <c r="V292" s="4" t="s">
        <v>49</v>
      </c>
      <c r="W292" s="32">
        <v>63</v>
      </c>
      <c r="X292" s="32">
        <v>3</v>
      </c>
      <c r="Y292" s="32">
        <v>5</v>
      </c>
      <c r="Z292" s="76" t="s">
        <v>1520</v>
      </c>
      <c r="AA292" s="77" t="s">
        <v>1697</v>
      </c>
      <c r="AB292" s="77" t="s">
        <v>1698</v>
      </c>
      <c r="AC292" s="77" t="s">
        <v>152</v>
      </c>
      <c r="AD292" s="77" t="s">
        <v>2584</v>
      </c>
      <c r="AE292" s="77" t="s">
        <v>2585</v>
      </c>
      <c r="AF292" s="77" t="s">
        <v>2586</v>
      </c>
      <c r="AG292" s="77" t="s">
        <v>2587</v>
      </c>
      <c r="AH292" s="78">
        <v>33</v>
      </c>
      <c r="AI292" s="78">
        <v>30</v>
      </c>
      <c r="AJ292" s="78">
        <v>63</v>
      </c>
      <c r="AK292" s="78">
        <v>8</v>
      </c>
      <c r="AL292" s="79">
        <v>5</v>
      </c>
      <c r="AM292" s="80" t="s">
        <v>1523</v>
      </c>
      <c r="AN292" s="80" t="s">
        <v>1700</v>
      </c>
    </row>
    <row r="293" spans="1:40" x14ac:dyDescent="0.25">
      <c r="A293" s="4">
        <v>291</v>
      </c>
      <c r="B293" s="4" t="s">
        <v>1701</v>
      </c>
      <c r="C293" s="4" t="s">
        <v>1</v>
      </c>
      <c r="D293" s="4" t="s">
        <v>1702</v>
      </c>
      <c r="E293" s="6" t="s">
        <v>1703</v>
      </c>
      <c r="F293" s="4" t="s">
        <v>4</v>
      </c>
      <c r="G293" s="4" t="s">
        <v>5</v>
      </c>
      <c r="H293" s="4" t="s">
        <v>6</v>
      </c>
      <c r="I293" s="4" t="s">
        <v>7</v>
      </c>
      <c r="J293" s="6" t="s">
        <v>1703</v>
      </c>
      <c r="K293" s="4" t="s">
        <v>1704</v>
      </c>
      <c r="L293" s="4" t="s">
        <v>1520</v>
      </c>
      <c r="M293" s="4" t="s">
        <v>1697</v>
      </c>
      <c r="N293" s="4" t="s">
        <v>1697</v>
      </c>
      <c r="O293" s="7" t="s">
        <v>1699</v>
      </c>
      <c r="P293" s="4" t="s">
        <v>1700</v>
      </c>
      <c r="Q293" s="4" t="s">
        <v>1523</v>
      </c>
      <c r="R293" s="4" t="s">
        <v>1703</v>
      </c>
      <c r="S293" s="4" t="s">
        <v>151</v>
      </c>
      <c r="T293" s="4" t="s">
        <v>152</v>
      </c>
      <c r="U293" s="4" t="s">
        <v>83</v>
      </c>
      <c r="V293" s="4" t="s">
        <v>49</v>
      </c>
      <c r="W293" s="32">
        <v>23</v>
      </c>
      <c r="X293" s="32">
        <v>2</v>
      </c>
      <c r="Y293" s="32">
        <v>5</v>
      </c>
      <c r="Z293" s="76" t="s">
        <v>1520</v>
      </c>
      <c r="AA293" s="77" t="s">
        <v>1697</v>
      </c>
      <c r="AB293" s="77" t="s">
        <v>1697</v>
      </c>
      <c r="AC293" s="77" t="s">
        <v>152</v>
      </c>
      <c r="AD293" s="77" t="s">
        <v>2584</v>
      </c>
      <c r="AE293" s="77" t="s">
        <v>2585</v>
      </c>
      <c r="AF293" s="77" t="s">
        <v>2586</v>
      </c>
      <c r="AG293" s="77" t="s">
        <v>2587</v>
      </c>
      <c r="AH293" s="78">
        <v>8</v>
      </c>
      <c r="AI293" s="78">
        <v>15</v>
      </c>
      <c r="AJ293" s="78">
        <v>23</v>
      </c>
      <c r="AK293" s="78">
        <v>9</v>
      </c>
      <c r="AL293" s="79">
        <v>5</v>
      </c>
      <c r="AM293" s="80" t="s">
        <v>1523</v>
      </c>
      <c r="AN293" s="80" t="s">
        <v>1700</v>
      </c>
    </row>
    <row r="294" spans="1:40" x14ac:dyDescent="0.25">
      <c r="A294" s="4">
        <v>292</v>
      </c>
      <c r="B294" s="4" t="s">
        <v>1705</v>
      </c>
      <c r="C294" s="4" t="s">
        <v>1</v>
      </c>
      <c r="D294" s="4" t="s">
        <v>1706</v>
      </c>
      <c r="E294" s="6" t="s">
        <v>1707</v>
      </c>
      <c r="F294" s="4" t="s">
        <v>4</v>
      </c>
      <c r="G294" s="4" t="s">
        <v>5</v>
      </c>
      <c r="H294" s="4" t="s">
        <v>6</v>
      </c>
      <c r="I294" s="4" t="s">
        <v>7</v>
      </c>
      <c r="J294" s="6" t="s">
        <v>1707</v>
      </c>
      <c r="K294" s="4" t="s">
        <v>371</v>
      </c>
      <c r="L294" s="4" t="s">
        <v>1520</v>
      </c>
      <c r="M294" s="4" t="s">
        <v>1697</v>
      </c>
      <c r="N294" s="4" t="s">
        <v>1708</v>
      </c>
      <c r="O294" s="7" t="s">
        <v>1699</v>
      </c>
      <c r="P294" s="4" t="s">
        <v>1700</v>
      </c>
      <c r="Q294" s="4" t="s">
        <v>1523</v>
      </c>
      <c r="R294" s="4" t="s">
        <v>1707</v>
      </c>
      <c r="S294" s="4" t="s">
        <v>151</v>
      </c>
      <c r="T294" s="4" t="s">
        <v>152</v>
      </c>
      <c r="U294" s="4" t="s">
        <v>83</v>
      </c>
      <c r="V294" s="4" t="s">
        <v>49</v>
      </c>
      <c r="W294" s="32">
        <v>62</v>
      </c>
      <c r="X294" s="32">
        <v>2</v>
      </c>
      <c r="Y294" s="32">
        <v>5</v>
      </c>
      <c r="Z294" s="76" t="s">
        <v>1520</v>
      </c>
      <c r="AA294" s="77" t="s">
        <v>1697</v>
      </c>
      <c r="AB294" s="77" t="s">
        <v>1708</v>
      </c>
      <c r="AC294" s="77" t="s">
        <v>152</v>
      </c>
      <c r="AD294" s="77" t="s">
        <v>2584</v>
      </c>
      <c r="AE294" s="77" t="s">
        <v>2585</v>
      </c>
      <c r="AF294" s="77" t="s">
        <v>2586</v>
      </c>
      <c r="AG294" s="77" t="s">
        <v>2587</v>
      </c>
      <c r="AH294" s="78">
        <v>32</v>
      </c>
      <c r="AI294" s="78">
        <v>30</v>
      </c>
      <c r="AJ294" s="78">
        <v>62</v>
      </c>
      <c r="AK294" s="78">
        <v>8</v>
      </c>
      <c r="AL294" s="79">
        <v>5</v>
      </c>
      <c r="AM294" s="80" t="s">
        <v>1523</v>
      </c>
      <c r="AN294" s="80" t="s">
        <v>1700</v>
      </c>
    </row>
    <row r="295" spans="1:40" x14ac:dyDescent="0.25">
      <c r="A295" s="4">
        <v>293</v>
      </c>
      <c r="B295" s="4" t="s">
        <v>1709</v>
      </c>
      <c r="C295" s="4" t="s">
        <v>1</v>
      </c>
      <c r="D295" s="4" t="s">
        <v>1710</v>
      </c>
      <c r="E295" s="6" t="s">
        <v>1711</v>
      </c>
      <c r="F295" s="4" t="s">
        <v>4</v>
      </c>
      <c r="G295" s="4" t="s">
        <v>5</v>
      </c>
      <c r="H295" s="4" t="s">
        <v>6</v>
      </c>
      <c r="I295" s="4" t="s">
        <v>7</v>
      </c>
      <c r="J295" s="6" t="s">
        <v>1711</v>
      </c>
      <c r="K295" s="4" t="s">
        <v>1712</v>
      </c>
      <c r="L295" s="4" t="s">
        <v>1520</v>
      </c>
      <c r="M295" s="4" t="s">
        <v>1697</v>
      </c>
      <c r="N295" s="4" t="s">
        <v>1713</v>
      </c>
      <c r="O295" s="7" t="s">
        <v>1699</v>
      </c>
      <c r="P295" s="4" t="s">
        <v>1700</v>
      </c>
      <c r="Q295" s="4" t="s">
        <v>1523</v>
      </c>
      <c r="R295" s="4" t="s">
        <v>1711</v>
      </c>
      <c r="S295" s="4" t="s">
        <v>151</v>
      </c>
      <c r="T295" s="4" t="s">
        <v>152</v>
      </c>
      <c r="U295" s="4" t="s">
        <v>83</v>
      </c>
      <c r="V295" s="4" t="s">
        <v>49</v>
      </c>
      <c r="W295" s="32">
        <v>100</v>
      </c>
      <c r="X295" s="32">
        <v>3</v>
      </c>
      <c r="Y295" s="32">
        <v>7</v>
      </c>
      <c r="Z295" s="76" t="s">
        <v>1520</v>
      </c>
      <c r="AA295" s="77" t="s">
        <v>1697</v>
      </c>
      <c r="AB295" s="77" t="s">
        <v>1713</v>
      </c>
      <c r="AC295" s="77" t="s">
        <v>152</v>
      </c>
      <c r="AD295" s="77" t="s">
        <v>2584</v>
      </c>
      <c r="AE295" s="77" t="s">
        <v>2585</v>
      </c>
      <c r="AF295" s="77" t="s">
        <v>2586</v>
      </c>
      <c r="AG295" s="77" t="s">
        <v>2587</v>
      </c>
      <c r="AH295" s="78">
        <v>45</v>
      </c>
      <c r="AI295" s="78">
        <v>55</v>
      </c>
      <c r="AJ295" s="78">
        <v>100</v>
      </c>
      <c r="AK295" s="78">
        <v>11</v>
      </c>
      <c r="AL295" s="79">
        <v>7</v>
      </c>
      <c r="AM295" s="80" t="s">
        <v>1523</v>
      </c>
      <c r="AN295" s="80" t="s">
        <v>1700</v>
      </c>
    </row>
    <row r="296" spans="1:40" x14ac:dyDescent="0.25">
      <c r="A296" s="4">
        <v>294</v>
      </c>
      <c r="B296" s="4" t="s">
        <v>1714</v>
      </c>
      <c r="C296" s="4" t="s">
        <v>1</v>
      </c>
      <c r="D296" s="4" t="s">
        <v>1715</v>
      </c>
      <c r="E296" s="6" t="s">
        <v>1716</v>
      </c>
      <c r="F296" s="4" t="s">
        <v>4</v>
      </c>
      <c r="G296" s="4" t="s">
        <v>5</v>
      </c>
      <c r="H296" s="4" t="s">
        <v>6</v>
      </c>
      <c r="I296" s="4" t="s">
        <v>7</v>
      </c>
      <c r="J296" s="6" t="s">
        <v>1717</v>
      </c>
      <c r="K296" s="4" t="s">
        <v>1718</v>
      </c>
      <c r="L296" s="4" t="s">
        <v>1520</v>
      </c>
      <c r="M296" s="4" t="s">
        <v>1719</v>
      </c>
      <c r="N296" s="4" t="s">
        <v>1720</v>
      </c>
      <c r="O296" s="7" t="s">
        <v>1721</v>
      </c>
      <c r="P296" s="4" t="s">
        <v>1722</v>
      </c>
      <c r="Q296" s="4" t="s">
        <v>1523</v>
      </c>
      <c r="R296" s="4" t="s">
        <v>1723</v>
      </c>
      <c r="S296" s="4" t="s">
        <v>15</v>
      </c>
      <c r="T296" s="4" t="s">
        <v>16</v>
      </c>
      <c r="U296" s="4" t="s">
        <v>83</v>
      </c>
      <c r="V296" s="4" t="s">
        <v>49</v>
      </c>
      <c r="W296" s="32">
        <v>38</v>
      </c>
      <c r="X296" s="32">
        <v>2</v>
      </c>
      <c r="Y296" s="32">
        <v>5</v>
      </c>
      <c r="Z296" s="76" t="s">
        <v>1520</v>
      </c>
      <c r="AA296" s="77" t="s">
        <v>1719</v>
      </c>
      <c r="AB296" s="77" t="s">
        <v>1720</v>
      </c>
      <c r="AC296" s="77" t="s">
        <v>16</v>
      </c>
      <c r="AD296" s="77" t="s">
        <v>2584</v>
      </c>
      <c r="AE296" s="77" t="s">
        <v>2585</v>
      </c>
      <c r="AF296" s="77" t="s">
        <v>2586</v>
      </c>
      <c r="AG296" s="77" t="s">
        <v>2587</v>
      </c>
      <c r="AH296" s="78">
        <v>24</v>
      </c>
      <c r="AI296" s="78">
        <v>14</v>
      </c>
      <c r="AJ296" s="78">
        <v>38</v>
      </c>
      <c r="AK296" s="78">
        <v>8</v>
      </c>
      <c r="AL296" s="79">
        <v>5</v>
      </c>
      <c r="AM296" s="80" t="s">
        <v>1523</v>
      </c>
      <c r="AN296" s="80" t="s">
        <v>1722</v>
      </c>
    </row>
    <row r="297" spans="1:40" x14ac:dyDescent="0.25">
      <c r="A297" s="4">
        <v>295</v>
      </c>
      <c r="B297" s="4" t="s">
        <v>1724</v>
      </c>
      <c r="C297" s="4" t="s">
        <v>1</v>
      </c>
      <c r="D297" s="4" t="s">
        <v>1725</v>
      </c>
      <c r="E297" s="6" t="s">
        <v>1726</v>
      </c>
      <c r="F297" s="4" t="s">
        <v>4</v>
      </c>
      <c r="G297" s="4" t="s">
        <v>5</v>
      </c>
      <c r="H297" s="4" t="s">
        <v>6</v>
      </c>
      <c r="I297" s="4" t="s">
        <v>7</v>
      </c>
      <c r="J297" s="6" t="s">
        <v>1727</v>
      </c>
      <c r="K297" s="4" t="s">
        <v>1718</v>
      </c>
      <c r="L297" s="4" t="s">
        <v>1520</v>
      </c>
      <c r="M297" s="4" t="s">
        <v>1719</v>
      </c>
      <c r="N297" s="4" t="s">
        <v>1720</v>
      </c>
      <c r="O297" s="7" t="s">
        <v>1721</v>
      </c>
      <c r="P297" s="4" t="s">
        <v>1722</v>
      </c>
      <c r="Q297" s="4" t="s">
        <v>1523</v>
      </c>
      <c r="R297" s="4" t="s">
        <v>1727</v>
      </c>
      <c r="S297" s="4" t="s">
        <v>15</v>
      </c>
      <c r="T297" s="4" t="s">
        <v>16</v>
      </c>
      <c r="U297" s="4" t="s">
        <v>18</v>
      </c>
      <c r="V297" s="4" t="s">
        <v>37</v>
      </c>
      <c r="W297" s="32">
        <v>514</v>
      </c>
      <c r="X297" s="32">
        <v>9</v>
      </c>
      <c r="Y297" s="32">
        <v>23</v>
      </c>
      <c r="Z297" s="76" t="s">
        <v>1520</v>
      </c>
      <c r="AA297" s="77" t="s">
        <v>1719</v>
      </c>
      <c r="AB297" s="77" t="s">
        <v>1720</v>
      </c>
      <c r="AC297" s="77" t="s">
        <v>16</v>
      </c>
      <c r="AD297" s="77" t="s">
        <v>2584</v>
      </c>
      <c r="AE297" s="77" t="s">
        <v>2585</v>
      </c>
      <c r="AF297" s="77" t="s">
        <v>2586</v>
      </c>
      <c r="AG297" s="77" t="s">
        <v>2587</v>
      </c>
      <c r="AH297" s="78">
        <v>248</v>
      </c>
      <c r="AI297" s="78">
        <v>266</v>
      </c>
      <c r="AJ297" s="78">
        <v>514</v>
      </c>
      <c r="AK297" s="78">
        <v>44</v>
      </c>
      <c r="AL297" s="79">
        <v>23</v>
      </c>
      <c r="AM297" s="80" t="s">
        <v>1523</v>
      </c>
      <c r="AN297" s="80" t="s">
        <v>1722</v>
      </c>
    </row>
    <row r="298" spans="1:40" x14ac:dyDescent="0.25">
      <c r="A298" s="4">
        <v>296</v>
      </c>
      <c r="B298" s="4" t="s">
        <v>1728</v>
      </c>
      <c r="C298" s="4" t="s">
        <v>1</v>
      </c>
      <c r="D298" s="4" t="s">
        <v>1729</v>
      </c>
      <c r="E298" s="6" t="s">
        <v>1730</v>
      </c>
      <c r="F298" s="4" t="s">
        <v>4</v>
      </c>
      <c r="G298" s="4" t="s">
        <v>5</v>
      </c>
      <c r="H298" s="4" t="s">
        <v>6</v>
      </c>
      <c r="I298" s="4" t="s">
        <v>7</v>
      </c>
      <c r="J298" s="6" t="s">
        <v>1731</v>
      </c>
      <c r="K298" s="4" t="s">
        <v>1732</v>
      </c>
      <c r="L298" s="4" t="s">
        <v>1520</v>
      </c>
      <c r="M298" s="4" t="s">
        <v>1719</v>
      </c>
      <c r="N298" s="4" t="s">
        <v>1733</v>
      </c>
      <c r="O298" s="7" t="s">
        <v>1721</v>
      </c>
      <c r="P298" s="4" t="s">
        <v>1722</v>
      </c>
      <c r="Q298" s="4" t="s">
        <v>1523</v>
      </c>
      <c r="R298" s="4" t="s">
        <v>1731</v>
      </c>
      <c r="S298" s="4" t="s">
        <v>151</v>
      </c>
      <c r="T298" s="4" t="s">
        <v>152</v>
      </c>
      <c r="U298" s="4" t="s">
        <v>83</v>
      </c>
      <c r="V298" s="4" t="s">
        <v>49</v>
      </c>
      <c r="W298" s="32">
        <v>109</v>
      </c>
      <c r="X298" s="32">
        <v>3</v>
      </c>
      <c r="Y298" s="32">
        <v>7</v>
      </c>
      <c r="Z298" s="76" t="s">
        <v>1520</v>
      </c>
      <c r="AA298" s="77" t="s">
        <v>1719</v>
      </c>
      <c r="AB298" s="77" t="s">
        <v>1733</v>
      </c>
      <c r="AC298" s="77" t="s">
        <v>152</v>
      </c>
      <c r="AD298" s="77" t="s">
        <v>2584</v>
      </c>
      <c r="AE298" s="77" t="s">
        <v>2585</v>
      </c>
      <c r="AF298" s="77" t="s">
        <v>2586</v>
      </c>
      <c r="AG298" s="77" t="s">
        <v>2588</v>
      </c>
      <c r="AH298" s="78">
        <v>64</v>
      </c>
      <c r="AI298" s="78">
        <v>45</v>
      </c>
      <c r="AJ298" s="78">
        <v>109</v>
      </c>
      <c r="AK298" s="78">
        <v>11</v>
      </c>
      <c r="AL298" s="79">
        <v>7</v>
      </c>
      <c r="AM298" s="80" t="s">
        <v>1523</v>
      </c>
      <c r="AN298" s="80" t="s">
        <v>1722</v>
      </c>
    </row>
    <row r="299" spans="1:40" x14ac:dyDescent="0.25">
      <c r="A299" s="4">
        <v>297</v>
      </c>
      <c r="B299" s="4" t="s">
        <v>1734</v>
      </c>
      <c r="C299" s="4" t="s">
        <v>1</v>
      </c>
      <c r="D299" s="4" t="s">
        <v>1735</v>
      </c>
      <c r="E299" s="5" t="s">
        <v>1736</v>
      </c>
      <c r="F299" s="10" t="s">
        <v>4</v>
      </c>
      <c r="G299" s="10" t="s">
        <v>5</v>
      </c>
      <c r="H299" s="10" t="s">
        <v>6</v>
      </c>
      <c r="I299" s="10" t="s">
        <v>7</v>
      </c>
      <c r="J299" s="5" t="s">
        <v>1737</v>
      </c>
      <c r="K299" s="10" t="s">
        <v>1738</v>
      </c>
      <c r="L299" s="10" t="s">
        <v>1520</v>
      </c>
      <c r="M299" s="10" t="s">
        <v>1739</v>
      </c>
      <c r="N299" s="4" t="s">
        <v>1739</v>
      </c>
      <c r="O299" s="7" t="s">
        <v>1740</v>
      </c>
      <c r="P299" s="4" t="s">
        <v>1741</v>
      </c>
      <c r="Q299" s="4" t="s">
        <v>1523</v>
      </c>
      <c r="R299" s="4" t="s">
        <v>1736</v>
      </c>
      <c r="S299" s="4" t="s">
        <v>151</v>
      </c>
      <c r="T299" s="4" t="s">
        <v>152</v>
      </c>
      <c r="U299" s="4" t="s">
        <v>83</v>
      </c>
      <c r="V299" s="4" t="s">
        <v>49</v>
      </c>
      <c r="W299" s="32">
        <v>43</v>
      </c>
      <c r="X299" s="32">
        <v>3</v>
      </c>
      <c r="Y299" s="32">
        <v>5</v>
      </c>
      <c r="Z299" s="76" t="s">
        <v>1520</v>
      </c>
      <c r="AA299" s="77" t="s">
        <v>1739</v>
      </c>
      <c r="AB299" s="77" t="s">
        <v>1739</v>
      </c>
      <c r="AC299" s="77" t="s">
        <v>152</v>
      </c>
      <c r="AD299" s="77" t="s">
        <v>2584</v>
      </c>
      <c r="AE299" s="77" t="s">
        <v>2585</v>
      </c>
      <c r="AF299" s="77" t="s">
        <v>2586</v>
      </c>
      <c r="AG299" s="77" t="s">
        <v>2587</v>
      </c>
      <c r="AH299" s="78">
        <v>26</v>
      </c>
      <c r="AI299" s="78">
        <v>17</v>
      </c>
      <c r="AJ299" s="78">
        <v>43</v>
      </c>
      <c r="AK299" s="78">
        <v>10</v>
      </c>
      <c r="AL299" s="79">
        <v>5</v>
      </c>
      <c r="AM299" s="80" t="s">
        <v>1523</v>
      </c>
      <c r="AN299" s="80" t="s">
        <v>1741</v>
      </c>
    </row>
    <row r="300" spans="1:40" x14ac:dyDescent="0.25">
      <c r="A300" s="4">
        <v>298</v>
      </c>
      <c r="B300" s="4" t="s">
        <v>1742</v>
      </c>
      <c r="C300" s="4" t="s">
        <v>1</v>
      </c>
      <c r="D300" s="4" t="s">
        <v>1743</v>
      </c>
      <c r="E300" s="5" t="s">
        <v>1744</v>
      </c>
      <c r="F300" s="10" t="s">
        <v>4</v>
      </c>
      <c r="G300" s="10" t="s">
        <v>5</v>
      </c>
      <c r="H300" s="10" t="s">
        <v>6</v>
      </c>
      <c r="I300" s="10" t="s">
        <v>7</v>
      </c>
      <c r="J300" s="5" t="s">
        <v>1745</v>
      </c>
      <c r="K300" s="10" t="s">
        <v>1746</v>
      </c>
      <c r="L300" s="10" t="s">
        <v>1520</v>
      </c>
      <c r="M300" s="10" t="s">
        <v>1739</v>
      </c>
      <c r="N300" s="4" t="s">
        <v>1747</v>
      </c>
      <c r="O300" s="7" t="s">
        <v>1740</v>
      </c>
      <c r="P300" s="4" t="s">
        <v>1741</v>
      </c>
      <c r="Q300" s="4" t="s">
        <v>1523</v>
      </c>
      <c r="R300" s="4" t="s">
        <v>1747</v>
      </c>
      <c r="S300" s="4" t="s">
        <v>15</v>
      </c>
      <c r="T300" s="4" t="s">
        <v>16</v>
      </c>
      <c r="U300" s="4" t="s">
        <v>18</v>
      </c>
      <c r="V300" s="4" t="s">
        <v>17</v>
      </c>
      <c r="W300" s="32">
        <v>102</v>
      </c>
      <c r="X300" s="32">
        <v>5</v>
      </c>
      <c r="Y300" s="32">
        <v>9</v>
      </c>
      <c r="Z300" s="76" t="s">
        <v>1520</v>
      </c>
      <c r="AA300" s="77" t="s">
        <v>1739</v>
      </c>
      <c r="AB300" s="77" t="s">
        <v>1747</v>
      </c>
      <c r="AC300" s="77" t="s">
        <v>16</v>
      </c>
      <c r="AD300" s="77" t="s">
        <v>2584</v>
      </c>
      <c r="AE300" s="77" t="s">
        <v>2585</v>
      </c>
      <c r="AF300" s="77" t="s">
        <v>2586</v>
      </c>
      <c r="AG300" s="77" t="s">
        <v>2587</v>
      </c>
      <c r="AH300" s="78">
        <v>50</v>
      </c>
      <c r="AI300" s="78">
        <v>52</v>
      </c>
      <c r="AJ300" s="78">
        <v>102</v>
      </c>
      <c r="AK300" s="78">
        <v>20</v>
      </c>
      <c r="AL300" s="79">
        <v>9</v>
      </c>
      <c r="AM300" s="80" t="s">
        <v>1523</v>
      </c>
      <c r="AN300" s="80" t="s">
        <v>1741</v>
      </c>
    </row>
    <row r="301" spans="1:40" x14ac:dyDescent="0.25">
      <c r="A301" s="4">
        <v>299</v>
      </c>
      <c r="B301" s="4" t="s">
        <v>1748</v>
      </c>
      <c r="C301" s="4" t="s">
        <v>1</v>
      </c>
      <c r="D301" s="4" t="s">
        <v>1749</v>
      </c>
      <c r="E301" s="5" t="s">
        <v>1750</v>
      </c>
      <c r="F301" s="10" t="s">
        <v>4</v>
      </c>
      <c r="G301" s="10" t="s">
        <v>5</v>
      </c>
      <c r="H301" s="10" t="s">
        <v>6</v>
      </c>
      <c r="I301" s="10" t="s">
        <v>7</v>
      </c>
      <c r="J301" s="5" t="s">
        <v>1750</v>
      </c>
      <c r="K301" s="10" t="s">
        <v>1738</v>
      </c>
      <c r="L301" s="10" t="s">
        <v>1520</v>
      </c>
      <c r="M301" s="10" t="s">
        <v>1739</v>
      </c>
      <c r="N301" s="4" t="s">
        <v>1739</v>
      </c>
      <c r="O301" s="7" t="s">
        <v>1740</v>
      </c>
      <c r="P301" s="4" t="s">
        <v>1741</v>
      </c>
      <c r="Q301" s="4" t="s">
        <v>1523</v>
      </c>
      <c r="R301" s="4" t="s">
        <v>1750</v>
      </c>
      <c r="S301" s="4" t="s">
        <v>151</v>
      </c>
      <c r="T301" s="4" t="s">
        <v>152</v>
      </c>
      <c r="U301" s="4" t="s">
        <v>83</v>
      </c>
      <c r="V301" s="4" t="s">
        <v>49</v>
      </c>
      <c r="W301" s="32">
        <v>30</v>
      </c>
      <c r="X301" s="32">
        <v>3</v>
      </c>
      <c r="Y301" s="32">
        <v>5</v>
      </c>
      <c r="Z301" s="76" t="s">
        <v>1520</v>
      </c>
      <c r="AA301" s="77" t="s">
        <v>1739</v>
      </c>
      <c r="AB301" s="77" t="s">
        <v>1739</v>
      </c>
      <c r="AC301" s="77" t="s">
        <v>152</v>
      </c>
      <c r="AD301" s="77" t="s">
        <v>2584</v>
      </c>
      <c r="AE301" s="77" t="s">
        <v>2585</v>
      </c>
      <c r="AF301" s="77" t="s">
        <v>2586</v>
      </c>
      <c r="AG301" s="77" t="s">
        <v>2587</v>
      </c>
      <c r="AH301" s="78">
        <v>17</v>
      </c>
      <c r="AI301" s="78">
        <v>13</v>
      </c>
      <c r="AJ301" s="78">
        <v>30</v>
      </c>
      <c r="AK301" s="78">
        <v>9</v>
      </c>
      <c r="AL301" s="79">
        <v>5</v>
      </c>
      <c r="AM301" s="80" t="s">
        <v>1523</v>
      </c>
      <c r="AN301" s="80" t="s">
        <v>1741</v>
      </c>
    </row>
    <row r="302" spans="1:40" x14ac:dyDescent="0.25">
      <c r="A302" s="4">
        <v>300</v>
      </c>
      <c r="B302" s="4" t="s">
        <v>1751</v>
      </c>
      <c r="C302" s="4" t="s">
        <v>1</v>
      </c>
      <c r="D302" s="4" t="s">
        <v>1752</v>
      </c>
      <c r="E302" s="5" t="s">
        <v>86</v>
      </c>
      <c r="F302" s="10" t="s">
        <v>4</v>
      </c>
      <c r="G302" s="10" t="s">
        <v>5</v>
      </c>
      <c r="H302" s="10" t="s">
        <v>6</v>
      </c>
      <c r="I302" s="10" t="s">
        <v>7</v>
      </c>
      <c r="J302" s="5" t="s">
        <v>1753</v>
      </c>
      <c r="K302" s="10" t="s">
        <v>1746</v>
      </c>
      <c r="L302" s="10" t="s">
        <v>1520</v>
      </c>
      <c r="M302" s="10" t="s">
        <v>1739</v>
      </c>
      <c r="N302" s="4" t="s">
        <v>1747</v>
      </c>
      <c r="O302" s="7" t="s">
        <v>1740</v>
      </c>
      <c r="P302" s="4" t="s">
        <v>1741</v>
      </c>
      <c r="Q302" s="4" t="s">
        <v>1523</v>
      </c>
      <c r="R302" s="4" t="s">
        <v>1754</v>
      </c>
      <c r="S302" s="4" t="s">
        <v>151</v>
      </c>
      <c r="T302" s="4" t="s">
        <v>152</v>
      </c>
      <c r="U302" s="4" t="s">
        <v>18</v>
      </c>
      <c r="V302" s="4" t="s">
        <v>230</v>
      </c>
      <c r="W302" s="32">
        <v>97</v>
      </c>
      <c r="X302" s="32">
        <v>3</v>
      </c>
      <c r="Y302" s="32">
        <v>10</v>
      </c>
      <c r="Z302" s="76" t="s">
        <v>1520</v>
      </c>
      <c r="AA302" s="77" t="s">
        <v>1739</v>
      </c>
      <c r="AB302" s="77" t="s">
        <v>1747</v>
      </c>
      <c r="AC302" s="77" t="s">
        <v>152</v>
      </c>
      <c r="AD302" s="77" t="s">
        <v>2584</v>
      </c>
      <c r="AE302" s="77" t="s">
        <v>2585</v>
      </c>
      <c r="AF302" s="77" t="s">
        <v>2586</v>
      </c>
      <c r="AG302" s="77" t="s">
        <v>2587</v>
      </c>
      <c r="AH302" s="78">
        <v>47</v>
      </c>
      <c r="AI302" s="78">
        <v>50</v>
      </c>
      <c r="AJ302" s="78">
        <v>97</v>
      </c>
      <c r="AK302" s="78">
        <v>22</v>
      </c>
      <c r="AL302" s="79">
        <v>10</v>
      </c>
      <c r="AM302" s="80" t="s">
        <v>1523</v>
      </c>
      <c r="AN302" s="80" t="s">
        <v>1741</v>
      </c>
    </row>
    <row r="303" spans="1:40" x14ac:dyDescent="0.25">
      <c r="A303" s="4">
        <v>301</v>
      </c>
      <c r="B303" s="4" t="s">
        <v>1755</v>
      </c>
      <c r="C303" s="4" t="s">
        <v>1</v>
      </c>
      <c r="D303" s="4" t="s">
        <v>1756</v>
      </c>
      <c r="E303" s="5" t="s">
        <v>1671</v>
      </c>
      <c r="F303" s="10" t="s">
        <v>4</v>
      </c>
      <c r="G303" s="10" t="s">
        <v>5</v>
      </c>
      <c r="H303" s="10" t="s">
        <v>6</v>
      </c>
      <c r="I303" s="10" t="s">
        <v>7</v>
      </c>
      <c r="J303" s="5" t="s">
        <v>1757</v>
      </c>
      <c r="K303" s="10" t="s">
        <v>1758</v>
      </c>
      <c r="L303" s="10" t="s">
        <v>1520</v>
      </c>
      <c r="M303" s="10" t="s">
        <v>1759</v>
      </c>
      <c r="N303" s="4" t="s">
        <v>1760</v>
      </c>
      <c r="O303" s="7" t="s">
        <v>1761</v>
      </c>
      <c r="P303" s="4" t="s">
        <v>1762</v>
      </c>
      <c r="Q303" s="4" t="s">
        <v>1523</v>
      </c>
      <c r="R303" s="4" t="s">
        <v>1763</v>
      </c>
      <c r="S303" s="4" t="s">
        <v>151</v>
      </c>
      <c r="T303" s="4" t="s">
        <v>152</v>
      </c>
      <c r="U303" s="4" t="s">
        <v>83</v>
      </c>
      <c r="V303" s="4" t="s">
        <v>49</v>
      </c>
      <c r="W303" s="32">
        <v>68</v>
      </c>
      <c r="X303" s="32">
        <v>2</v>
      </c>
      <c r="Y303" s="32">
        <v>5</v>
      </c>
      <c r="Z303" s="76" t="s">
        <v>1520</v>
      </c>
      <c r="AA303" s="77" t="s">
        <v>1759</v>
      </c>
      <c r="AB303" s="77" t="s">
        <v>1760</v>
      </c>
      <c r="AC303" s="77" t="s">
        <v>152</v>
      </c>
      <c r="AD303" s="77" t="s">
        <v>2584</v>
      </c>
      <c r="AE303" s="77" t="s">
        <v>2585</v>
      </c>
      <c r="AF303" s="77" t="s">
        <v>2586</v>
      </c>
      <c r="AG303" s="77" t="s">
        <v>2588</v>
      </c>
      <c r="AH303" s="78">
        <v>38</v>
      </c>
      <c r="AI303" s="78">
        <v>30</v>
      </c>
      <c r="AJ303" s="78">
        <v>68</v>
      </c>
      <c r="AK303" s="78">
        <v>9</v>
      </c>
      <c r="AL303" s="79">
        <v>5</v>
      </c>
      <c r="AM303" s="80" t="s">
        <v>1523</v>
      </c>
      <c r="AN303" s="80" t="s">
        <v>1762</v>
      </c>
    </row>
    <row r="304" spans="1:40" x14ac:dyDescent="0.25">
      <c r="A304" s="4">
        <v>302</v>
      </c>
      <c r="B304" s="4" t="s">
        <v>1764</v>
      </c>
      <c r="C304" s="4" t="s">
        <v>1</v>
      </c>
      <c r="D304" s="4" t="s">
        <v>1765</v>
      </c>
      <c r="E304" s="6" t="s">
        <v>1766</v>
      </c>
      <c r="F304" s="4" t="s">
        <v>4</v>
      </c>
      <c r="G304" s="4" t="s">
        <v>5</v>
      </c>
      <c r="H304" s="4" t="s">
        <v>6</v>
      </c>
      <c r="I304" s="4" t="s">
        <v>7</v>
      </c>
      <c r="J304" s="6" t="s">
        <v>1767</v>
      </c>
      <c r="K304" s="4" t="s">
        <v>1768</v>
      </c>
      <c r="L304" s="4" t="s">
        <v>1520</v>
      </c>
      <c r="M304" s="4" t="s">
        <v>1759</v>
      </c>
      <c r="N304" s="4" t="s">
        <v>1769</v>
      </c>
      <c r="O304" s="7" t="s">
        <v>1761</v>
      </c>
      <c r="P304" s="4" t="s">
        <v>1762</v>
      </c>
      <c r="Q304" s="4" t="s">
        <v>1523</v>
      </c>
      <c r="R304" s="4" t="s">
        <v>1766</v>
      </c>
      <c r="S304" s="4" t="s">
        <v>151</v>
      </c>
      <c r="T304" s="4" t="s">
        <v>152</v>
      </c>
      <c r="U304" s="4" t="s">
        <v>83</v>
      </c>
      <c r="V304" s="4" t="s">
        <v>49</v>
      </c>
      <c r="W304" s="32">
        <v>70</v>
      </c>
      <c r="X304" s="32">
        <v>2</v>
      </c>
      <c r="Y304" s="32">
        <v>5</v>
      </c>
      <c r="Z304" s="76" t="s">
        <v>1520</v>
      </c>
      <c r="AA304" s="77" t="s">
        <v>1759</v>
      </c>
      <c r="AB304" s="77" t="s">
        <v>1769</v>
      </c>
      <c r="AC304" s="77" t="s">
        <v>152</v>
      </c>
      <c r="AD304" s="77" t="s">
        <v>2584</v>
      </c>
      <c r="AE304" s="77" t="s">
        <v>2585</v>
      </c>
      <c r="AF304" s="77" t="s">
        <v>2586</v>
      </c>
      <c r="AG304" s="77" t="s">
        <v>2588</v>
      </c>
      <c r="AH304" s="78">
        <v>33</v>
      </c>
      <c r="AI304" s="78">
        <v>37</v>
      </c>
      <c r="AJ304" s="78">
        <v>70</v>
      </c>
      <c r="AK304" s="78">
        <v>9</v>
      </c>
      <c r="AL304" s="79">
        <v>5</v>
      </c>
      <c r="AM304" s="80" t="s">
        <v>1523</v>
      </c>
      <c r="AN304" s="80" t="s">
        <v>1762</v>
      </c>
    </row>
    <row r="305" spans="1:40" x14ac:dyDescent="0.25">
      <c r="A305" s="4">
        <v>303</v>
      </c>
      <c r="B305" s="4" t="s">
        <v>1770</v>
      </c>
      <c r="C305" s="4" t="s">
        <v>1</v>
      </c>
      <c r="D305" s="4" t="s">
        <v>1771</v>
      </c>
      <c r="E305" s="6" t="s">
        <v>1772</v>
      </c>
      <c r="F305" s="4" t="s">
        <v>4</v>
      </c>
      <c r="G305" s="4" t="s">
        <v>5</v>
      </c>
      <c r="H305" s="4" t="s">
        <v>6</v>
      </c>
      <c r="I305" s="4" t="s">
        <v>7</v>
      </c>
      <c r="J305" s="6" t="s">
        <v>1773</v>
      </c>
      <c r="K305" s="4" t="s">
        <v>1774</v>
      </c>
      <c r="L305" s="4" t="s">
        <v>1520</v>
      </c>
      <c r="M305" s="4" t="s">
        <v>1759</v>
      </c>
      <c r="N305" s="4" t="s">
        <v>1775</v>
      </c>
      <c r="O305" s="7" t="s">
        <v>1761</v>
      </c>
      <c r="P305" s="4" t="s">
        <v>1762</v>
      </c>
      <c r="Q305" s="4" t="s">
        <v>1523</v>
      </c>
      <c r="R305" s="4" t="s">
        <v>1128</v>
      </c>
      <c r="S305" s="4" t="s">
        <v>15</v>
      </c>
      <c r="T305" s="4" t="s">
        <v>16</v>
      </c>
      <c r="U305" s="4" t="s">
        <v>83</v>
      </c>
      <c r="V305" s="4" t="s">
        <v>49</v>
      </c>
      <c r="W305" s="32">
        <v>2056</v>
      </c>
      <c r="X305" s="32">
        <v>56</v>
      </c>
      <c r="Y305" s="32">
        <v>70</v>
      </c>
      <c r="Z305" s="76" t="s">
        <v>1520</v>
      </c>
      <c r="AA305" s="77" t="s">
        <v>1759</v>
      </c>
      <c r="AB305" s="77" t="s">
        <v>1775</v>
      </c>
      <c r="AC305" s="77" t="s">
        <v>16</v>
      </c>
      <c r="AD305" s="77" t="s">
        <v>2584</v>
      </c>
      <c r="AE305" s="77" t="s">
        <v>2585</v>
      </c>
      <c r="AF305" s="77" t="s">
        <v>2586</v>
      </c>
      <c r="AG305" s="77" t="s">
        <v>2588</v>
      </c>
      <c r="AH305" s="78">
        <v>1275</v>
      </c>
      <c r="AI305" s="78">
        <v>781</v>
      </c>
      <c r="AJ305" s="78">
        <v>2056</v>
      </c>
      <c r="AK305" s="78">
        <v>134</v>
      </c>
      <c r="AL305" s="79">
        <v>70</v>
      </c>
      <c r="AM305" s="80" t="s">
        <v>1523</v>
      </c>
      <c r="AN305" s="80" t="s">
        <v>1762</v>
      </c>
    </row>
    <row r="306" spans="1:40" x14ac:dyDescent="0.25">
      <c r="A306" s="4">
        <v>304</v>
      </c>
      <c r="B306" s="4" t="s">
        <v>1776</v>
      </c>
      <c r="C306" s="4" t="s">
        <v>1</v>
      </c>
      <c r="D306" s="4" t="s">
        <v>1777</v>
      </c>
      <c r="E306" s="6" t="s">
        <v>723</v>
      </c>
      <c r="F306" s="4" t="s">
        <v>4</v>
      </c>
      <c r="G306" s="4" t="s">
        <v>5</v>
      </c>
      <c r="H306" s="4" t="s">
        <v>6</v>
      </c>
      <c r="I306" s="4" t="s">
        <v>7</v>
      </c>
      <c r="J306" s="6" t="s">
        <v>1778</v>
      </c>
      <c r="K306" s="4" t="s">
        <v>1779</v>
      </c>
      <c r="L306" s="4" t="s">
        <v>1520</v>
      </c>
      <c r="M306" s="4" t="s">
        <v>1759</v>
      </c>
      <c r="N306" s="4" t="s">
        <v>383</v>
      </c>
      <c r="O306" s="7" t="s">
        <v>1761</v>
      </c>
      <c r="P306" s="4" t="s">
        <v>1762</v>
      </c>
      <c r="Q306" s="4" t="s">
        <v>1523</v>
      </c>
      <c r="R306" s="4" t="s">
        <v>1541</v>
      </c>
      <c r="S306" s="4" t="s">
        <v>15</v>
      </c>
      <c r="T306" s="4" t="s">
        <v>16</v>
      </c>
      <c r="U306" s="4" t="s">
        <v>83</v>
      </c>
      <c r="V306" s="4" t="s">
        <v>49</v>
      </c>
      <c r="W306" s="32">
        <v>1593</v>
      </c>
      <c r="X306" s="32">
        <v>38</v>
      </c>
      <c r="Y306" s="32">
        <v>50</v>
      </c>
      <c r="Z306" s="76" t="s">
        <v>1520</v>
      </c>
      <c r="AA306" s="77" t="s">
        <v>1759</v>
      </c>
      <c r="AB306" s="77" t="s">
        <v>383</v>
      </c>
      <c r="AC306" s="77" t="s">
        <v>16</v>
      </c>
      <c r="AD306" s="77" t="s">
        <v>2584</v>
      </c>
      <c r="AE306" s="77" t="s">
        <v>2585</v>
      </c>
      <c r="AF306" s="77" t="s">
        <v>2586</v>
      </c>
      <c r="AG306" s="77" t="s">
        <v>2588</v>
      </c>
      <c r="AH306" s="78">
        <v>756</v>
      </c>
      <c r="AI306" s="78">
        <v>837</v>
      </c>
      <c r="AJ306" s="78">
        <v>1593</v>
      </c>
      <c r="AK306" s="78">
        <v>98</v>
      </c>
      <c r="AL306" s="79">
        <v>50</v>
      </c>
      <c r="AM306" s="80" t="s">
        <v>1523</v>
      </c>
      <c r="AN306" s="80" t="s">
        <v>1762</v>
      </c>
    </row>
    <row r="307" spans="1:40" x14ac:dyDescent="0.25">
      <c r="A307" s="4">
        <v>305</v>
      </c>
      <c r="B307" s="4" t="s">
        <v>1780</v>
      </c>
      <c r="C307" s="4" t="s">
        <v>1</v>
      </c>
      <c r="D307" s="4" t="s">
        <v>1781</v>
      </c>
      <c r="E307" s="6" t="s">
        <v>1782</v>
      </c>
      <c r="F307" s="4" t="s">
        <v>4</v>
      </c>
      <c r="G307" s="4" t="s">
        <v>5</v>
      </c>
      <c r="H307" s="4" t="s">
        <v>6</v>
      </c>
      <c r="I307" s="4" t="s">
        <v>7</v>
      </c>
      <c r="J307" s="6" t="s">
        <v>1783</v>
      </c>
      <c r="K307" s="4" t="s">
        <v>1774</v>
      </c>
      <c r="L307" s="4" t="s">
        <v>1520</v>
      </c>
      <c r="M307" s="4" t="s">
        <v>1759</v>
      </c>
      <c r="N307" s="4" t="s">
        <v>1775</v>
      </c>
      <c r="O307" s="7" t="s">
        <v>1761</v>
      </c>
      <c r="P307" s="4" t="s">
        <v>1762</v>
      </c>
      <c r="Q307" s="4" t="s">
        <v>1523</v>
      </c>
      <c r="R307" s="4" t="s">
        <v>1784</v>
      </c>
      <c r="S307" s="4" t="s">
        <v>15</v>
      </c>
      <c r="T307" s="4" t="s">
        <v>16</v>
      </c>
      <c r="U307" s="4" t="s">
        <v>83</v>
      </c>
      <c r="V307" s="4" t="s">
        <v>49</v>
      </c>
      <c r="W307" s="32">
        <v>472</v>
      </c>
      <c r="X307" s="32">
        <v>8</v>
      </c>
      <c r="Y307" s="32">
        <v>22</v>
      </c>
      <c r="Z307" s="76" t="s">
        <v>1520</v>
      </c>
      <c r="AA307" s="77" t="s">
        <v>1759</v>
      </c>
      <c r="AB307" s="77" t="s">
        <v>1775</v>
      </c>
      <c r="AC307" s="77" t="s">
        <v>16</v>
      </c>
      <c r="AD307" s="77" t="s">
        <v>2584</v>
      </c>
      <c r="AE307" s="77" t="s">
        <v>2585</v>
      </c>
      <c r="AF307" s="77" t="s">
        <v>2586</v>
      </c>
      <c r="AG307" s="77" t="s">
        <v>2587</v>
      </c>
      <c r="AH307" s="78">
        <v>247</v>
      </c>
      <c r="AI307" s="78">
        <v>225</v>
      </c>
      <c r="AJ307" s="78">
        <v>472</v>
      </c>
      <c r="AK307" s="78">
        <v>39</v>
      </c>
      <c r="AL307" s="79">
        <v>22</v>
      </c>
      <c r="AM307" s="80" t="s">
        <v>1523</v>
      </c>
      <c r="AN307" s="80" t="s">
        <v>1762</v>
      </c>
    </row>
    <row r="308" spans="1:40" x14ac:dyDescent="0.25">
      <c r="A308" s="4">
        <v>306</v>
      </c>
      <c r="B308" s="4" t="s">
        <v>1785</v>
      </c>
      <c r="C308" s="4" t="s">
        <v>1</v>
      </c>
      <c r="D308" s="4" t="s">
        <v>1786</v>
      </c>
      <c r="E308" s="6" t="s">
        <v>1787</v>
      </c>
      <c r="F308" s="4" t="s">
        <v>4</v>
      </c>
      <c r="G308" s="4" t="s">
        <v>5</v>
      </c>
      <c r="H308" s="4" t="s">
        <v>6</v>
      </c>
      <c r="I308" s="4" t="s">
        <v>7</v>
      </c>
      <c r="J308" s="6" t="s">
        <v>1788</v>
      </c>
      <c r="K308" s="4" t="s">
        <v>1774</v>
      </c>
      <c r="L308" s="4" t="s">
        <v>1520</v>
      </c>
      <c r="M308" s="4" t="s">
        <v>1759</v>
      </c>
      <c r="N308" s="4" t="s">
        <v>1775</v>
      </c>
      <c r="O308" s="7" t="s">
        <v>1761</v>
      </c>
      <c r="P308" s="4" t="s">
        <v>1762</v>
      </c>
      <c r="Q308" s="4" t="s">
        <v>1523</v>
      </c>
      <c r="R308" s="4" t="s">
        <v>1788</v>
      </c>
      <c r="S308" s="4" t="s">
        <v>15</v>
      </c>
      <c r="T308" s="4" t="s">
        <v>16</v>
      </c>
      <c r="U308" s="4" t="s">
        <v>83</v>
      </c>
      <c r="V308" s="4" t="s">
        <v>49</v>
      </c>
      <c r="W308" s="32">
        <v>716</v>
      </c>
      <c r="X308" s="32">
        <v>8</v>
      </c>
      <c r="Y308" s="32">
        <v>24</v>
      </c>
      <c r="Z308" s="76" t="s">
        <v>1520</v>
      </c>
      <c r="AA308" s="77" t="s">
        <v>1759</v>
      </c>
      <c r="AB308" s="77" t="s">
        <v>1775</v>
      </c>
      <c r="AC308" s="77" t="s">
        <v>16</v>
      </c>
      <c r="AD308" s="77" t="s">
        <v>2584</v>
      </c>
      <c r="AE308" s="77" t="s">
        <v>2585</v>
      </c>
      <c r="AF308" s="77" t="s">
        <v>2586</v>
      </c>
      <c r="AG308" s="77" t="s">
        <v>2588</v>
      </c>
      <c r="AH308" s="78">
        <v>334</v>
      </c>
      <c r="AI308" s="78">
        <v>382</v>
      </c>
      <c r="AJ308" s="78">
        <v>716</v>
      </c>
      <c r="AK308" s="78">
        <v>40</v>
      </c>
      <c r="AL308" s="79">
        <v>24</v>
      </c>
      <c r="AM308" s="80" t="s">
        <v>1523</v>
      </c>
      <c r="AN308" s="80" t="s">
        <v>1762</v>
      </c>
    </row>
    <row r="309" spans="1:40" x14ac:dyDescent="0.25">
      <c r="A309" s="4">
        <v>307</v>
      </c>
      <c r="B309" s="4" t="s">
        <v>1789</v>
      </c>
      <c r="C309" s="4" t="s">
        <v>1</v>
      </c>
      <c r="D309" s="4" t="s">
        <v>1790</v>
      </c>
      <c r="E309" s="6" t="s">
        <v>1791</v>
      </c>
      <c r="F309" s="4" t="s">
        <v>4</v>
      </c>
      <c r="G309" s="4" t="s">
        <v>5</v>
      </c>
      <c r="H309" s="4" t="s">
        <v>6</v>
      </c>
      <c r="I309" s="4" t="s">
        <v>7</v>
      </c>
      <c r="J309" s="6" t="s">
        <v>1792</v>
      </c>
      <c r="K309" s="4" t="s">
        <v>1774</v>
      </c>
      <c r="L309" s="4" t="s">
        <v>1520</v>
      </c>
      <c r="M309" s="4" t="s">
        <v>1759</v>
      </c>
      <c r="N309" s="4" t="s">
        <v>1775</v>
      </c>
      <c r="O309" s="7" t="s">
        <v>1761</v>
      </c>
      <c r="P309" s="4" t="s">
        <v>1762</v>
      </c>
      <c r="Q309" s="4" t="s">
        <v>1523</v>
      </c>
      <c r="R309" s="4" t="s">
        <v>1793</v>
      </c>
      <c r="S309" s="4" t="s">
        <v>15</v>
      </c>
      <c r="T309" s="4" t="s">
        <v>16</v>
      </c>
      <c r="U309" s="4" t="s">
        <v>83</v>
      </c>
      <c r="V309" s="4" t="s">
        <v>49</v>
      </c>
      <c r="W309" s="32">
        <v>1911</v>
      </c>
      <c r="X309" s="32">
        <v>20</v>
      </c>
      <c r="Y309" s="32">
        <v>61</v>
      </c>
      <c r="Z309" s="76" t="s">
        <v>1520</v>
      </c>
      <c r="AA309" s="77" t="s">
        <v>1759</v>
      </c>
      <c r="AB309" s="77" t="s">
        <v>1775</v>
      </c>
      <c r="AC309" s="77" t="s">
        <v>16</v>
      </c>
      <c r="AD309" s="77" t="s">
        <v>2584</v>
      </c>
      <c r="AE309" s="77" t="s">
        <v>2585</v>
      </c>
      <c r="AF309" s="77" t="s">
        <v>2586</v>
      </c>
      <c r="AG309" s="77" t="s">
        <v>2588</v>
      </c>
      <c r="AH309" s="78">
        <v>882</v>
      </c>
      <c r="AI309" s="78">
        <v>1029</v>
      </c>
      <c r="AJ309" s="78">
        <v>1911</v>
      </c>
      <c r="AK309" s="78">
        <v>98</v>
      </c>
      <c r="AL309" s="79">
        <v>61</v>
      </c>
      <c r="AM309" s="80" t="s">
        <v>1523</v>
      </c>
      <c r="AN309" s="80" t="s">
        <v>1762</v>
      </c>
    </row>
    <row r="310" spans="1:40" x14ac:dyDescent="0.25">
      <c r="A310" s="4">
        <v>308</v>
      </c>
      <c r="B310" s="4" t="s">
        <v>1794</v>
      </c>
      <c r="C310" s="4" t="s">
        <v>1</v>
      </c>
      <c r="D310" s="4" t="s">
        <v>1795</v>
      </c>
      <c r="E310" s="6" t="s">
        <v>646</v>
      </c>
      <c r="F310" s="4" t="s">
        <v>4</v>
      </c>
      <c r="G310" s="4" t="s">
        <v>5</v>
      </c>
      <c r="H310" s="4" t="s">
        <v>6</v>
      </c>
      <c r="I310" s="4" t="s">
        <v>7</v>
      </c>
      <c r="J310" s="6" t="s">
        <v>1796</v>
      </c>
      <c r="K310" s="4" t="s">
        <v>1779</v>
      </c>
      <c r="L310" s="4" t="s">
        <v>1520</v>
      </c>
      <c r="M310" s="4" t="s">
        <v>1759</v>
      </c>
      <c r="N310" s="4" t="s">
        <v>383</v>
      </c>
      <c r="O310" s="7" t="s">
        <v>1761</v>
      </c>
      <c r="P310" s="4" t="s">
        <v>1762</v>
      </c>
      <c r="Q310" s="4" t="s">
        <v>1523</v>
      </c>
      <c r="R310" s="4" t="s">
        <v>1797</v>
      </c>
      <c r="S310" s="4" t="s">
        <v>151</v>
      </c>
      <c r="T310" s="4" t="s">
        <v>152</v>
      </c>
      <c r="U310" s="4" t="s">
        <v>83</v>
      </c>
      <c r="V310" s="4" t="s">
        <v>49</v>
      </c>
      <c r="W310" s="32">
        <v>1096</v>
      </c>
      <c r="X310" s="32">
        <v>21</v>
      </c>
      <c r="Y310" s="32">
        <v>35</v>
      </c>
      <c r="Z310" s="76" t="s">
        <v>1520</v>
      </c>
      <c r="AA310" s="77" t="s">
        <v>1759</v>
      </c>
      <c r="AB310" s="77" t="s">
        <v>383</v>
      </c>
      <c r="AC310" s="77" t="s">
        <v>152</v>
      </c>
      <c r="AD310" s="77" t="s">
        <v>2584</v>
      </c>
      <c r="AE310" s="77" t="s">
        <v>2585</v>
      </c>
      <c r="AF310" s="77" t="s">
        <v>2586</v>
      </c>
      <c r="AG310" s="77" t="s">
        <v>2588</v>
      </c>
      <c r="AH310" s="78">
        <v>555</v>
      </c>
      <c r="AI310" s="78">
        <v>541</v>
      </c>
      <c r="AJ310" s="78">
        <v>1096</v>
      </c>
      <c r="AK310" s="78">
        <v>62</v>
      </c>
      <c r="AL310" s="79">
        <v>35</v>
      </c>
      <c r="AM310" s="80" t="s">
        <v>1523</v>
      </c>
      <c r="AN310" s="80" t="s">
        <v>1762</v>
      </c>
    </row>
    <row r="311" spans="1:40" x14ac:dyDescent="0.25">
      <c r="A311" s="4">
        <v>309</v>
      </c>
      <c r="B311" s="4" t="s">
        <v>1798</v>
      </c>
      <c r="C311" s="4" t="s">
        <v>1</v>
      </c>
      <c r="D311" s="4" t="s">
        <v>1799</v>
      </c>
      <c r="E311" s="6" t="s">
        <v>1800</v>
      </c>
      <c r="F311" s="4" t="s">
        <v>4</v>
      </c>
      <c r="G311" s="4" t="s">
        <v>5</v>
      </c>
      <c r="H311" s="4" t="s">
        <v>6</v>
      </c>
      <c r="I311" s="4" t="s">
        <v>7</v>
      </c>
      <c r="J311" s="6" t="s">
        <v>1801</v>
      </c>
      <c r="K311" s="4" t="s">
        <v>1802</v>
      </c>
      <c r="L311" s="4" t="s">
        <v>1520</v>
      </c>
      <c r="M311" s="4" t="s">
        <v>1803</v>
      </c>
      <c r="N311" s="4" t="s">
        <v>1804</v>
      </c>
      <c r="O311" s="7" t="s">
        <v>1805</v>
      </c>
      <c r="P311" s="4" t="s">
        <v>1806</v>
      </c>
      <c r="Q311" s="4" t="s">
        <v>1523</v>
      </c>
      <c r="R311" s="4" t="s">
        <v>1801</v>
      </c>
      <c r="S311" s="4" t="s">
        <v>151</v>
      </c>
      <c r="T311" s="4" t="s">
        <v>152</v>
      </c>
      <c r="U311" s="4" t="s">
        <v>83</v>
      </c>
      <c r="V311" s="4" t="s">
        <v>49</v>
      </c>
      <c r="W311" s="32">
        <v>108</v>
      </c>
      <c r="X311" s="32">
        <v>1</v>
      </c>
      <c r="Y311" s="32">
        <v>5</v>
      </c>
      <c r="Z311" s="76" t="s">
        <v>1520</v>
      </c>
      <c r="AA311" s="77" t="s">
        <v>1803</v>
      </c>
      <c r="AB311" s="77" t="s">
        <v>1804</v>
      </c>
      <c r="AC311" s="77" t="s">
        <v>152</v>
      </c>
      <c r="AD311" s="77" t="s">
        <v>2584</v>
      </c>
      <c r="AE311" s="77" t="s">
        <v>2585</v>
      </c>
      <c r="AF311" s="77" t="s">
        <v>2586</v>
      </c>
      <c r="AG311" s="77" t="s">
        <v>2587</v>
      </c>
      <c r="AH311" s="78">
        <v>55</v>
      </c>
      <c r="AI311" s="78">
        <v>53</v>
      </c>
      <c r="AJ311" s="78">
        <v>108</v>
      </c>
      <c r="AK311" s="78">
        <v>9</v>
      </c>
      <c r="AL311" s="79">
        <v>5</v>
      </c>
      <c r="AM311" s="80" t="s">
        <v>1523</v>
      </c>
      <c r="AN311" s="80" t="s">
        <v>1806</v>
      </c>
    </row>
    <row r="312" spans="1:40" x14ac:dyDescent="0.25">
      <c r="A312" s="4">
        <v>310</v>
      </c>
      <c r="B312" s="4" t="s">
        <v>1807</v>
      </c>
      <c r="C312" s="4" t="s">
        <v>1</v>
      </c>
      <c r="D312" s="4" t="s">
        <v>1808</v>
      </c>
      <c r="E312" s="6" t="s">
        <v>1809</v>
      </c>
      <c r="F312" s="4" t="s">
        <v>4</v>
      </c>
      <c r="G312" s="4" t="s">
        <v>5</v>
      </c>
      <c r="H312" s="4" t="s">
        <v>6</v>
      </c>
      <c r="I312" s="4" t="s">
        <v>7</v>
      </c>
      <c r="J312" s="6" t="s">
        <v>1810</v>
      </c>
      <c r="K312" s="4" t="s">
        <v>1811</v>
      </c>
      <c r="L312" s="4" t="s">
        <v>1520</v>
      </c>
      <c r="M312" s="4" t="s">
        <v>1803</v>
      </c>
      <c r="N312" s="4" t="s">
        <v>1812</v>
      </c>
      <c r="O312" s="7" t="s">
        <v>1805</v>
      </c>
      <c r="P312" s="4" t="s">
        <v>1806</v>
      </c>
      <c r="Q312" s="4" t="s">
        <v>1523</v>
      </c>
      <c r="R312" s="4" t="s">
        <v>1810</v>
      </c>
      <c r="S312" s="4" t="s">
        <v>15</v>
      </c>
      <c r="T312" s="4" t="s">
        <v>16</v>
      </c>
      <c r="U312" s="4" t="s">
        <v>83</v>
      </c>
      <c r="V312" s="4" t="s">
        <v>49</v>
      </c>
      <c r="W312" s="32">
        <v>134</v>
      </c>
      <c r="X312" s="32">
        <v>1</v>
      </c>
      <c r="Y312" s="32">
        <v>5</v>
      </c>
      <c r="Z312" s="76" t="s">
        <v>1520</v>
      </c>
      <c r="AA312" s="77" t="s">
        <v>1803</v>
      </c>
      <c r="AB312" s="77" t="s">
        <v>1812</v>
      </c>
      <c r="AC312" s="77" t="s">
        <v>16</v>
      </c>
      <c r="AD312" s="77" t="s">
        <v>2584</v>
      </c>
      <c r="AE312" s="77" t="s">
        <v>2585</v>
      </c>
      <c r="AF312" s="77" t="s">
        <v>2586</v>
      </c>
      <c r="AG312" s="77" t="s">
        <v>2587</v>
      </c>
      <c r="AH312" s="78">
        <v>76</v>
      </c>
      <c r="AI312" s="78">
        <v>58</v>
      </c>
      <c r="AJ312" s="78">
        <v>134</v>
      </c>
      <c r="AK312" s="78">
        <v>8</v>
      </c>
      <c r="AL312" s="79">
        <v>5</v>
      </c>
      <c r="AM312" s="80" t="s">
        <v>1523</v>
      </c>
      <c r="AN312" s="80" t="s">
        <v>1806</v>
      </c>
    </row>
    <row r="313" spans="1:40" x14ac:dyDescent="0.25">
      <c r="A313" s="4">
        <v>311</v>
      </c>
      <c r="B313" s="4" t="s">
        <v>1813</v>
      </c>
      <c r="C313" s="4" t="s">
        <v>1</v>
      </c>
      <c r="D313" s="4" t="s">
        <v>1814</v>
      </c>
      <c r="E313" s="6" t="s">
        <v>1815</v>
      </c>
      <c r="F313" s="4" t="s">
        <v>4</v>
      </c>
      <c r="G313" s="4" t="s">
        <v>5</v>
      </c>
      <c r="H313" s="4" t="s">
        <v>6</v>
      </c>
      <c r="I313" s="4" t="s">
        <v>7</v>
      </c>
      <c r="J313" s="6" t="s">
        <v>1804</v>
      </c>
      <c r="K313" s="4" t="s">
        <v>1802</v>
      </c>
      <c r="L313" s="4" t="s">
        <v>1520</v>
      </c>
      <c r="M313" s="4" t="s">
        <v>1803</v>
      </c>
      <c r="N313" s="4" t="s">
        <v>1804</v>
      </c>
      <c r="O313" s="7" t="s">
        <v>1805</v>
      </c>
      <c r="P313" s="4" t="s">
        <v>1806</v>
      </c>
      <c r="Q313" s="4" t="s">
        <v>1523</v>
      </c>
      <c r="R313" s="4" t="s">
        <v>1804</v>
      </c>
      <c r="S313" s="4" t="s">
        <v>15</v>
      </c>
      <c r="T313" s="4" t="s">
        <v>16</v>
      </c>
      <c r="U313" s="4" t="s">
        <v>83</v>
      </c>
      <c r="V313" s="4" t="s">
        <v>49</v>
      </c>
      <c r="W313" s="32">
        <v>64</v>
      </c>
      <c r="X313" s="32">
        <v>2</v>
      </c>
      <c r="Y313" s="32">
        <v>5</v>
      </c>
      <c r="Z313" s="76" t="s">
        <v>1520</v>
      </c>
      <c r="AA313" s="77" t="s">
        <v>1803</v>
      </c>
      <c r="AB313" s="77" t="s">
        <v>1804</v>
      </c>
      <c r="AC313" s="77" t="s">
        <v>16</v>
      </c>
      <c r="AD313" s="77" t="s">
        <v>2584</v>
      </c>
      <c r="AE313" s="77" t="s">
        <v>2585</v>
      </c>
      <c r="AF313" s="77" t="s">
        <v>2586</v>
      </c>
      <c r="AG313" s="77" t="s">
        <v>2587</v>
      </c>
      <c r="AH313" s="78">
        <v>33</v>
      </c>
      <c r="AI313" s="78">
        <v>31</v>
      </c>
      <c r="AJ313" s="78">
        <v>64</v>
      </c>
      <c r="AK313" s="78">
        <v>8</v>
      </c>
      <c r="AL313" s="79">
        <v>5</v>
      </c>
      <c r="AM313" s="80" t="s">
        <v>1523</v>
      </c>
      <c r="AN313" s="80" t="s">
        <v>1806</v>
      </c>
    </row>
    <row r="314" spans="1:40" x14ac:dyDescent="0.25">
      <c r="A314" s="4">
        <v>312</v>
      </c>
      <c r="B314" s="4" t="s">
        <v>1816</v>
      </c>
      <c r="C314" s="4" t="s">
        <v>1</v>
      </c>
      <c r="D314" s="4" t="s">
        <v>1817</v>
      </c>
      <c r="E314" s="6" t="s">
        <v>1818</v>
      </c>
      <c r="F314" s="4" t="s">
        <v>4</v>
      </c>
      <c r="G314" s="4" t="s">
        <v>5</v>
      </c>
      <c r="H314" s="4" t="s">
        <v>6</v>
      </c>
      <c r="I314" s="4" t="s">
        <v>7</v>
      </c>
      <c r="J314" s="6" t="s">
        <v>1819</v>
      </c>
      <c r="K314" s="4" t="s">
        <v>1820</v>
      </c>
      <c r="L314" s="4" t="s">
        <v>1520</v>
      </c>
      <c r="M314" s="4" t="s">
        <v>1803</v>
      </c>
      <c r="N314" s="4" t="s">
        <v>1821</v>
      </c>
      <c r="O314" s="7" t="s">
        <v>1805</v>
      </c>
      <c r="P314" s="4" t="s">
        <v>1806</v>
      </c>
      <c r="Q314" s="4" t="s">
        <v>1523</v>
      </c>
      <c r="R314" s="4" t="s">
        <v>1819</v>
      </c>
      <c r="S314" s="4" t="s">
        <v>15</v>
      </c>
      <c r="T314" s="4" t="s">
        <v>16</v>
      </c>
      <c r="U314" s="4" t="s">
        <v>83</v>
      </c>
      <c r="V314" s="4" t="s">
        <v>49</v>
      </c>
      <c r="W314" s="32">
        <v>61</v>
      </c>
      <c r="X314" s="32">
        <v>3</v>
      </c>
      <c r="Y314" s="32">
        <v>5</v>
      </c>
      <c r="Z314" s="76" t="s">
        <v>1520</v>
      </c>
      <c r="AA314" s="77" t="s">
        <v>1803</v>
      </c>
      <c r="AB314" s="77" t="s">
        <v>1821</v>
      </c>
      <c r="AC314" s="77" t="s">
        <v>16</v>
      </c>
      <c r="AD314" s="77" t="s">
        <v>2584</v>
      </c>
      <c r="AE314" s="77" t="s">
        <v>2585</v>
      </c>
      <c r="AF314" s="77" t="s">
        <v>2586</v>
      </c>
      <c r="AG314" s="77" t="s">
        <v>2587</v>
      </c>
      <c r="AH314" s="78">
        <v>30</v>
      </c>
      <c r="AI314" s="78">
        <v>31</v>
      </c>
      <c r="AJ314" s="78">
        <v>61</v>
      </c>
      <c r="AK314" s="78">
        <v>8</v>
      </c>
      <c r="AL314" s="79">
        <v>5</v>
      </c>
      <c r="AM314" s="80" t="s">
        <v>1523</v>
      </c>
      <c r="AN314" s="80" t="s">
        <v>1806</v>
      </c>
    </row>
    <row r="315" spans="1:40" x14ac:dyDescent="0.25">
      <c r="A315" s="4">
        <v>313</v>
      </c>
      <c r="B315" s="4" t="s">
        <v>1822</v>
      </c>
      <c r="C315" s="4" t="s">
        <v>1</v>
      </c>
      <c r="D315" s="4" t="s">
        <v>1823</v>
      </c>
      <c r="E315" s="6" t="s">
        <v>1824</v>
      </c>
      <c r="F315" s="4" t="s">
        <v>4</v>
      </c>
      <c r="G315" s="4" t="s">
        <v>5</v>
      </c>
      <c r="H315" s="4" t="s">
        <v>6</v>
      </c>
      <c r="I315" s="4" t="s">
        <v>7</v>
      </c>
      <c r="J315" s="6" t="s">
        <v>1825</v>
      </c>
      <c r="K315" s="4" t="s">
        <v>1826</v>
      </c>
      <c r="L315" s="4" t="s">
        <v>1520</v>
      </c>
      <c r="M315" s="4" t="s">
        <v>1803</v>
      </c>
      <c r="N315" s="4" t="s">
        <v>1803</v>
      </c>
      <c r="O315" s="7" t="s">
        <v>1805</v>
      </c>
      <c r="P315" s="4" t="s">
        <v>1806</v>
      </c>
      <c r="Q315" s="4" t="s">
        <v>1523</v>
      </c>
      <c r="R315" s="4" t="s">
        <v>1825</v>
      </c>
      <c r="S315" s="4" t="s">
        <v>151</v>
      </c>
      <c r="T315" s="4" t="s">
        <v>152</v>
      </c>
      <c r="U315" s="4" t="s">
        <v>83</v>
      </c>
      <c r="V315" s="4" t="s">
        <v>49</v>
      </c>
      <c r="W315" s="32">
        <v>93</v>
      </c>
      <c r="X315" s="32">
        <v>3</v>
      </c>
      <c r="Y315" s="32">
        <v>5</v>
      </c>
      <c r="Z315" s="76" t="s">
        <v>1520</v>
      </c>
      <c r="AA315" s="77" t="s">
        <v>1803</v>
      </c>
      <c r="AB315" s="77" t="s">
        <v>1803</v>
      </c>
      <c r="AC315" s="77" t="s">
        <v>152</v>
      </c>
      <c r="AD315" s="77" t="s">
        <v>2584</v>
      </c>
      <c r="AE315" s="77" t="s">
        <v>2585</v>
      </c>
      <c r="AF315" s="77" t="s">
        <v>2586</v>
      </c>
      <c r="AG315" s="77" t="s">
        <v>2587</v>
      </c>
      <c r="AH315" s="78">
        <v>56</v>
      </c>
      <c r="AI315" s="78">
        <v>37</v>
      </c>
      <c r="AJ315" s="78">
        <v>93</v>
      </c>
      <c r="AK315" s="78">
        <v>8</v>
      </c>
      <c r="AL315" s="79">
        <v>5</v>
      </c>
      <c r="AM315" s="80" t="s">
        <v>1523</v>
      </c>
      <c r="AN315" s="80" t="s">
        <v>1806</v>
      </c>
    </row>
    <row r="316" spans="1:40" x14ac:dyDescent="0.25">
      <c r="A316" s="4">
        <v>314</v>
      </c>
      <c r="B316" s="4" t="s">
        <v>1827</v>
      </c>
      <c r="C316" s="4" t="s">
        <v>1</v>
      </c>
      <c r="D316" s="4" t="s">
        <v>1828</v>
      </c>
      <c r="E316" s="6" t="s">
        <v>1829</v>
      </c>
      <c r="F316" s="4" t="s">
        <v>4</v>
      </c>
      <c r="G316" s="4" t="s">
        <v>5</v>
      </c>
      <c r="H316" s="4" t="s">
        <v>6</v>
      </c>
      <c r="I316" s="4" t="s">
        <v>7</v>
      </c>
      <c r="J316" s="6" t="s">
        <v>1830</v>
      </c>
      <c r="K316" s="4" t="s">
        <v>1826</v>
      </c>
      <c r="L316" s="4" t="s">
        <v>1520</v>
      </c>
      <c r="M316" s="4" t="s">
        <v>1803</v>
      </c>
      <c r="N316" s="4" t="s">
        <v>1803</v>
      </c>
      <c r="O316" s="7" t="s">
        <v>1805</v>
      </c>
      <c r="P316" s="4" t="s">
        <v>1806</v>
      </c>
      <c r="Q316" s="4" t="s">
        <v>1523</v>
      </c>
      <c r="R316" s="4" t="s">
        <v>1830</v>
      </c>
      <c r="S316" s="4" t="s">
        <v>15</v>
      </c>
      <c r="T316" s="4" t="s">
        <v>16</v>
      </c>
      <c r="U316" s="4" t="s">
        <v>83</v>
      </c>
      <c r="V316" s="4" t="s">
        <v>49</v>
      </c>
      <c r="W316" s="32">
        <v>42</v>
      </c>
      <c r="X316" s="32">
        <v>2</v>
      </c>
      <c r="Y316" s="32">
        <v>5</v>
      </c>
      <c r="Z316" s="76" t="s">
        <v>1520</v>
      </c>
      <c r="AA316" s="77" t="s">
        <v>1803</v>
      </c>
      <c r="AB316" s="77" t="s">
        <v>1803</v>
      </c>
      <c r="AC316" s="77" t="s">
        <v>16</v>
      </c>
      <c r="AD316" s="77" t="s">
        <v>2584</v>
      </c>
      <c r="AE316" s="77" t="s">
        <v>2585</v>
      </c>
      <c r="AF316" s="77" t="s">
        <v>2586</v>
      </c>
      <c r="AG316" s="77" t="s">
        <v>2587</v>
      </c>
      <c r="AH316" s="78">
        <v>23</v>
      </c>
      <c r="AI316" s="78">
        <v>19</v>
      </c>
      <c r="AJ316" s="78">
        <v>42</v>
      </c>
      <c r="AK316" s="78">
        <v>8</v>
      </c>
      <c r="AL316" s="79">
        <v>5</v>
      </c>
      <c r="AM316" s="80" t="s">
        <v>1523</v>
      </c>
      <c r="AN316" s="80" t="s">
        <v>1806</v>
      </c>
    </row>
    <row r="317" spans="1:40" x14ac:dyDescent="0.25">
      <c r="A317" s="4">
        <v>315</v>
      </c>
      <c r="B317" s="4" t="s">
        <v>1831</v>
      </c>
      <c r="C317" s="4" t="s">
        <v>1</v>
      </c>
      <c r="D317" s="4" t="s">
        <v>1832</v>
      </c>
      <c r="E317" s="6" t="s">
        <v>1833</v>
      </c>
      <c r="F317" s="4" t="s">
        <v>4</v>
      </c>
      <c r="G317" s="4" t="s">
        <v>5</v>
      </c>
      <c r="H317" s="4" t="s">
        <v>6</v>
      </c>
      <c r="I317" s="4" t="s">
        <v>7</v>
      </c>
      <c r="J317" s="6" t="s">
        <v>1834</v>
      </c>
      <c r="K317" s="4" t="s">
        <v>1835</v>
      </c>
      <c r="L317" s="4" t="s">
        <v>1520</v>
      </c>
      <c r="M317" s="4" t="s">
        <v>1803</v>
      </c>
      <c r="N317" s="4" t="s">
        <v>1836</v>
      </c>
      <c r="O317" s="7" t="s">
        <v>1805</v>
      </c>
      <c r="P317" s="4" t="s">
        <v>1806</v>
      </c>
      <c r="Q317" s="4" t="s">
        <v>1523</v>
      </c>
      <c r="R317" s="4" t="s">
        <v>1837</v>
      </c>
      <c r="S317" s="4" t="s">
        <v>151</v>
      </c>
      <c r="T317" s="4" t="s">
        <v>152</v>
      </c>
      <c r="U317" s="4" t="s">
        <v>18</v>
      </c>
      <c r="V317" s="4" t="s">
        <v>17</v>
      </c>
      <c r="W317" s="32">
        <v>271</v>
      </c>
      <c r="X317" s="32">
        <v>4</v>
      </c>
      <c r="Y317" s="32">
        <v>13</v>
      </c>
      <c r="Z317" s="76" t="s">
        <v>1520</v>
      </c>
      <c r="AA317" s="77" t="s">
        <v>1803</v>
      </c>
      <c r="AB317" s="77" t="s">
        <v>1836</v>
      </c>
      <c r="AC317" s="77" t="s">
        <v>152</v>
      </c>
      <c r="AD317" s="77" t="s">
        <v>2584</v>
      </c>
      <c r="AE317" s="77" t="s">
        <v>2585</v>
      </c>
      <c r="AF317" s="77" t="s">
        <v>2586</v>
      </c>
      <c r="AG317" s="77" t="s">
        <v>2587</v>
      </c>
      <c r="AH317" s="78">
        <v>115</v>
      </c>
      <c r="AI317" s="78">
        <v>156</v>
      </c>
      <c r="AJ317" s="78">
        <v>271</v>
      </c>
      <c r="AK317" s="78">
        <v>26</v>
      </c>
      <c r="AL317" s="79">
        <v>13</v>
      </c>
      <c r="AM317" s="80" t="s">
        <v>1523</v>
      </c>
      <c r="AN317" s="80" t="s">
        <v>1806</v>
      </c>
    </row>
    <row r="318" spans="1:40" x14ac:dyDescent="0.25">
      <c r="A318" s="4">
        <v>316</v>
      </c>
      <c r="B318" s="4" t="s">
        <v>1838</v>
      </c>
      <c r="C318" s="4" t="s">
        <v>1</v>
      </c>
      <c r="D318" s="4" t="s">
        <v>1839</v>
      </c>
      <c r="E318" s="6" t="s">
        <v>1840</v>
      </c>
      <c r="F318" s="4" t="s">
        <v>4</v>
      </c>
      <c r="G318" s="4" t="s">
        <v>5</v>
      </c>
      <c r="H318" s="4" t="s">
        <v>6</v>
      </c>
      <c r="I318" s="4" t="s">
        <v>7</v>
      </c>
      <c r="J318" s="6" t="s">
        <v>1841</v>
      </c>
      <c r="K318" s="4" t="s">
        <v>1811</v>
      </c>
      <c r="L318" s="4" t="s">
        <v>1520</v>
      </c>
      <c r="M318" s="4" t="s">
        <v>1803</v>
      </c>
      <c r="N318" s="4" t="s">
        <v>1812</v>
      </c>
      <c r="O318" s="7" t="s">
        <v>1805</v>
      </c>
      <c r="P318" s="4" t="s">
        <v>1806</v>
      </c>
      <c r="Q318" s="4" t="s">
        <v>1523</v>
      </c>
      <c r="R318" s="4" t="s">
        <v>1841</v>
      </c>
      <c r="S318" s="4" t="s">
        <v>151</v>
      </c>
      <c r="T318" s="4" t="s">
        <v>152</v>
      </c>
      <c r="U318" s="4" t="s">
        <v>83</v>
      </c>
      <c r="V318" s="4" t="s">
        <v>49</v>
      </c>
      <c r="W318" s="32">
        <v>46</v>
      </c>
      <c r="X318" s="32">
        <v>2</v>
      </c>
      <c r="Y318" s="32">
        <v>5</v>
      </c>
      <c r="Z318" s="76" t="s">
        <v>1520</v>
      </c>
      <c r="AA318" s="77" t="s">
        <v>1803</v>
      </c>
      <c r="AB318" s="77" t="s">
        <v>1812</v>
      </c>
      <c r="AC318" s="77" t="s">
        <v>152</v>
      </c>
      <c r="AD318" s="77" t="s">
        <v>2584</v>
      </c>
      <c r="AE318" s="77" t="s">
        <v>2585</v>
      </c>
      <c r="AF318" s="77" t="s">
        <v>2586</v>
      </c>
      <c r="AG318" s="77" t="s">
        <v>2587</v>
      </c>
      <c r="AH318" s="78">
        <v>27</v>
      </c>
      <c r="AI318" s="78">
        <v>19</v>
      </c>
      <c r="AJ318" s="78">
        <v>46</v>
      </c>
      <c r="AK318" s="78">
        <v>8</v>
      </c>
      <c r="AL318" s="79">
        <v>5</v>
      </c>
      <c r="AM318" s="80" t="s">
        <v>1523</v>
      </c>
      <c r="AN318" s="80" t="s">
        <v>1806</v>
      </c>
    </row>
    <row r="319" spans="1:40" x14ac:dyDescent="0.25">
      <c r="A319" s="4">
        <v>317</v>
      </c>
      <c r="B319" s="4" t="s">
        <v>1842</v>
      </c>
      <c r="C319" s="4" t="s">
        <v>1</v>
      </c>
      <c r="D319" s="4" t="s">
        <v>1843</v>
      </c>
      <c r="E319" s="6" t="s">
        <v>1844</v>
      </c>
      <c r="F319" s="4" t="s">
        <v>4</v>
      </c>
      <c r="G319" s="4" t="s">
        <v>5</v>
      </c>
      <c r="H319" s="4" t="s">
        <v>6</v>
      </c>
      <c r="I319" s="4" t="s">
        <v>7</v>
      </c>
      <c r="J319" s="6" t="s">
        <v>1845</v>
      </c>
      <c r="K319" s="4" t="s">
        <v>1826</v>
      </c>
      <c r="L319" s="4" t="s">
        <v>1520</v>
      </c>
      <c r="M319" s="4" t="s">
        <v>1803</v>
      </c>
      <c r="N319" s="4" t="s">
        <v>1803</v>
      </c>
      <c r="O319" s="7" t="s">
        <v>1805</v>
      </c>
      <c r="P319" s="4" t="s">
        <v>1806</v>
      </c>
      <c r="Q319" s="4" t="s">
        <v>1523</v>
      </c>
      <c r="R319" s="4" t="s">
        <v>1846</v>
      </c>
      <c r="S319" s="4" t="s">
        <v>151</v>
      </c>
      <c r="T319" s="4" t="s">
        <v>152</v>
      </c>
      <c r="U319" s="4" t="s">
        <v>83</v>
      </c>
      <c r="V319" s="4" t="s">
        <v>49</v>
      </c>
      <c r="W319" s="32">
        <v>45</v>
      </c>
      <c r="X319" s="32">
        <v>1</v>
      </c>
      <c r="Y319" s="32">
        <v>5</v>
      </c>
      <c r="Z319" s="76" t="s">
        <v>1520</v>
      </c>
      <c r="AA319" s="77" t="s">
        <v>1803</v>
      </c>
      <c r="AB319" s="77" t="s">
        <v>1803</v>
      </c>
      <c r="AC319" s="77" t="s">
        <v>152</v>
      </c>
      <c r="AD319" s="77" t="s">
        <v>2584</v>
      </c>
      <c r="AE319" s="77" t="s">
        <v>2585</v>
      </c>
      <c r="AF319" s="77" t="s">
        <v>2586</v>
      </c>
      <c r="AG319" s="77" t="s">
        <v>2587</v>
      </c>
      <c r="AH319" s="78">
        <v>24</v>
      </c>
      <c r="AI319" s="78">
        <v>21</v>
      </c>
      <c r="AJ319" s="78">
        <v>45</v>
      </c>
      <c r="AK319" s="78">
        <v>8</v>
      </c>
      <c r="AL319" s="79">
        <v>5</v>
      </c>
      <c r="AM319" s="80" t="s">
        <v>1523</v>
      </c>
      <c r="AN319" s="80" t="s">
        <v>1806</v>
      </c>
    </row>
    <row r="320" spans="1:40" x14ac:dyDescent="0.25">
      <c r="A320" s="4">
        <v>318</v>
      </c>
      <c r="B320" s="4" t="s">
        <v>1847</v>
      </c>
      <c r="C320" s="4" t="s">
        <v>1</v>
      </c>
      <c r="D320" s="4" t="s">
        <v>1848</v>
      </c>
      <c r="E320" s="6" t="s">
        <v>1849</v>
      </c>
      <c r="F320" s="4" t="s">
        <v>4</v>
      </c>
      <c r="G320" s="4" t="s">
        <v>5</v>
      </c>
      <c r="H320" s="4" t="s">
        <v>6</v>
      </c>
      <c r="I320" s="4" t="s">
        <v>7</v>
      </c>
      <c r="J320" s="6" t="s">
        <v>1850</v>
      </c>
      <c r="K320" s="4" t="s">
        <v>1835</v>
      </c>
      <c r="L320" s="4" t="s">
        <v>1520</v>
      </c>
      <c r="M320" s="4" t="s">
        <v>1803</v>
      </c>
      <c r="N320" s="4" t="s">
        <v>1836</v>
      </c>
      <c r="O320" s="7" t="s">
        <v>1805</v>
      </c>
      <c r="P320" s="4" t="s">
        <v>1806</v>
      </c>
      <c r="Q320" s="4" t="s">
        <v>1523</v>
      </c>
      <c r="R320" s="4" t="s">
        <v>1850</v>
      </c>
      <c r="S320" s="4" t="s">
        <v>151</v>
      </c>
      <c r="T320" s="4" t="s">
        <v>152</v>
      </c>
      <c r="U320" s="4" t="s">
        <v>83</v>
      </c>
      <c r="V320" s="4" t="s">
        <v>49</v>
      </c>
      <c r="W320" s="32">
        <v>86</v>
      </c>
      <c r="X320" s="32">
        <v>1</v>
      </c>
      <c r="Y320" s="32">
        <v>5</v>
      </c>
      <c r="Z320" s="76" t="s">
        <v>1520</v>
      </c>
      <c r="AA320" s="77" t="s">
        <v>1803</v>
      </c>
      <c r="AB320" s="77" t="s">
        <v>1836</v>
      </c>
      <c r="AC320" s="77" t="s">
        <v>152</v>
      </c>
      <c r="AD320" s="77" t="s">
        <v>2584</v>
      </c>
      <c r="AE320" s="77" t="s">
        <v>2585</v>
      </c>
      <c r="AF320" s="77" t="s">
        <v>2586</v>
      </c>
      <c r="AG320" s="77" t="s">
        <v>2587</v>
      </c>
      <c r="AH320" s="78">
        <v>38</v>
      </c>
      <c r="AI320" s="78">
        <v>48</v>
      </c>
      <c r="AJ320" s="78">
        <v>86</v>
      </c>
      <c r="AK320" s="78">
        <v>8</v>
      </c>
      <c r="AL320" s="79">
        <v>5</v>
      </c>
      <c r="AM320" s="80" t="s">
        <v>1523</v>
      </c>
      <c r="AN320" s="80" t="s">
        <v>1806</v>
      </c>
    </row>
    <row r="321" spans="1:40" x14ac:dyDescent="0.25">
      <c r="A321" s="4">
        <v>319</v>
      </c>
      <c r="B321" s="4" t="s">
        <v>1851</v>
      </c>
      <c r="C321" s="4" t="s">
        <v>1</v>
      </c>
      <c r="D321" s="4" t="s">
        <v>1852</v>
      </c>
      <c r="E321" s="6" t="s">
        <v>1853</v>
      </c>
      <c r="F321" s="4" t="s">
        <v>4</v>
      </c>
      <c r="G321" s="4" t="s">
        <v>5</v>
      </c>
      <c r="H321" s="4" t="s">
        <v>6</v>
      </c>
      <c r="I321" s="4" t="s">
        <v>7</v>
      </c>
      <c r="J321" s="6" t="s">
        <v>1854</v>
      </c>
      <c r="K321" s="4" t="s">
        <v>1855</v>
      </c>
      <c r="L321" s="4" t="s">
        <v>1520</v>
      </c>
      <c r="M321" s="4" t="s">
        <v>1803</v>
      </c>
      <c r="N321" s="4" t="s">
        <v>1856</v>
      </c>
      <c r="O321" s="7" t="s">
        <v>1805</v>
      </c>
      <c r="P321" s="4" t="s">
        <v>1806</v>
      </c>
      <c r="Q321" s="4" t="s">
        <v>1523</v>
      </c>
      <c r="R321" s="4" t="s">
        <v>1856</v>
      </c>
      <c r="S321" s="4" t="s">
        <v>15</v>
      </c>
      <c r="T321" s="4" t="s">
        <v>16</v>
      </c>
      <c r="U321" s="4" t="s">
        <v>83</v>
      </c>
      <c r="V321" s="4" t="s">
        <v>49</v>
      </c>
      <c r="W321" s="32">
        <v>61</v>
      </c>
      <c r="X321" s="32">
        <v>4</v>
      </c>
      <c r="Y321" s="32">
        <v>5</v>
      </c>
      <c r="Z321" s="76" t="s">
        <v>1520</v>
      </c>
      <c r="AA321" s="77" t="s">
        <v>1803</v>
      </c>
      <c r="AB321" s="77" t="s">
        <v>1856</v>
      </c>
      <c r="AC321" s="77" t="s">
        <v>16</v>
      </c>
      <c r="AD321" s="77" t="s">
        <v>2584</v>
      </c>
      <c r="AE321" s="77" t="s">
        <v>2585</v>
      </c>
      <c r="AF321" s="77" t="s">
        <v>2586</v>
      </c>
      <c r="AG321" s="77" t="s">
        <v>2587</v>
      </c>
      <c r="AH321" s="78">
        <v>32</v>
      </c>
      <c r="AI321" s="78">
        <v>29</v>
      </c>
      <c r="AJ321" s="78">
        <v>61</v>
      </c>
      <c r="AK321" s="78">
        <v>9</v>
      </c>
      <c r="AL321" s="79">
        <v>5</v>
      </c>
      <c r="AM321" s="80" t="s">
        <v>1523</v>
      </c>
      <c r="AN321" s="80" t="s">
        <v>1806</v>
      </c>
    </row>
    <row r="322" spans="1:40" x14ac:dyDescent="0.25">
      <c r="A322" s="4">
        <v>320</v>
      </c>
      <c r="B322" s="4" t="s">
        <v>1857</v>
      </c>
      <c r="C322" s="4" t="s">
        <v>1</v>
      </c>
      <c r="D322" s="4" t="s">
        <v>1858</v>
      </c>
      <c r="E322" s="6" t="s">
        <v>1859</v>
      </c>
      <c r="F322" s="4" t="s">
        <v>4</v>
      </c>
      <c r="G322" s="4" t="s">
        <v>5</v>
      </c>
      <c r="H322" s="4" t="s">
        <v>6</v>
      </c>
      <c r="I322" s="4" t="s">
        <v>7</v>
      </c>
      <c r="J322" s="6" t="s">
        <v>349</v>
      </c>
      <c r="K322" s="4" t="s">
        <v>1855</v>
      </c>
      <c r="L322" s="4" t="s">
        <v>1520</v>
      </c>
      <c r="M322" s="4" t="s">
        <v>1803</v>
      </c>
      <c r="N322" s="4" t="s">
        <v>1856</v>
      </c>
      <c r="O322" s="7" t="s">
        <v>1805</v>
      </c>
      <c r="P322" s="4" t="s">
        <v>1806</v>
      </c>
      <c r="Q322" s="4" t="s">
        <v>1523</v>
      </c>
      <c r="R322" s="4" t="s">
        <v>349</v>
      </c>
      <c r="S322" s="4" t="s">
        <v>151</v>
      </c>
      <c r="T322" s="4" t="s">
        <v>152</v>
      </c>
      <c r="U322" s="4" t="s">
        <v>83</v>
      </c>
      <c r="V322" s="4" t="s">
        <v>49</v>
      </c>
      <c r="W322" s="32">
        <v>35</v>
      </c>
      <c r="X322" s="32">
        <v>2</v>
      </c>
      <c r="Y322" s="32">
        <v>5</v>
      </c>
      <c r="Z322" s="76" t="s">
        <v>1520</v>
      </c>
      <c r="AA322" s="77" t="s">
        <v>1803</v>
      </c>
      <c r="AB322" s="77" t="s">
        <v>1856</v>
      </c>
      <c r="AC322" s="77" t="s">
        <v>152</v>
      </c>
      <c r="AD322" s="77" t="s">
        <v>2584</v>
      </c>
      <c r="AE322" s="77" t="s">
        <v>2585</v>
      </c>
      <c r="AF322" s="77" t="s">
        <v>2586</v>
      </c>
      <c r="AG322" s="77" t="s">
        <v>2587</v>
      </c>
      <c r="AH322" s="78">
        <v>19</v>
      </c>
      <c r="AI322" s="78">
        <v>16</v>
      </c>
      <c r="AJ322" s="78">
        <v>35</v>
      </c>
      <c r="AK322" s="78">
        <v>8</v>
      </c>
      <c r="AL322" s="79">
        <v>5</v>
      </c>
      <c r="AM322" s="80" t="s">
        <v>1523</v>
      </c>
      <c r="AN322" s="80" t="s">
        <v>1806</v>
      </c>
    </row>
    <row r="323" spans="1:40" x14ac:dyDescent="0.25">
      <c r="A323" s="4">
        <v>321</v>
      </c>
      <c r="B323" s="4" t="s">
        <v>1860</v>
      </c>
      <c r="C323" s="4" t="s">
        <v>1</v>
      </c>
      <c r="D323" s="4" t="s">
        <v>1861</v>
      </c>
      <c r="E323" s="6" t="s">
        <v>1862</v>
      </c>
      <c r="F323" s="4" t="s">
        <v>4</v>
      </c>
      <c r="G323" s="4" t="s">
        <v>30</v>
      </c>
      <c r="H323" s="4" t="s">
        <v>31</v>
      </c>
      <c r="I323" s="4" t="s">
        <v>32</v>
      </c>
      <c r="J323" s="6" t="s">
        <v>1863</v>
      </c>
      <c r="K323" s="4" t="s">
        <v>1855</v>
      </c>
      <c r="L323" s="4" t="s">
        <v>1520</v>
      </c>
      <c r="M323" s="4" t="s">
        <v>1803</v>
      </c>
      <c r="N323" s="4" t="s">
        <v>1856</v>
      </c>
      <c r="O323" s="7" t="s">
        <v>1805</v>
      </c>
      <c r="P323" s="4" t="s">
        <v>1806</v>
      </c>
      <c r="Q323" s="4" t="s">
        <v>1523</v>
      </c>
      <c r="R323" s="4" t="s">
        <v>1856</v>
      </c>
      <c r="S323" s="4" t="s">
        <v>15</v>
      </c>
      <c r="T323" s="4" t="s">
        <v>16</v>
      </c>
      <c r="U323" s="4" t="s">
        <v>83</v>
      </c>
      <c r="V323" s="4" t="s">
        <v>49</v>
      </c>
      <c r="W323" s="32">
        <v>140</v>
      </c>
      <c r="X323" s="32">
        <v>3</v>
      </c>
      <c r="Y323" s="32">
        <v>10</v>
      </c>
      <c r="Z323" s="76" t="s">
        <v>1520</v>
      </c>
      <c r="AA323" s="77" t="s">
        <v>1803</v>
      </c>
      <c r="AB323" s="77" t="s">
        <v>1856</v>
      </c>
      <c r="AC323" s="77" t="s">
        <v>16</v>
      </c>
      <c r="AD323" s="77" t="s">
        <v>2584</v>
      </c>
      <c r="AE323" s="77" t="s">
        <v>2585</v>
      </c>
      <c r="AF323" s="77" t="s">
        <v>2586</v>
      </c>
      <c r="AG323" s="77" t="s">
        <v>2587</v>
      </c>
      <c r="AH323" s="78">
        <v>68</v>
      </c>
      <c r="AI323" s="78">
        <v>72</v>
      </c>
      <c r="AJ323" s="78">
        <v>140</v>
      </c>
      <c r="AK323" s="78">
        <v>15</v>
      </c>
      <c r="AL323" s="79">
        <v>10</v>
      </c>
      <c r="AM323" s="80" t="s">
        <v>1523</v>
      </c>
      <c r="AN323" s="80" t="s">
        <v>1806</v>
      </c>
    </row>
    <row r="324" spans="1:40" x14ac:dyDescent="0.25">
      <c r="A324" s="4">
        <v>322</v>
      </c>
      <c r="B324" s="4" t="s">
        <v>1864</v>
      </c>
      <c r="C324" s="4" t="s">
        <v>1</v>
      </c>
      <c r="D324" s="4" t="s">
        <v>1865</v>
      </c>
      <c r="E324" s="6" t="s">
        <v>1866</v>
      </c>
      <c r="F324" s="4" t="s">
        <v>4</v>
      </c>
      <c r="G324" s="4" t="s">
        <v>5</v>
      </c>
      <c r="H324" s="4" t="s">
        <v>6</v>
      </c>
      <c r="I324" s="4" t="s">
        <v>7</v>
      </c>
      <c r="J324" s="6" t="s">
        <v>1866</v>
      </c>
      <c r="K324" s="4" t="s">
        <v>1820</v>
      </c>
      <c r="L324" s="4" t="s">
        <v>1520</v>
      </c>
      <c r="M324" s="4" t="s">
        <v>1803</v>
      </c>
      <c r="N324" s="4" t="s">
        <v>1821</v>
      </c>
      <c r="O324" s="7" t="s">
        <v>1805</v>
      </c>
      <c r="P324" s="4" t="s">
        <v>1806</v>
      </c>
      <c r="Q324" s="4" t="s">
        <v>1523</v>
      </c>
      <c r="R324" s="4" t="s">
        <v>1866</v>
      </c>
      <c r="S324" s="4" t="s">
        <v>15</v>
      </c>
      <c r="T324" s="4" t="s">
        <v>16</v>
      </c>
      <c r="U324" s="4" t="s">
        <v>83</v>
      </c>
      <c r="V324" s="4" t="s">
        <v>49</v>
      </c>
      <c r="W324" s="32">
        <v>42</v>
      </c>
      <c r="X324" s="32">
        <v>3</v>
      </c>
      <c r="Y324" s="32">
        <v>5</v>
      </c>
      <c r="Z324" s="76" t="s">
        <v>1520</v>
      </c>
      <c r="AA324" s="77" t="s">
        <v>1803</v>
      </c>
      <c r="AB324" s="77" t="s">
        <v>1821</v>
      </c>
      <c r="AC324" s="77" t="s">
        <v>16</v>
      </c>
      <c r="AD324" s="77" t="s">
        <v>2584</v>
      </c>
      <c r="AE324" s="77" t="s">
        <v>2585</v>
      </c>
      <c r="AF324" s="77" t="s">
        <v>2586</v>
      </c>
      <c r="AG324" s="77" t="s">
        <v>2587</v>
      </c>
      <c r="AH324" s="78">
        <v>20</v>
      </c>
      <c r="AI324" s="78">
        <v>22</v>
      </c>
      <c r="AJ324" s="78">
        <v>42</v>
      </c>
      <c r="AK324" s="78">
        <v>9</v>
      </c>
      <c r="AL324" s="79">
        <v>5</v>
      </c>
      <c r="AM324" s="80" t="s">
        <v>1523</v>
      </c>
      <c r="AN324" s="80" t="s">
        <v>1806</v>
      </c>
    </row>
    <row r="325" spans="1:40" x14ac:dyDescent="0.25">
      <c r="A325" s="4">
        <v>323</v>
      </c>
      <c r="B325" s="4" t="s">
        <v>1867</v>
      </c>
      <c r="C325" s="4" t="s">
        <v>1</v>
      </c>
      <c r="D325" s="4" t="s">
        <v>1868</v>
      </c>
      <c r="E325" s="6" t="s">
        <v>1869</v>
      </c>
      <c r="F325" s="4" t="s">
        <v>4</v>
      </c>
      <c r="G325" s="4" t="s">
        <v>5</v>
      </c>
      <c r="H325" s="4" t="s">
        <v>6</v>
      </c>
      <c r="I325" s="4" t="s">
        <v>7</v>
      </c>
      <c r="J325" s="6" t="s">
        <v>1869</v>
      </c>
      <c r="K325" s="4" t="s">
        <v>1820</v>
      </c>
      <c r="L325" s="4" t="s">
        <v>1520</v>
      </c>
      <c r="M325" s="4" t="s">
        <v>1803</v>
      </c>
      <c r="N325" s="4" t="s">
        <v>1821</v>
      </c>
      <c r="O325" s="7" t="s">
        <v>1805</v>
      </c>
      <c r="P325" s="4" t="s">
        <v>1806</v>
      </c>
      <c r="Q325" s="4" t="s">
        <v>1523</v>
      </c>
      <c r="R325" s="4" t="s">
        <v>1869</v>
      </c>
      <c r="S325" s="4" t="s">
        <v>151</v>
      </c>
      <c r="T325" s="4" t="s">
        <v>152</v>
      </c>
      <c r="U325" s="4" t="s">
        <v>83</v>
      </c>
      <c r="V325" s="4" t="s">
        <v>49</v>
      </c>
      <c r="W325" s="32">
        <v>42</v>
      </c>
      <c r="X325" s="32">
        <v>2</v>
      </c>
      <c r="Y325" s="32">
        <v>5</v>
      </c>
      <c r="Z325" s="76" t="s">
        <v>1520</v>
      </c>
      <c r="AA325" s="77" t="s">
        <v>1803</v>
      </c>
      <c r="AB325" s="77" t="s">
        <v>1821</v>
      </c>
      <c r="AC325" s="77" t="s">
        <v>152</v>
      </c>
      <c r="AD325" s="77" t="s">
        <v>2584</v>
      </c>
      <c r="AE325" s="77" t="s">
        <v>2585</v>
      </c>
      <c r="AF325" s="77" t="s">
        <v>2586</v>
      </c>
      <c r="AG325" s="77" t="s">
        <v>2587</v>
      </c>
      <c r="AH325" s="78">
        <v>22</v>
      </c>
      <c r="AI325" s="78">
        <v>20</v>
      </c>
      <c r="AJ325" s="78">
        <v>42</v>
      </c>
      <c r="AK325" s="78">
        <v>8</v>
      </c>
      <c r="AL325" s="79">
        <v>5</v>
      </c>
      <c r="AM325" s="80" t="s">
        <v>1523</v>
      </c>
      <c r="AN325" s="80" t="s">
        <v>1806</v>
      </c>
    </row>
    <row r="326" spans="1:40" x14ac:dyDescent="0.25">
      <c r="A326" s="4">
        <v>324</v>
      </c>
      <c r="B326" s="4" t="s">
        <v>1870</v>
      </c>
      <c r="C326" s="4" t="s">
        <v>1</v>
      </c>
      <c r="D326" s="4" t="s">
        <v>1871</v>
      </c>
      <c r="E326" s="6" t="s">
        <v>1872</v>
      </c>
      <c r="F326" s="4" t="s">
        <v>4</v>
      </c>
      <c r="G326" s="4" t="s">
        <v>5</v>
      </c>
      <c r="H326" s="4" t="s">
        <v>6</v>
      </c>
      <c r="I326" s="4" t="s">
        <v>7</v>
      </c>
      <c r="J326" s="6" t="s">
        <v>1873</v>
      </c>
      <c r="K326" s="4" t="s">
        <v>1874</v>
      </c>
      <c r="L326" s="4" t="s">
        <v>1520</v>
      </c>
      <c r="M326" s="4" t="s">
        <v>1803</v>
      </c>
      <c r="N326" s="4" t="s">
        <v>1875</v>
      </c>
      <c r="O326" s="7" t="s">
        <v>1805</v>
      </c>
      <c r="P326" s="4" t="s">
        <v>1806</v>
      </c>
      <c r="Q326" s="4" t="s">
        <v>1523</v>
      </c>
      <c r="R326" s="4" t="s">
        <v>1873</v>
      </c>
      <c r="S326" s="4" t="s">
        <v>15</v>
      </c>
      <c r="T326" s="4" t="s">
        <v>16</v>
      </c>
      <c r="U326" s="4" t="s">
        <v>83</v>
      </c>
      <c r="V326" s="4" t="s">
        <v>49</v>
      </c>
      <c r="W326" s="32">
        <v>74</v>
      </c>
      <c r="X326" s="32">
        <v>3</v>
      </c>
      <c r="Y326" s="32">
        <v>5</v>
      </c>
      <c r="Z326" s="76" t="s">
        <v>1520</v>
      </c>
      <c r="AA326" s="77" t="s">
        <v>1803</v>
      </c>
      <c r="AB326" s="77" t="s">
        <v>1875</v>
      </c>
      <c r="AC326" s="77" t="s">
        <v>16</v>
      </c>
      <c r="AD326" s="77" t="s">
        <v>2584</v>
      </c>
      <c r="AE326" s="77" t="s">
        <v>2585</v>
      </c>
      <c r="AF326" s="77" t="s">
        <v>2586</v>
      </c>
      <c r="AG326" s="77" t="s">
        <v>2587</v>
      </c>
      <c r="AH326" s="78">
        <v>48</v>
      </c>
      <c r="AI326" s="78">
        <v>26</v>
      </c>
      <c r="AJ326" s="78">
        <v>74</v>
      </c>
      <c r="AK326" s="78">
        <v>8</v>
      </c>
      <c r="AL326" s="79">
        <v>5</v>
      </c>
      <c r="AM326" s="80" t="s">
        <v>1523</v>
      </c>
      <c r="AN326" s="80" t="s">
        <v>1806</v>
      </c>
    </row>
    <row r="327" spans="1:40" x14ac:dyDescent="0.25">
      <c r="A327" s="4">
        <v>325</v>
      </c>
      <c r="B327" s="4" t="s">
        <v>1876</v>
      </c>
      <c r="C327" s="4" t="s">
        <v>1</v>
      </c>
      <c r="D327" s="4" t="s">
        <v>1877</v>
      </c>
      <c r="E327" s="6" t="s">
        <v>1878</v>
      </c>
      <c r="F327" s="4" t="s">
        <v>4</v>
      </c>
      <c r="G327" s="4" t="s">
        <v>5</v>
      </c>
      <c r="H327" s="4" t="s">
        <v>6</v>
      </c>
      <c r="I327" s="4" t="s">
        <v>7</v>
      </c>
      <c r="J327" s="6" t="s">
        <v>1879</v>
      </c>
      <c r="K327" s="4" t="s">
        <v>1874</v>
      </c>
      <c r="L327" s="4" t="s">
        <v>1520</v>
      </c>
      <c r="M327" s="4" t="s">
        <v>1803</v>
      </c>
      <c r="N327" s="4" t="s">
        <v>1875</v>
      </c>
      <c r="O327" s="7" t="s">
        <v>1805</v>
      </c>
      <c r="P327" s="4" t="s">
        <v>1806</v>
      </c>
      <c r="Q327" s="4" t="s">
        <v>1523</v>
      </c>
      <c r="R327" s="4" t="s">
        <v>1879</v>
      </c>
      <c r="S327" s="4" t="s">
        <v>151</v>
      </c>
      <c r="T327" s="4" t="s">
        <v>152</v>
      </c>
      <c r="U327" s="4" t="s">
        <v>83</v>
      </c>
      <c r="V327" s="4" t="s">
        <v>49</v>
      </c>
      <c r="W327" s="32">
        <v>45</v>
      </c>
      <c r="X327" s="32">
        <v>1</v>
      </c>
      <c r="Y327" s="32">
        <v>5</v>
      </c>
      <c r="Z327" s="76" t="s">
        <v>1520</v>
      </c>
      <c r="AA327" s="77" t="s">
        <v>1803</v>
      </c>
      <c r="AB327" s="77" t="s">
        <v>1875</v>
      </c>
      <c r="AC327" s="77" t="s">
        <v>152</v>
      </c>
      <c r="AD327" s="77" t="s">
        <v>2584</v>
      </c>
      <c r="AE327" s="77" t="s">
        <v>2585</v>
      </c>
      <c r="AF327" s="77" t="s">
        <v>2586</v>
      </c>
      <c r="AG327" s="77" t="s">
        <v>2587</v>
      </c>
      <c r="AH327" s="78">
        <v>27</v>
      </c>
      <c r="AI327" s="78">
        <v>18</v>
      </c>
      <c r="AJ327" s="78">
        <v>45</v>
      </c>
      <c r="AK327" s="78">
        <v>8</v>
      </c>
      <c r="AL327" s="79">
        <v>5</v>
      </c>
      <c r="AM327" s="80" t="s">
        <v>1523</v>
      </c>
      <c r="AN327" s="80" t="s">
        <v>1806</v>
      </c>
    </row>
    <row r="328" spans="1:40" x14ac:dyDescent="0.25">
      <c r="A328" s="4">
        <v>326</v>
      </c>
      <c r="B328" s="4" t="s">
        <v>1880</v>
      </c>
      <c r="C328" s="4" t="s">
        <v>1</v>
      </c>
      <c r="D328" s="4" t="s">
        <v>1881</v>
      </c>
      <c r="E328" s="6" t="s">
        <v>383</v>
      </c>
      <c r="F328" s="4" t="s">
        <v>4</v>
      </c>
      <c r="G328" s="4" t="s">
        <v>5</v>
      </c>
      <c r="H328" s="4" t="s">
        <v>6</v>
      </c>
      <c r="I328" s="4" t="s">
        <v>7</v>
      </c>
      <c r="J328" s="6" t="s">
        <v>1882</v>
      </c>
      <c r="K328" s="4" t="s">
        <v>1874</v>
      </c>
      <c r="L328" s="4" t="s">
        <v>1520</v>
      </c>
      <c r="M328" s="4" t="s">
        <v>1803</v>
      </c>
      <c r="N328" s="4" t="s">
        <v>1875</v>
      </c>
      <c r="O328" s="7" t="s">
        <v>1805</v>
      </c>
      <c r="P328" s="4" t="s">
        <v>1806</v>
      </c>
      <c r="Q328" s="4" t="s">
        <v>1523</v>
      </c>
      <c r="R328" s="4" t="s">
        <v>1882</v>
      </c>
      <c r="S328" s="4" t="s">
        <v>151</v>
      </c>
      <c r="T328" s="4" t="s">
        <v>152</v>
      </c>
      <c r="U328" s="4" t="s">
        <v>83</v>
      </c>
      <c r="V328" s="4" t="s">
        <v>49</v>
      </c>
      <c r="W328" s="32">
        <v>56</v>
      </c>
      <c r="X328" s="32">
        <v>1</v>
      </c>
      <c r="Y328" s="32">
        <v>5</v>
      </c>
      <c r="Z328" s="76" t="s">
        <v>1520</v>
      </c>
      <c r="AA328" s="77" t="s">
        <v>1803</v>
      </c>
      <c r="AB328" s="77" t="s">
        <v>1875</v>
      </c>
      <c r="AC328" s="77" t="s">
        <v>152</v>
      </c>
      <c r="AD328" s="77" t="s">
        <v>2584</v>
      </c>
      <c r="AE328" s="77" t="s">
        <v>2585</v>
      </c>
      <c r="AF328" s="77" t="s">
        <v>2586</v>
      </c>
      <c r="AG328" s="77" t="s">
        <v>2587</v>
      </c>
      <c r="AH328" s="78">
        <v>34</v>
      </c>
      <c r="AI328" s="78">
        <v>22</v>
      </c>
      <c r="AJ328" s="78">
        <v>56</v>
      </c>
      <c r="AK328" s="78">
        <v>8</v>
      </c>
      <c r="AL328" s="79">
        <v>5</v>
      </c>
      <c r="AM328" s="80" t="s">
        <v>1523</v>
      </c>
      <c r="AN328" s="80" t="s">
        <v>1806</v>
      </c>
    </row>
    <row r="329" spans="1:40" x14ac:dyDescent="0.25">
      <c r="A329" s="4">
        <v>327</v>
      </c>
      <c r="B329" s="4" t="s">
        <v>1883</v>
      </c>
      <c r="C329" s="4" t="s">
        <v>1</v>
      </c>
      <c r="D329" s="4" t="s">
        <v>1884</v>
      </c>
      <c r="E329" s="6" t="s">
        <v>1885</v>
      </c>
      <c r="F329" s="4" t="s">
        <v>4</v>
      </c>
      <c r="G329" s="4" t="s">
        <v>5</v>
      </c>
      <c r="H329" s="4" t="s">
        <v>6</v>
      </c>
      <c r="I329" s="4" t="s">
        <v>7</v>
      </c>
      <c r="J329" s="6" t="s">
        <v>1886</v>
      </c>
      <c r="K329" s="4" t="s">
        <v>1820</v>
      </c>
      <c r="L329" s="4" t="s">
        <v>1520</v>
      </c>
      <c r="M329" s="4" t="s">
        <v>1803</v>
      </c>
      <c r="N329" s="4" t="s">
        <v>1821</v>
      </c>
      <c r="O329" s="7" t="s">
        <v>1805</v>
      </c>
      <c r="P329" s="4" t="s">
        <v>1806</v>
      </c>
      <c r="Q329" s="4" t="s">
        <v>1523</v>
      </c>
      <c r="R329" s="4" t="s">
        <v>1886</v>
      </c>
      <c r="S329" s="4" t="s">
        <v>151</v>
      </c>
      <c r="T329" s="4" t="s">
        <v>152</v>
      </c>
      <c r="U329" s="4" t="s">
        <v>83</v>
      </c>
      <c r="V329" s="4" t="s">
        <v>49</v>
      </c>
      <c r="W329" s="32">
        <v>56</v>
      </c>
      <c r="X329" s="32">
        <v>1</v>
      </c>
      <c r="Y329" s="32">
        <v>5</v>
      </c>
      <c r="Z329" s="76" t="s">
        <v>1520</v>
      </c>
      <c r="AA329" s="77" t="s">
        <v>1803</v>
      </c>
      <c r="AB329" s="77" t="s">
        <v>1821</v>
      </c>
      <c r="AC329" s="77" t="s">
        <v>152</v>
      </c>
      <c r="AD329" s="77" t="s">
        <v>2584</v>
      </c>
      <c r="AE329" s="77" t="s">
        <v>2585</v>
      </c>
      <c r="AF329" s="77" t="s">
        <v>2586</v>
      </c>
      <c r="AG329" s="77" t="s">
        <v>2587</v>
      </c>
      <c r="AH329" s="78">
        <v>25</v>
      </c>
      <c r="AI329" s="78">
        <v>31</v>
      </c>
      <c r="AJ329" s="78">
        <v>56</v>
      </c>
      <c r="AK329" s="78">
        <v>8</v>
      </c>
      <c r="AL329" s="79">
        <v>5</v>
      </c>
      <c r="AM329" s="80" t="s">
        <v>1523</v>
      </c>
      <c r="AN329" s="80" t="s">
        <v>1806</v>
      </c>
    </row>
    <row r="330" spans="1:40" x14ac:dyDescent="0.25">
      <c r="A330" s="4">
        <v>328</v>
      </c>
      <c r="B330" s="4" t="s">
        <v>1888</v>
      </c>
      <c r="C330" s="4" t="s">
        <v>1</v>
      </c>
      <c r="D330" s="4" t="s">
        <v>1889</v>
      </c>
      <c r="E330" s="6" t="s">
        <v>1890</v>
      </c>
      <c r="F330" s="4" t="s">
        <v>4</v>
      </c>
      <c r="G330" s="4" t="s">
        <v>5</v>
      </c>
      <c r="H330" s="4" t="s">
        <v>6</v>
      </c>
      <c r="I330" s="4" t="s">
        <v>7</v>
      </c>
      <c r="J330" s="6" t="s">
        <v>1891</v>
      </c>
      <c r="K330" s="4" t="s">
        <v>1892</v>
      </c>
      <c r="L330" s="4" t="s">
        <v>628</v>
      </c>
      <c r="M330" s="4" t="s">
        <v>1893</v>
      </c>
      <c r="N330" s="4" t="s">
        <v>1894</v>
      </c>
      <c r="O330" s="7" t="s">
        <v>1895</v>
      </c>
      <c r="P330" s="4" t="s">
        <v>1896</v>
      </c>
      <c r="Q330" s="4" t="s">
        <v>1887</v>
      </c>
      <c r="R330" s="4" t="s">
        <v>1891</v>
      </c>
      <c r="S330" s="4" t="s">
        <v>15</v>
      </c>
      <c r="T330" s="4" t="s">
        <v>16</v>
      </c>
      <c r="U330" s="4" t="s">
        <v>83</v>
      </c>
      <c r="V330" s="4" t="s">
        <v>49</v>
      </c>
      <c r="W330" s="32">
        <v>210</v>
      </c>
      <c r="X330" s="32">
        <v>3</v>
      </c>
      <c r="Y330" s="32">
        <v>9</v>
      </c>
      <c r="Z330" s="76" t="s">
        <v>628</v>
      </c>
      <c r="AA330" s="77" t="s">
        <v>1893</v>
      </c>
      <c r="AB330" s="77" t="s">
        <v>1894</v>
      </c>
      <c r="AC330" s="77" t="s">
        <v>16</v>
      </c>
      <c r="AD330" s="77" t="s">
        <v>2584</v>
      </c>
      <c r="AE330" s="77" t="s">
        <v>2585</v>
      </c>
      <c r="AF330" s="77" t="s">
        <v>2586</v>
      </c>
      <c r="AG330" s="77" t="s">
        <v>2587</v>
      </c>
      <c r="AH330" s="78">
        <v>115</v>
      </c>
      <c r="AI330" s="78">
        <v>95</v>
      </c>
      <c r="AJ330" s="78">
        <v>210</v>
      </c>
      <c r="AK330" s="78">
        <v>14</v>
      </c>
      <c r="AL330" s="79">
        <v>9</v>
      </c>
      <c r="AM330" s="80" t="s">
        <v>1887</v>
      </c>
      <c r="AN330" s="80" t="s">
        <v>1896</v>
      </c>
    </row>
    <row r="331" spans="1:40" x14ac:dyDescent="0.25">
      <c r="A331" s="4">
        <v>329</v>
      </c>
      <c r="B331" s="4" t="s">
        <v>1897</v>
      </c>
      <c r="C331" s="4" t="s">
        <v>1</v>
      </c>
      <c r="D331" s="4" t="s">
        <v>1898</v>
      </c>
      <c r="E331" s="6" t="s">
        <v>1899</v>
      </c>
      <c r="F331" s="4" t="s">
        <v>4</v>
      </c>
      <c r="G331" s="4" t="s">
        <v>5</v>
      </c>
      <c r="H331" s="4" t="s">
        <v>6</v>
      </c>
      <c r="I331" s="4" t="s">
        <v>7</v>
      </c>
      <c r="J331" s="6" t="s">
        <v>1900</v>
      </c>
      <c r="K331" s="4" t="s">
        <v>1892</v>
      </c>
      <c r="L331" s="4" t="s">
        <v>628</v>
      </c>
      <c r="M331" s="4" t="s">
        <v>1893</v>
      </c>
      <c r="N331" s="4" t="s">
        <v>1894</v>
      </c>
      <c r="O331" s="7" t="s">
        <v>1895</v>
      </c>
      <c r="P331" s="4" t="s">
        <v>1896</v>
      </c>
      <c r="Q331" s="4" t="s">
        <v>1887</v>
      </c>
      <c r="R331" s="4" t="s">
        <v>1894</v>
      </c>
      <c r="S331" s="4" t="s">
        <v>15</v>
      </c>
      <c r="T331" s="4" t="s">
        <v>16</v>
      </c>
      <c r="U331" s="4" t="s">
        <v>83</v>
      </c>
      <c r="V331" s="4" t="s">
        <v>49</v>
      </c>
      <c r="W331" s="32">
        <v>435</v>
      </c>
      <c r="X331" s="32">
        <v>6</v>
      </c>
      <c r="Y331" s="32">
        <v>17</v>
      </c>
      <c r="Z331" s="76" t="s">
        <v>628</v>
      </c>
      <c r="AA331" s="77" t="s">
        <v>1893</v>
      </c>
      <c r="AB331" s="77" t="s">
        <v>1894</v>
      </c>
      <c r="AC331" s="77" t="s">
        <v>16</v>
      </c>
      <c r="AD331" s="77" t="s">
        <v>2584</v>
      </c>
      <c r="AE331" s="77" t="s">
        <v>2585</v>
      </c>
      <c r="AF331" s="77" t="s">
        <v>2586</v>
      </c>
      <c r="AG331" s="77" t="s">
        <v>2588</v>
      </c>
      <c r="AH331" s="78">
        <v>216</v>
      </c>
      <c r="AI331" s="78">
        <v>219</v>
      </c>
      <c r="AJ331" s="78">
        <v>435</v>
      </c>
      <c r="AK331" s="78">
        <v>25</v>
      </c>
      <c r="AL331" s="79">
        <v>17</v>
      </c>
      <c r="AM331" s="80" t="s">
        <v>1887</v>
      </c>
      <c r="AN331" s="80" t="s">
        <v>1896</v>
      </c>
    </row>
    <row r="332" spans="1:40" x14ac:dyDescent="0.25">
      <c r="A332" s="4">
        <v>330</v>
      </c>
      <c r="B332" s="4" t="s">
        <v>1901</v>
      </c>
      <c r="C332" s="4" t="s">
        <v>1</v>
      </c>
      <c r="D332" s="4" t="s">
        <v>1902</v>
      </c>
      <c r="E332" s="6" t="s">
        <v>1903</v>
      </c>
      <c r="F332" s="4" t="s">
        <v>4</v>
      </c>
      <c r="G332" s="4" t="s">
        <v>5</v>
      </c>
      <c r="H332" s="4" t="s">
        <v>6</v>
      </c>
      <c r="I332" s="4" t="s">
        <v>7</v>
      </c>
      <c r="J332" s="6" t="s">
        <v>1904</v>
      </c>
      <c r="K332" s="4" t="s">
        <v>1905</v>
      </c>
      <c r="L332" s="4" t="s">
        <v>628</v>
      </c>
      <c r="M332" s="4" t="s">
        <v>1893</v>
      </c>
      <c r="N332" s="4" t="s">
        <v>1906</v>
      </c>
      <c r="O332" s="7" t="s">
        <v>1895</v>
      </c>
      <c r="P332" s="4" t="s">
        <v>1896</v>
      </c>
      <c r="Q332" s="4" t="s">
        <v>1887</v>
      </c>
      <c r="R332" s="4" t="s">
        <v>1904</v>
      </c>
      <c r="S332" s="4" t="s">
        <v>15</v>
      </c>
      <c r="T332" s="4" t="s">
        <v>16</v>
      </c>
      <c r="U332" s="4" t="s">
        <v>18</v>
      </c>
      <c r="V332" s="4" t="s">
        <v>230</v>
      </c>
      <c r="W332" s="32">
        <v>146</v>
      </c>
      <c r="X332" s="32">
        <v>4</v>
      </c>
      <c r="Y332" s="32">
        <v>8</v>
      </c>
      <c r="Z332" s="76" t="s">
        <v>628</v>
      </c>
      <c r="AA332" s="77" t="s">
        <v>1893</v>
      </c>
      <c r="AB332" s="77" t="s">
        <v>1906</v>
      </c>
      <c r="AC332" s="77" t="s">
        <v>16</v>
      </c>
      <c r="AD332" s="77" t="s">
        <v>2584</v>
      </c>
      <c r="AE332" s="77" t="s">
        <v>2585</v>
      </c>
      <c r="AF332" s="77" t="s">
        <v>2586</v>
      </c>
      <c r="AG332" s="77" t="s">
        <v>2588</v>
      </c>
      <c r="AH332" s="78">
        <v>78</v>
      </c>
      <c r="AI332" s="78">
        <v>68</v>
      </c>
      <c r="AJ332" s="78">
        <v>146</v>
      </c>
      <c r="AK332" s="78">
        <v>15</v>
      </c>
      <c r="AL332" s="79">
        <v>8</v>
      </c>
      <c r="AM332" s="80" t="s">
        <v>1887</v>
      </c>
      <c r="AN332" s="80" t="s">
        <v>1896</v>
      </c>
    </row>
    <row r="333" spans="1:40" x14ac:dyDescent="0.25">
      <c r="A333" s="4">
        <v>331</v>
      </c>
      <c r="B333" s="4" t="s">
        <v>1907</v>
      </c>
      <c r="C333" s="4" t="s">
        <v>1</v>
      </c>
      <c r="D333" s="4" t="s">
        <v>1908</v>
      </c>
      <c r="E333" s="6" t="s">
        <v>1909</v>
      </c>
      <c r="F333" s="4" t="s">
        <v>4</v>
      </c>
      <c r="G333" s="4" t="s">
        <v>5</v>
      </c>
      <c r="H333" s="4" t="s">
        <v>6</v>
      </c>
      <c r="I333" s="4" t="s">
        <v>7</v>
      </c>
      <c r="J333" s="6" t="s">
        <v>1910</v>
      </c>
      <c r="K333" s="4" t="s">
        <v>1911</v>
      </c>
      <c r="L333" s="4" t="s">
        <v>1912</v>
      </c>
      <c r="M333" s="4" t="s">
        <v>1912</v>
      </c>
      <c r="N333" s="4" t="s">
        <v>1913</v>
      </c>
      <c r="O333" s="7" t="s">
        <v>1914</v>
      </c>
      <c r="P333" s="4" t="s">
        <v>1915</v>
      </c>
      <c r="Q333" s="4" t="s">
        <v>1916</v>
      </c>
      <c r="R333" s="4" t="s">
        <v>1913</v>
      </c>
      <c r="S333" s="4" t="s">
        <v>15</v>
      </c>
      <c r="T333" s="4" t="s">
        <v>16</v>
      </c>
      <c r="U333" s="4" t="s">
        <v>18</v>
      </c>
      <c r="V333" s="4" t="s">
        <v>17</v>
      </c>
      <c r="W333" s="32">
        <v>221</v>
      </c>
      <c r="X333" s="32">
        <v>4</v>
      </c>
      <c r="Y333" s="32">
        <v>10</v>
      </c>
      <c r="Z333" s="76" t="s">
        <v>1912</v>
      </c>
      <c r="AA333" s="77" t="s">
        <v>1912</v>
      </c>
      <c r="AB333" s="77" t="s">
        <v>1913</v>
      </c>
      <c r="AC333" s="77" t="s">
        <v>16</v>
      </c>
      <c r="AD333" s="77" t="s">
        <v>2584</v>
      </c>
      <c r="AE333" s="77" t="s">
        <v>2585</v>
      </c>
      <c r="AF333" s="77" t="s">
        <v>2586</v>
      </c>
      <c r="AG333" s="77" t="s">
        <v>2588</v>
      </c>
      <c r="AH333" s="78">
        <v>124</v>
      </c>
      <c r="AI333" s="78">
        <v>97</v>
      </c>
      <c r="AJ333" s="78">
        <v>221</v>
      </c>
      <c r="AK333" s="78">
        <v>22</v>
      </c>
      <c r="AL333" s="79">
        <v>10</v>
      </c>
      <c r="AM333" s="80" t="s">
        <v>1916</v>
      </c>
      <c r="AN333" s="80" t="s">
        <v>1915</v>
      </c>
    </row>
    <row r="334" spans="1:40" x14ac:dyDescent="0.25">
      <c r="A334" s="4">
        <v>332</v>
      </c>
      <c r="B334" s="4" t="s">
        <v>1917</v>
      </c>
      <c r="C334" s="4" t="s">
        <v>1</v>
      </c>
      <c r="D334" s="4" t="s">
        <v>1918</v>
      </c>
      <c r="E334" s="6" t="s">
        <v>1919</v>
      </c>
      <c r="F334" s="4" t="s">
        <v>4</v>
      </c>
      <c r="G334" s="4" t="s">
        <v>5</v>
      </c>
      <c r="H334" s="4" t="s">
        <v>6</v>
      </c>
      <c r="I334" s="4" t="s">
        <v>7</v>
      </c>
      <c r="J334" s="6" t="s">
        <v>1920</v>
      </c>
      <c r="K334" s="4" t="s">
        <v>1921</v>
      </c>
      <c r="L334" s="4" t="s">
        <v>1912</v>
      </c>
      <c r="M334" s="4" t="s">
        <v>1912</v>
      </c>
      <c r="N334" s="4" t="s">
        <v>1912</v>
      </c>
      <c r="O334" s="7" t="s">
        <v>1914</v>
      </c>
      <c r="P334" s="4" t="s">
        <v>1915</v>
      </c>
      <c r="Q334" s="4" t="s">
        <v>1916</v>
      </c>
      <c r="R334" s="4" t="s">
        <v>1912</v>
      </c>
      <c r="S334" s="4" t="s">
        <v>15</v>
      </c>
      <c r="T334" s="4" t="s">
        <v>16</v>
      </c>
      <c r="U334" s="4" t="s">
        <v>83</v>
      </c>
      <c r="V334" s="4" t="s">
        <v>49</v>
      </c>
      <c r="W334" s="32">
        <v>1370</v>
      </c>
      <c r="X334" s="32">
        <v>15</v>
      </c>
      <c r="Y334" s="32">
        <v>52</v>
      </c>
      <c r="Z334" s="76" t="s">
        <v>1912</v>
      </c>
      <c r="AA334" s="77" t="s">
        <v>1912</v>
      </c>
      <c r="AB334" s="77" t="s">
        <v>1912</v>
      </c>
      <c r="AC334" s="77" t="s">
        <v>16</v>
      </c>
      <c r="AD334" s="77" t="s">
        <v>2584</v>
      </c>
      <c r="AE334" s="77" t="s">
        <v>2585</v>
      </c>
      <c r="AF334" s="77" t="s">
        <v>2589</v>
      </c>
      <c r="AG334" s="77" t="s">
        <v>2591</v>
      </c>
      <c r="AH334" s="78">
        <v>1370</v>
      </c>
      <c r="AI334" s="78">
        <v>0</v>
      </c>
      <c r="AJ334" s="78">
        <v>1370</v>
      </c>
      <c r="AK334" s="78">
        <v>97</v>
      </c>
      <c r="AL334" s="79">
        <v>52</v>
      </c>
      <c r="AM334" s="80" t="s">
        <v>1916</v>
      </c>
      <c r="AN334" s="80" t="s">
        <v>1915</v>
      </c>
    </row>
    <row r="335" spans="1:40" x14ac:dyDescent="0.25">
      <c r="A335" s="4">
        <v>333</v>
      </c>
      <c r="B335" s="4" t="s">
        <v>1922</v>
      </c>
      <c r="C335" s="4" t="s">
        <v>1</v>
      </c>
      <c r="D335" s="4" t="s">
        <v>1923</v>
      </c>
      <c r="E335" s="6" t="s">
        <v>1924</v>
      </c>
      <c r="F335" s="4" t="s">
        <v>4</v>
      </c>
      <c r="G335" s="4" t="s">
        <v>5</v>
      </c>
      <c r="H335" s="4" t="s">
        <v>6</v>
      </c>
      <c r="I335" s="4" t="s">
        <v>7</v>
      </c>
      <c r="J335" s="6" t="s">
        <v>1925</v>
      </c>
      <c r="K335" s="4" t="s">
        <v>1921</v>
      </c>
      <c r="L335" s="4" t="s">
        <v>1912</v>
      </c>
      <c r="M335" s="4" t="s">
        <v>1912</v>
      </c>
      <c r="N335" s="4" t="s">
        <v>1912</v>
      </c>
      <c r="O335" s="7" t="s">
        <v>1914</v>
      </c>
      <c r="P335" s="4" t="s">
        <v>1915</v>
      </c>
      <c r="Q335" s="4" t="s">
        <v>1916</v>
      </c>
      <c r="R335" s="4" t="s">
        <v>1912</v>
      </c>
      <c r="S335" s="4" t="s">
        <v>15</v>
      </c>
      <c r="T335" s="4" t="s">
        <v>16</v>
      </c>
      <c r="U335" s="4" t="s">
        <v>83</v>
      </c>
      <c r="V335" s="4" t="s">
        <v>49</v>
      </c>
      <c r="W335" s="32">
        <v>1444</v>
      </c>
      <c r="X335" s="32">
        <v>9</v>
      </c>
      <c r="Y335" s="32">
        <v>60</v>
      </c>
      <c r="Z335" s="76" t="s">
        <v>1912</v>
      </c>
      <c r="AA335" s="77" t="s">
        <v>1912</v>
      </c>
      <c r="AB335" s="77" t="s">
        <v>1912</v>
      </c>
      <c r="AC335" s="77" t="s">
        <v>16</v>
      </c>
      <c r="AD335" s="77" t="s">
        <v>2584</v>
      </c>
      <c r="AE335" s="77" t="s">
        <v>2585</v>
      </c>
      <c r="AF335" s="77" t="s">
        <v>2590</v>
      </c>
      <c r="AG335" s="77" t="s">
        <v>2588</v>
      </c>
      <c r="AH335" s="78">
        <v>0</v>
      </c>
      <c r="AI335" s="78">
        <v>1444</v>
      </c>
      <c r="AJ335" s="78">
        <v>1444</v>
      </c>
      <c r="AK335" s="78">
        <v>103</v>
      </c>
      <c r="AL335" s="79">
        <v>60</v>
      </c>
      <c r="AM335" s="80" t="s">
        <v>1916</v>
      </c>
      <c r="AN335" s="80" t="s">
        <v>1915</v>
      </c>
    </row>
    <row r="336" spans="1:40" x14ac:dyDescent="0.25">
      <c r="A336" s="4">
        <v>334</v>
      </c>
      <c r="B336" s="4" t="s">
        <v>1926</v>
      </c>
      <c r="C336" s="4" t="s">
        <v>1</v>
      </c>
      <c r="D336" s="4" t="s">
        <v>1927</v>
      </c>
      <c r="E336" s="6" t="s">
        <v>1928</v>
      </c>
      <c r="F336" s="4" t="s">
        <v>4</v>
      </c>
      <c r="G336" s="4" t="s">
        <v>5</v>
      </c>
      <c r="H336" s="4" t="s">
        <v>6</v>
      </c>
      <c r="I336" s="4" t="s">
        <v>7</v>
      </c>
      <c r="J336" s="6" t="s">
        <v>1929</v>
      </c>
      <c r="K336" s="4" t="s">
        <v>1921</v>
      </c>
      <c r="L336" s="4" t="s">
        <v>1912</v>
      </c>
      <c r="M336" s="4" t="s">
        <v>1912</v>
      </c>
      <c r="N336" s="4" t="s">
        <v>1912</v>
      </c>
      <c r="O336" s="7" t="s">
        <v>1914</v>
      </c>
      <c r="P336" s="4" t="s">
        <v>1915</v>
      </c>
      <c r="Q336" s="4" t="s">
        <v>1916</v>
      </c>
      <c r="R336" s="4" t="s">
        <v>1930</v>
      </c>
      <c r="S336" s="4" t="s">
        <v>15</v>
      </c>
      <c r="T336" s="4" t="s">
        <v>16</v>
      </c>
      <c r="U336" s="4" t="s">
        <v>83</v>
      </c>
      <c r="V336" s="4" t="s">
        <v>49</v>
      </c>
      <c r="W336" s="32">
        <v>171</v>
      </c>
      <c r="X336" s="32">
        <v>6</v>
      </c>
      <c r="Y336" s="32">
        <v>10</v>
      </c>
      <c r="Z336" s="76" t="s">
        <v>1912</v>
      </c>
      <c r="AA336" s="77" t="s">
        <v>1912</v>
      </c>
      <c r="AB336" s="77" t="s">
        <v>1912</v>
      </c>
      <c r="AC336" s="77" t="s">
        <v>16</v>
      </c>
      <c r="AD336" s="77" t="s">
        <v>2584</v>
      </c>
      <c r="AE336" s="77" t="s">
        <v>2585</v>
      </c>
      <c r="AF336" s="77" t="s">
        <v>2586</v>
      </c>
      <c r="AG336" s="77" t="s">
        <v>2587</v>
      </c>
      <c r="AH336" s="78">
        <v>102</v>
      </c>
      <c r="AI336" s="78">
        <v>69</v>
      </c>
      <c r="AJ336" s="78">
        <v>171</v>
      </c>
      <c r="AK336" s="78">
        <v>18</v>
      </c>
      <c r="AL336" s="79">
        <v>10</v>
      </c>
      <c r="AM336" s="80" t="s">
        <v>1916</v>
      </c>
      <c r="AN336" s="80" t="s">
        <v>1915</v>
      </c>
    </row>
    <row r="337" spans="1:40" x14ac:dyDescent="0.25">
      <c r="A337" s="4">
        <v>335</v>
      </c>
      <c r="B337" s="4" t="s">
        <v>1931</v>
      </c>
      <c r="C337" s="4" t="s">
        <v>1</v>
      </c>
      <c r="D337" s="4" t="s">
        <v>1932</v>
      </c>
      <c r="E337" s="6" t="s">
        <v>1933</v>
      </c>
      <c r="F337" s="4" t="s">
        <v>4</v>
      </c>
      <c r="G337" s="4" t="s">
        <v>5</v>
      </c>
      <c r="H337" s="4" t="s">
        <v>6</v>
      </c>
      <c r="I337" s="4" t="s">
        <v>7</v>
      </c>
      <c r="J337" s="6" t="s">
        <v>1934</v>
      </c>
      <c r="K337" s="4" t="s">
        <v>1921</v>
      </c>
      <c r="L337" s="4" t="s">
        <v>1912</v>
      </c>
      <c r="M337" s="4" t="s">
        <v>1912</v>
      </c>
      <c r="N337" s="4" t="s">
        <v>1912</v>
      </c>
      <c r="O337" s="7" t="s">
        <v>1914</v>
      </c>
      <c r="P337" s="4" t="s">
        <v>1915</v>
      </c>
      <c r="Q337" s="4" t="s">
        <v>1916</v>
      </c>
      <c r="R337" s="4" t="s">
        <v>1912</v>
      </c>
      <c r="S337" s="4" t="s">
        <v>15</v>
      </c>
      <c r="T337" s="4" t="s">
        <v>16</v>
      </c>
      <c r="U337" s="4" t="s">
        <v>18</v>
      </c>
      <c r="V337" s="4" t="s">
        <v>17</v>
      </c>
      <c r="W337" s="32">
        <v>912</v>
      </c>
      <c r="X337" s="32">
        <v>17</v>
      </c>
      <c r="Y337" s="32">
        <v>33</v>
      </c>
      <c r="Z337" s="76" t="s">
        <v>1912</v>
      </c>
      <c r="AA337" s="77" t="s">
        <v>1912</v>
      </c>
      <c r="AB337" s="77" t="s">
        <v>1912</v>
      </c>
      <c r="AC337" s="77" t="s">
        <v>16</v>
      </c>
      <c r="AD337" s="77" t="s">
        <v>2584</v>
      </c>
      <c r="AE337" s="77" t="s">
        <v>2585</v>
      </c>
      <c r="AF337" s="77" t="s">
        <v>2586</v>
      </c>
      <c r="AG337" s="77" t="s">
        <v>2587</v>
      </c>
      <c r="AH337" s="78">
        <v>488</v>
      </c>
      <c r="AI337" s="78">
        <v>424</v>
      </c>
      <c r="AJ337" s="78">
        <v>912</v>
      </c>
      <c r="AK337" s="78">
        <v>70</v>
      </c>
      <c r="AL337" s="79">
        <v>33</v>
      </c>
      <c r="AM337" s="80" t="s">
        <v>1916</v>
      </c>
      <c r="AN337" s="80" t="s">
        <v>1915</v>
      </c>
    </row>
    <row r="338" spans="1:40" x14ac:dyDescent="0.25">
      <c r="A338" s="4">
        <v>336</v>
      </c>
      <c r="B338" s="4" t="s">
        <v>1935</v>
      </c>
      <c r="C338" s="4" t="s">
        <v>1</v>
      </c>
      <c r="D338" s="4" t="s">
        <v>1936</v>
      </c>
      <c r="E338" s="6" t="s">
        <v>1937</v>
      </c>
      <c r="F338" s="4" t="s">
        <v>4</v>
      </c>
      <c r="G338" s="4" t="s">
        <v>5</v>
      </c>
      <c r="H338" s="4" t="s">
        <v>6</v>
      </c>
      <c r="I338" s="4" t="s">
        <v>7</v>
      </c>
      <c r="J338" s="6" t="s">
        <v>1938</v>
      </c>
      <c r="K338" s="4" t="s">
        <v>1939</v>
      </c>
      <c r="L338" s="4" t="s">
        <v>1912</v>
      </c>
      <c r="M338" s="4" t="s">
        <v>1912</v>
      </c>
      <c r="N338" s="4" t="s">
        <v>1940</v>
      </c>
      <c r="O338" s="7" t="s">
        <v>1914</v>
      </c>
      <c r="P338" s="4" t="s">
        <v>1915</v>
      </c>
      <c r="Q338" s="4" t="s">
        <v>1916</v>
      </c>
      <c r="R338" s="4" t="s">
        <v>1940</v>
      </c>
      <c r="S338" s="4" t="s">
        <v>15</v>
      </c>
      <c r="T338" s="4" t="s">
        <v>16</v>
      </c>
      <c r="U338" s="4" t="s">
        <v>83</v>
      </c>
      <c r="V338" s="4" t="s">
        <v>49</v>
      </c>
      <c r="W338" s="32">
        <v>893</v>
      </c>
      <c r="X338" s="32">
        <v>8</v>
      </c>
      <c r="Y338" s="32">
        <v>33</v>
      </c>
      <c r="Z338" s="76" t="s">
        <v>1912</v>
      </c>
      <c r="AA338" s="77" t="s">
        <v>1912</v>
      </c>
      <c r="AB338" s="77" t="s">
        <v>1940</v>
      </c>
      <c r="AC338" s="77" t="s">
        <v>16</v>
      </c>
      <c r="AD338" s="77" t="s">
        <v>2584</v>
      </c>
      <c r="AE338" s="77" t="s">
        <v>2585</v>
      </c>
      <c r="AF338" s="77" t="s">
        <v>2586</v>
      </c>
      <c r="AG338" s="77" t="s">
        <v>2591</v>
      </c>
      <c r="AH338" s="78">
        <v>446</v>
      </c>
      <c r="AI338" s="78">
        <v>447</v>
      </c>
      <c r="AJ338" s="78">
        <v>893</v>
      </c>
      <c r="AK338" s="78">
        <v>57</v>
      </c>
      <c r="AL338" s="79">
        <v>33</v>
      </c>
      <c r="AM338" s="80" t="s">
        <v>1916</v>
      </c>
      <c r="AN338" s="80" t="s">
        <v>1915</v>
      </c>
    </row>
    <row r="339" spans="1:40" x14ac:dyDescent="0.25">
      <c r="A339" s="4">
        <v>337</v>
      </c>
      <c r="B339" s="4" t="s">
        <v>1941</v>
      </c>
      <c r="C339" s="4" t="s">
        <v>1</v>
      </c>
      <c r="D339" s="4" t="s">
        <v>1942</v>
      </c>
      <c r="E339" s="6" t="s">
        <v>1943</v>
      </c>
      <c r="F339" s="4" t="s">
        <v>4</v>
      </c>
      <c r="G339" s="4" t="s">
        <v>5</v>
      </c>
      <c r="H339" s="4" t="s">
        <v>6</v>
      </c>
      <c r="I339" s="4" t="s">
        <v>7</v>
      </c>
      <c r="J339" s="6" t="s">
        <v>1944</v>
      </c>
      <c r="K339" s="4" t="s">
        <v>1911</v>
      </c>
      <c r="L339" s="4" t="s">
        <v>1912</v>
      </c>
      <c r="M339" s="4" t="s">
        <v>1912</v>
      </c>
      <c r="N339" s="4" t="s">
        <v>1913</v>
      </c>
      <c r="O339" s="7" t="s">
        <v>1914</v>
      </c>
      <c r="P339" s="4" t="s">
        <v>1915</v>
      </c>
      <c r="Q339" s="4" t="s">
        <v>1916</v>
      </c>
      <c r="R339" s="4" t="s">
        <v>1913</v>
      </c>
      <c r="S339" s="4" t="s">
        <v>15</v>
      </c>
      <c r="T339" s="4" t="s">
        <v>16</v>
      </c>
      <c r="U339" s="4" t="s">
        <v>18</v>
      </c>
      <c r="V339" s="4" t="s">
        <v>37</v>
      </c>
      <c r="W339" s="32">
        <v>194</v>
      </c>
      <c r="X339" s="32">
        <v>6</v>
      </c>
      <c r="Y339" s="32">
        <v>10</v>
      </c>
      <c r="Z339" s="76" t="s">
        <v>1912</v>
      </c>
      <c r="AA339" s="77" t="s">
        <v>1912</v>
      </c>
      <c r="AB339" s="77" t="s">
        <v>1913</v>
      </c>
      <c r="AC339" s="77" t="s">
        <v>16</v>
      </c>
      <c r="AD339" s="77" t="s">
        <v>2584</v>
      </c>
      <c r="AE339" s="77" t="s">
        <v>2585</v>
      </c>
      <c r="AF339" s="77" t="s">
        <v>2586</v>
      </c>
      <c r="AG339" s="77" t="s">
        <v>2587</v>
      </c>
      <c r="AH339" s="78">
        <v>99</v>
      </c>
      <c r="AI339" s="78">
        <v>95</v>
      </c>
      <c r="AJ339" s="78">
        <v>194</v>
      </c>
      <c r="AK339" s="78">
        <v>25</v>
      </c>
      <c r="AL339" s="79">
        <v>10</v>
      </c>
      <c r="AM339" s="80" t="s">
        <v>1916</v>
      </c>
      <c r="AN339" s="80" t="s">
        <v>1915</v>
      </c>
    </row>
    <row r="340" spans="1:40" x14ac:dyDescent="0.25">
      <c r="A340" s="4">
        <v>338</v>
      </c>
      <c r="B340" s="4" t="s">
        <v>1945</v>
      </c>
      <c r="C340" s="4" t="s">
        <v>1</v>
      </c>
      <c r="D340" s="4" t="s">
        <v>1946</v>
      </c>
      <c r="E340" s="6" t="s">
        <v>1947</v>
      </c>
      <c r="F340" s="4" t="s">
        <v>4</v>
      </c>
      <c r="G340" s="4" t="s">
        <v>5</v>
      </c>
      <c r="H340" s="4" t="s">
        <v>6</v>
      </c>
      <c r="I340" s="4" t="s">
        <v>7</v>
      </c>
      <c r="J340" s="6" t="s">
        <v>1948</v>
      </c>
      <c r="K340" s="4" t="s">
        <v>1949</v>
      </c>
      <c r="L340" s="4" t="s">
        <v>1912</v>
      </c>
      <c r="M340" s="4" t="s">
        <v>1950</v>
      </c>
      <c r="N340" s="4" t="s">
        <v>1950</v>
      </c>
      <c r="O340" s="7" t="s">
        <v>1951</v>
      </c>
      <c r="P340" s="4" t="s">
        <v>1952</v>
      </c>
      <c r="Q340" s="4" t="s">
        <v>1916</v>
      </c>
      <c r="R340" s="4" t="s">
        <v>1953</v>
      </c>
      <c r="S340" s="4" t="s">
        <v>151</v>
      </c>
      <c r="T340" s="4" t="s">
        <v>152</v>
      </c>
      <c r="U340" s="4" t="s">
        <v>83</v>
      </c>
      <c r="V340" s="4" t="s">
        <v>49</v>
      </c>
      <c r="W340" s="32">
        <v>16</v>
      </c>
      <c r="X340" s="32">
        <v>2</v>
      </c>
      <c r="Y340" s="32">
        <v>5</v>
      </c>
      <c r="Z340" s="76" t="s">
        <v>1912</v>
      </c>
      <c r="AA340" s="77" t="s">
        <v>1950</v>
      </c>
      <c r="AB340" s="77" t="s">
        <v>1950</v>
      </c>
      <c r="AC340" s="77" t="s">
        <v>152</v>
      </c>
      <c r="AD340" s="77" t="s">
        <v>2584</v>
      </c>
      <c r="AE340" s="77" t="s">
        <v>2585</v>
      </c>
      <c r="AF340" s="77" t="s">
        <v>2586</v>
      </c>
      <c r="AG340" s="77" t="s">
        <v>2587</v>
      </c>
      <c r="AH340" s="78">
        <v>9</v>
      </c>
      <c r="AI340" s="78">
        <v>7</v>
      </c>
      <c r="AJ340" s="78">
        <v>16</v>
      </c>
      <c r="AK340" s="78">
        <v>9</v>
      </c>
      <c r="AL340" s="79">
        <v>5</v>
      </c>
      <c r="AM340" s="80" t="s">
        <v>1916</v>
      </c>
      <c r="AN340" s="80" t="s">
        <v>1952</v>
      </c>
    </row>
    <row r="341" spans="1:40" x14ac:dyDescent="0.25">
      <c r="A341" s="4">
        <v>339</v>
      </c>
      <c r="B341" s="4" t="s">
        <v>1954</v>
      </c>
      <c r="C341" s="4" t="s">
        <v>1</v>
      </c>
      <c r="D341" s="4" t="s">
        <v>1955</v>
      </c>
      <c r="E341" s="6" t="s">
        <v>1956</v>
      </c>
      <c r="F341" s="4" t="s">
        <v>4</v>
      </c>
      <c r="G341" s="4" t="s">
        <v>5</v>
      </c>
      <c r="H341" s="4" t="s">
        <v>6</v>
      </c>
      <c r="I341" s="4" t="s">
        <v>7</v>
      </c>
      <c r="J341" s="6" t="s">
        <v>1957</v>
      </c>
      <c r="K341" s="4" t="s">
        <v>1958</v>
      </c>
      <c r="L341" s="4" t="s">
        <v>1912</v>
      </c>
      <c r="M341" s="4" t="s">
        <v>1950</v>
      </c>
      <c r="N341" s="4" t="s">
        <v>1959</v>
      </c>
      <c r="O341" s="7" t="s">
        <v>1951</v>
      </c>
      <c r="P341" s="4" t="s">
        <v>1952</v>
      </c>
      <c r="Q341" s="4" t="s">
        <v>1916</v>
      </c>
      <c r="R341" s="4" t="s">
        <v>1959</v>
      </c>
      <c r="S341" s="4" t="s">
        <v>15</v>
      </c>
      <c r="T341" s="4" t="s">
        <v>16</v>
      </c>
      <c r="U341" s="4" t="s">
        <v>83</v>
      </c>
      <c r="V341" s="4" t="s">
        <v>49</v>
      </c>
      <c r="W341" s="32">
        <v>35</v>
      </c>
      <c r="X341" s="32">
        <v>1</v>
      </c>
      <c r="Y341" s="32">
        <v>5</v>
      </c>
      <c r="Z341" s="76" t="s">
        <v>1912</v>
      </c>
      <c r="AA341" s="77" t="s">
        <v>1950</v>
      </c>
      <c r="AB341" s="77" t="s">
        <v>1959</v>
      </c>
      <c r="AC341" s="77" t="s">
        <v>16</v>
      </c>
      <c r="AD341" s="77" t="s">
        <v>2584</v>
      </c>
      <c r="AE341" s="77" t="s">
        <v>2585</v>
      </c>
      <c r="AF341" s="77" t="s">
        <v>2586</v>
      </c>
      <c r="AG341" s="77" t="s">
        <v>2587</v>
      </c>
      <c r="AH341" s="78">
        <v>20</v>
      </c>
      <c r="AI341" s="78">
        <v>15</v>
      </c>
      <c r="AJ341" s="78">
        <v>35</v>
      </c>
      <c r="AK341" s="78">
        <v>9</v>
      </c>
      <c r="AL341" s="79">
        <v>5</v>
      </c>
      <c r="AM341" s="80" t="s">
        <v>1916</v>
      </c>
      <c r="AN341" s="80" t="s">
        <v>1952</v>
      </c>
    </row>
    <row r="342" spans="1:40" x14ac:dyDescent="0.25">
      <c r="A342" s="4">
        <v>340</v>
      </c>
      <c r="B342" s="4" t="s">
        <v>1960</v>
      </c>
      <c r="C342" s="4" t="s">
        <v>1</v>
      </c>
      <c r="D342" s="4" t="s">
        <v>1961</v>
      </c>
      <c r="E342" s="6" t="s">
        <v>1411</v>
      </c>
      <c r="F342" s="4" t="s">
        <v>4</v>
      </c>
      <c r="G342" s="4" t="s">
        <v>5</v>
      </c>
      <c r="H342" s="4" t="s">
        <v>6</v>
      </c>
      <c r="I342" s="4" t="s">
        <v>7</v>
      </c>
      <c r="J342" s="6" t="s">
        <v>1962</v>
      </c>
      <c r="K342" s="4" t="s">
        <v>1963</v>
      </c>
      <c r="L342" s="4" t="s">
        <v>1964</v>
      </c>
      <c r="M342" s="4" t="s">
        <v>1964</v>
      </c>
      <c r="N342" s="4" t="s">
        <v>1964</v>
      </c>
      <c r="O342" s="7" t="s">
        <v>1965</v>
      </c>
      <c r="P342" s="4" t="s">
        <v>1966</v>
      </c>
      <c r="Q342" s="4" t="s">
        <v>1967</v>
      </c>
      <c r="R342" s="4" t="s">
        <v>1964</v>
      </c>
      <c r="S342" s="4" t="s">
        <v>15</v>
      </c>
      <c r="T342" s="4" t="s">
        <v>16</v>
      </c>
      <c r="U342" s="4" t="s">
        <v>83</v>
      </c>
      <c r="V342" s="4" t="s">
        <v>49</v>
      </c>
      <c r="W342" s="32">
        <v>696</v>
      </c>
      <c r="X342" s="32">
        <v>10</v>
      </c>
      <c r="Y342" s="32">
        <v>26</v>
      </c>
      <c r="Z342" s="76" t="s">
        <v>1964</v>
      </c>
      <c r="AA342" s="77" t="s">
        <v>1964</v>
      </c>
      <c r="AB342" s="77" t="s">
        <v>1964</v>
      </c>
      <c r="AC342" s="77" t="s">
        <v>16</v>
      </c>
      <c r="AD342" s="77" t="s">
        <v>2584</v>
      </c>
      <c r="AE342" s="77" t="s">
        <v>2585</v>
      </c>
      <c r="AF342" s="77" t="s">
        <v>2586</v>
      </c>
      <c r="AG342" s="77" t="s">
        <v>2591</v>
      </c>
      <c r="AH342" s="78">
        <v>345</v>
      </c>
      <c r="AI342" s="78">
        <v>351</v>
      </c>
      <c r="AJ342" s="78">
        <v>696</v>
      </c>
      <c r="AK342" s="78">
        <v>50</v>
      </c>
      <c r="AL342" s="79">
        <v>26</v>
      </c>
      <c r="AM342" s="80" t="s">
        <v>1967</v>
      </c>
      <c r="AN342" s="80" t="s">
        <v>1966</v>
      </c>
    </row>
    <row r="343" spans="1:40" x14ac:dyDescent="0.25">
      <c r="A343" s="4">
        <v>341</v>
      </c>
      <c r="B343" s="4" t="s">
        <v>1968</v>
      </c>
      <c r="C343" s="4" t="s">
        <v>1</v>
      </c>
      <c r="D343" s="4" t="s">
        <v>1969</v>
      </c>
      <c r="E343" s="6" t="s">
        <v>1970</v>
      </c>
      <c r="F343" s="4" t="s">
        <v>4</v>
      </c>
      <c r="G343" s="4" t="s">
        <v>5</v>
      </c>
      <c r="H343" s="4" t="s">
        <v>6</v>
      </c>
      <c r="I343" s="4" t="s">
        <v>7</v>
      </c>
      <c r="J343" s="6" t="s">
        <v>1971</v>
      </c>
      <c r="K343" s="4" t="s">
        <v>1972</v>
      </c>
      <c r="L343" s="4" t="s">
        <v>1964</v>
      </c>
      <c r="M343" s="4" t="s">
        <v>1964</v>
      </c>
      <c r="N343" s="4" t="s">
        <v>1973</v>
      </c>
      <c r="O343" s="7" t="s">
        <v>1965</v>
      </c>
      <c r="P343" s="4" t="s">
        <v>1966</v>
      </c>
      <c r="Q343" s="4" t="s">
        <v>1967</v>
      </c>
      <c r="R343" s="4" t="s">
        <v>1974</v>
      </c>
      <c r="S343" s="4" t="s">
        <v>15</v>
      </c>
      <c r="T343" s="4" t="s">
        <v>16</v>
      </c>
      <c r="U343" s="4" t="s">
        <v>83</v>
      </c>
      <c r="V343" s="4" t="s">
        <v>49</v>
      </c>
      <c r="W343" s="32">
        <v>751</v>
      </c>
      <c r="X343" s="32">
        <v>16</v>
      </c>
      <c r="Y343" s="32">
        <v>30</v>
      </c>
      <c r="Z343" s="76" t="s">
        <v>1964</v>
      </c>
      <c r="AA343" s="77" t="s">
        <v>1964</v>
      </c>
      <c r="AB343" s="77" t="s">
        <v>1973</v>
      </c>
      <c r="AC343" s="77" t="s">
        <v>16</v>
      </c>
      <c r="AD343" s="77" t="s">
        <v>2584</v>
      </c>
      <c r="AE343" s="77" t="s">
        <v>2585</v>
      </c>
      <c r="AF343" s="77" t="s">
        <v>2586</v>
      </c>
      <c r="AG343" s="77" t="s">
        <v>2588</v>
      </c>
      <c r="AH343" s="78">
        <v>399</v>
      </c>
      <c r="AI343" s="78">
        <v>352</v>
      </c>
      <c r="AJ343" s="78">
        <v>751</v>
      </c>
      <c r="AK343" s="78">
        <v>65</v>
      </c>
      <c r="AL343" s="79">
        <v>30</v>
      </c>
      <c r="AM343" s="80" t="s">
        <v>1967</v>
      </c>
      <c r="AN343" s="80" t="s">
        <v>1966</v>
      </c>
    </row>
    <row r="344" spans="1:40" x14ac:dyDescent="0.25">
      <c r="A344" s="4">
        <v>342</v>
      </c>
      <c r="B344" s="4" t="s">
        <v>1975</v>
      </c>
      <c r="C344" s="4" t="s">
        <v>1</v>
      </c>
      <c r="D344" s="4" t="s">
        <v>1976</v>
      </c>
      <c r="E344" s="6" t="s">
        <v>1977</v>
      </c>
      <c r="F344" s="4" t="s">
        <v>4</v>
      </c>
      <c r="G344" s="4" t="s">
        <v>5</v>
      </c>
      <c r="H344" s="4" t="s">
        <v>6</v>
      </c>
      <c r="I344" s="4" t="s">
        <v>7</v>
      </c>
      <c r="J344" s="6" t="s">
        <v>1978</v>
      </c>
      <c r="K344" s="4" t="s">
        <v>1979</v>
      </c>
      <c r="L344" s="4" t="s">
        <v>1964</v>
      </c>
      <c r="M344" s="4" t="s">
        <v>1964</v>
      </c>
      <c r="N344" s="4" t="s">
        <v>1980</v>
      </c>
      <c r="O344" s="7" t="s">
        <v>1965</v>
      </c>
      <c r="P344" s="4" t="s">
        <v>1966</v>
      </c>
      <c r="Q344" s="4" t="s">
        <v>1967</v>
      </c>
      <c r="R344" s="4" t="s">
        <v>1980</v>
      </c>
      <c r="S344" s="4" t="s">
        <v>15</v>
      </c>
      <c r="T344" s="4" t="s">
        <v>16</v>
      </c>
      <c r="U344" s="4" t="s">
        <v>18</v>
      </c>
      <c r="V344" s="4" t="s">
        <v>37</v>
      </c>
      <c r="W344" s="32">
        <v>221</v>
      </c>
      <c r="X344" s="32">
        <v>3</v>
      </c>
      <c r="Y344" s="32">
        <v>10</v>
      </c>
      <c r="Z344" s="76" t="s">
        <v>1964</v>
      </c>
      <c r="AA344" s="77" t="s">
        <v>1964</v>
      </c>
      <c r="AB344" s="77" t="s">
        <v>1980</v>
      </c>
      <c r="AC344" s="77" t="s">
        <v>16</v>
      </c>
      <c r="AD344" s="77" t="s">
        <v>2584</v>
      </c>
      <c r="AE344" s="77" t="s">
        <v>2585</v>
      </c>
      <c r="AF344" s="77" t="s">
        <v>2586</v>
      </c>
      <c r="AG344" s="77" t="s">
        <v>2587</v>
      </c>
      <c r="AH344" s="78">
        <v>115</v>
      </c>
      <c r="AI344" s="78">
        <v>106</v>
      </c>
      <c r="AJ344" s="78">
        <v>221</v>
      </c>
      <c r="AK344" s="78">
        <v>30</v>
      </c>
      <c r="AL344" s="79">
        <v>10</v>
      </c>
      <c r="AM344" s="80" t="s">
        <v>1967</v>
      </c>
      <c r="AN344" s="80" t="s">
        <v>1966</v>
      </c>
    </row>
    <row r="345" spans="1:40" x14ac:dyDescent="0.25">
      <c r="A345" s="4">
        <v>343</v>
      </c>
      <c r="B345" s="4" t="s">
        <v>1981</v>
      </c>
      <c r="C345" s="4" t="s">
        <v>1</v>
      </c>
      <c r="D345" s="4" t="s">
        <v>1982</v>
      </c>
      <c r="E345" s="6" t="s">
        <v>1983</v>
      </c>
      <c r="F345" s="4" t="s">
        <v>4</v>
      </c>
      <c r="G345" s="4" t="s">
        <v>5</v>
      </c>
      <c r="H345" s="4" t="s">
        <v>6</v>
      </c>
      <c r="I345" s="4" t="s">
        <v>7</v>
      </c>
      <c r="J345" s="6" t="s">
        <v>1984</v>
      </c>
      <c r="K345" s="4" t="s">
        <v>1985</v>
      </c>
      <c r="L345" s="4" t="s">
        <v>1964</v>
      </c>
      <c r="M345" s="4" t="s">
        <v>1986</v>
      </c>
      <c r="N345" s="4" t="s">
        <v>1987</v>
      </c>
      <c r="O345" s="7" t="s">
        <v>1988</v>
      </c>
      <c r="P345" s="4" t="s">
        <v>1989</v>
      </c>
      <c r="Q345" s="4" t="s">
        <v>1967</v>
      </c>
      <c r="R345" s="4" t="s">
        <v>1987</v>
      </c>
      <c r="S345" s="4" t="s">
        <v>15</v>
      </c>
      <c r="T345" s="4" t="s">
        <v>16</v>
      </c>
      <c r="U345" s="4" t="s">
        <v>83</v>
      </c>
      <c r="V345" s="4" t="s">
        <v>49</v>
      </c>
      <c r="W345" s="32">
        <v>166</v>
      </c>
      <c r="X345" s="32">
        <v>5</v>
      </c>
      <c r="Y345" s="32">
        <v>8</v>
      </c>
      <c r="Z345" s="76" t="s">
        <v>1964</v>
      </c>
      <c r="AA345" s="77" t="s">
        <v>1986</v>
      </c>
      <c r="AB345" s="77" t="s">
        <v>1987</v>
      </c>
      <c r="AC345" s="77" t="s">
        <v>16</v>
      </c>
      <c r="AD345" s="77" t="s">
        <v>2584</v>
      </c>
      <c r="AE345" s="77" t="s">
        <v>2585</v>
      </c>
      <c r="AF345" s="77" t="s">
        <v>2586</v>
      </c>
      <c r="AG345" s="77" t="s">
        <v>2587</v>
      </c>
      <c r="AH345" s="78">
        <v>99</v>
      </c>
      <c r="AI345" s="78">
        <v>67</v>
      </c>
      <c r="AJ345" s="78">
        <v>166</v>
      </c>
      <c r="AK345" s="78">
        <v>14</v>
      </c>
      <c r="AL345" s="79">
        <v>8</v>
      </c>
      <c r="AM345" s="80" t="s">
        <v>1967</v>
      </c>
      <c r="AN345" s="80" t="s">
        <v>1989</v>
      </c>
    </row>
    <row r="346" spans="1:40" x14ac:dyDescent="0.25">
      <c r="A346" s="4">
        <v>344</v>
      </c>
      <c r="B346" s="4" t="s">
        <v>1990</v>
      </c>
      <c r="C346" s="4" t="s">
        <v>1</v>
      </c>
      <c r="D346" s="4" t="s">
        <v>1991</v>
      </c>
      <c r="E346" s="6" t="s">
        <v>654</v>
      </c>
      <c r="F346" s="4" t="s">
        <v>4</v>
      </c>
      <c r="G346" s="4" t="s">
        <v>5</v>
      </c>
      <c r="H346" s="4" t="s">
        <v>6</v>
      </c>
      <c r="I346" s="4" t="s">
        <v>7</v>
      </c>
      <c r="J346" s="6" t="s">
        <v>1170</v>
      </c>
      <c r="K346" s="4" t="s">
        <v>1992</v>
      </c>
      <c r="L346" s="4" t="s">
        <v>1964</v>
      </c>
      <c r="M346" s="4" t="s">
        <v>1986</v>
      </c>
      <c r="N346" s="4" t="s">
        <v>1993</v>
      </c>
      <c r="O346" s="7" t="s">
        <v>1988</v>
      </c>
      <c r="P346" s="4" t="s">
        <v>1989</v>
      </c>
      <c r="Q346" s="4" t="s">
        <v>1967</v>
      </c>
      <c r="R346" s="4" t="s">
        <v>1993</v>
      </c>
      <c r="S346" s="4" t="s">
        <v>15</v>
      </c>
      <c r="T346" s="4" t="s">
        <v>16</v>
      </c>
      <c r="U346" s="4" t="s">
        <v>83</v>
      </c>
      <c r="V346" s="4" t="s">
        <v>49</v>
      </c>
      <c r="W346" s="32">
        <v>113</v>
      </c>
      <c r="X346" s="32">
        <v>2</v>
      </c>
      <c r="Y346" s="32">
        <v>5</v>
      </c>
      <c r="Z346" s="76" t="s">
        <v>1964</v>
      </c>
      <c r="AA346" s="77" t="s">
        <v>1986</v>
      </c>
      <c r="AB346" s="77" t="s">
        <v>1993</v>
      </c>
      <c r="AC346" s="77" t="s">
        <v>16</v>
      </c>
      <c r="AD346" s="77" t="s">
        <v>2584</v>
      </c>
      <c r="AE346" s="77" t="s">
        <v>2585</v>
      </c>
      <c r="AF346" s="77" t="s">
        <v>2586</v>
      </c>
      <c r="AG346" s="77" t="s">
        <v>2587</v>
      </c>
      <c r="AH346" s="78">
        <v>59</v>
      </c>
      <c r="AI346" s="78">
        <v>54</v>
      </c>
      <c r="AJ346" s="78">
        <v>113</v>
      </c>
      <c r="AK346" s="78">
        <v>11</v>
      </c>
      <c r="AL346" s="79">
        <v>5</v>
      </c>
      <c r="AM346" s="80" t="s">
        <v>1967</v>
      </c>
      <c r="AN346" s="80" t="s">
        <v>1989</v>
      </c>
    </row>
    <row r="347" spans="1:40" x14ac:dyDescent="0.25">
      <c r="A347" s="4">
        <v>345</v>
      </c>
      <c r="B347" s="4" t="s">
        <v>1994</v>
      </c>
      <c r="C347" s="4" t="s">
        <v>1</v>
      </c>
      <c r="D347" s="4" t="s">
        <v>1995</v>
      </c>
      <c r="E347" s="6" t="s">
        <v>1996</v>
      </c>
      <c r="F347" s="4" t="s">
        <v>4</v>
      </c>
      <c r="G347" s="4" t="s">
        <v>5</v>
      </c>
      <c r="H347" s="4" t="s">
        <v>6</v>
      </c>
      <c r="I347" s="4" t="s">
        <v>7</v>
      </c>
      <c r="J347" s="6" t="s">
        <v>1997</v>
      </c>
      <c r="K347" s="4" t="s">
        <v>1998</v>
      </c>
      <c r="L347" s="4" t="s">
        <v>1376</v>
      </c>
      <c r="M347" s="4" t="s">
        <v>1999</v>
      </c>
      <c r="N347" s="4" t="s">
        <v>2000</v>
      </c>
      <c r="O347" s="7" t="s">
        <v>2001</v>
      </c>
      <c r="P347" s="4" t="s">
        <v>2002</v>
      </c>
      <c r="Q347" s="4" t="s">
        <v>2003</v>
      </c>
      <c r="R347" s="4" t="s">
        <v>2000</v>
      </c>
      <c r="S347" s="4" t="s">
        <v>15</v>
      </c>
      <c r="T347" s="4" t="s">
        <v>16</v>
      </c>
      <c r="U347" s="4" t="s">
        <v>83</v>
      </c>
      <c r="V347" s="4" t="s">
        <v>49</v>
      </c>
      <c r="W347" s="32">
        <v>871</v>
      </c>
      <c r="X347" s="32">
        <v>10</v>
      </c>
      <c r="Y347" s="32">
        <v>29</v>
      </c>
      <c r="Z347" s="76" t="s">
        <v>1376</v>
      </c>
      <c r="AA347" s="77" t="s">
        <v>1999</v>
      </c>
      <c r="AB347" s="77" t="s">
        <v>2000</v>
      </c>
      <c r="AC347" s="77" t="s">
        <v>16</v>
      </c>
      <c r="AD347" s="77" t="s">
        <v>2584</v>
      </c>
      <c r="AE347" s="77" t="s">
        <v>2585</v>
      </c>
      <c r="AF347" s="77" t="s">
        <v>2586</v>
      </c>
      <c r="AG347" s="77" t="s">
        <v>2587</v>
      </c>
      <c r="AH347" s="78">
        <v>417</v>
      </c>
      <c r="AI347" s="78">
        <v>454</v>
      </c>
      <c r="AJ347" s="78">
        <v>871</v>
      </c>
      <c r="AK347" s="78">
        <v>48</v>
      </c>
      <c r="AL347" s="79">
        <v>29</v>
      </c>
      <c r="AM347" s="80" t="s">
        <v>2003</v>
      </c>
      <c r="AN347" s="80" t="s">
        <v>2002</v>
      </c>
    </row>
    <row r="348" spans="1:40" x14ac:dyDescent="0.25">
      <c r="A348" s="4">
        <v>346</v>
      </c>
      <c r="B348" s="4" t="s">
        <v>2004</v>
      </c>
      <c r="C348" s="4">
        <v>0</v>
      </c>
      <c r="D348" s="4" t="s">
        <v>2005</v>
      </c>
      <c r="E348" s="5" t="s">
        <v>2006</v>
      </c>
      <c r="F348" s="4" t="s">
        <v>4</v>
      </c>
      <c r="G348" s="4" t="s">
        <v>5</v>
      </c>
      <c r="H348" s="4" t="s">
        <v>6</v>
      </c>
      <c r="I348" s="4" t="s">
        <v>7</v>
      </c>
      <c r="J348" s="6" t="s">
        <v>2007</v>
      </c>
      <c r="K348" s="4" t="s">
        <v>2008</v>
      </c>
      <c r="L348" s="4" t="s">
        <v>43</v>
      </c>
      <c r="M348" s="4" t="s">
        <v>2009</v>
      </c>
      <c r="N348" s="4" t="s">
        <v>2010</v>
      </c>
      <c r="O348" s="4" t="s">
        <v>2011</v>
      </c>
      <c r="P348" s="4" t="s">
        <v>2012</v>
      </c>
      <c r="Q348" s="4" t="s">
        <v>48</v>
      </c>
      <c r="R348" s="4" t="s">
        <v>2010</v>
      </c>
      <c r="S348" s="4">
        <v>1</v>
      </c>
      <c r="T348" s="4" t="s">
        <v>16</v>
      </c>
      <c r="U348" s="4" t="s">
        <v>18</v>
      </c>
      <c r="V348" s="4" t="s">
        <v>37</v>
      </c>
      <c r="W348" s="32">
        <v>347</v>
      </c>
      <c r="X348" s="32">
        <v>11</v>
      </c>
      <c r="Y348" s="32">
        <v>15</v>
      </c>
      <c r="Z348" s="76" t="s">
        <v>43</v>
      </c>
      <c r="AA348" s="77" t="s">
        <v>2009</v>
      </c>
      <c r="AB348" s="77" t="s">
        <v>2010</v>
      </c>
      <c r="AC348" s="77" t="s">
        <v>16</v>
      </c>
      <c r="AD348" s="77" t="s">
        <v>2584</v>
      </c>
      <c r="AE348" s="77" t="s">
        <v>2585</v>
      </c>
      <c r="AF348" s="77" t="s">
        <v>2586</v>
      </c>
      <c r="AG348" s="77" t="s">
        <v>2588</v>
      </c>
      <c r="AH348" s="78">
        <v>182</v>
      </c>
      <c r="AI348" s="78">
        <v>165</v>
      </c>
      <c r="AJ348" s="78">
        <v>347</v>
      </c>
      <c r="AK348" s="78">
        <v>35</v>
      </c>
      <c r="AL348" s="79">
        <v>15</v>
      </c>
      <c r="AM348" s="80" t="s">
        <v>48</v>
      </c>
      <c r="AN348" s="80" t="s">
        <v>2012</v>
      </c>
    </row>
    <row r="349" spans="1:40" x14ac:dyDescent="0.25">
      <c r="A349" s="4">
        <v>347</v>
      </c>
      <c r="B349" s="4" t="s">
        <v>2013</v>
      </c>
      <c r="C349" s="4">
        <v>0</v>
      </c>
      <c r="D349" s="4" t="s">
        <v>2014</v>
      </c>
      <c r="E349" s="6" t="s">
        <v>2015</v>
      </c>
      <c r="F349" s="4" t="s">
        <v>4</v>
      </c>
      <c r="G349" s="4" t="s">
        <v>2016</v>
      </c>
      <c r="H349" s="4" t="s">
        <v>6</v>
      </c>
      <c r="I349" s="4" t="s">
        <v>2016</v>
      </c>
      <c r="J349" s="6" t="s">
        <v>2017</v>
      </c>
      <c r="K349" s="4" t="s">
        <v>2018</v>
      </c>
      <c r="L349" s="4" t="s">
        <v>127</v>
      </c>
      <c r="M349" s="4" t="s">
        <v>2019</v>
      </c>
      <c r="N349" s="4" t="s">
        <v>2020</v>
      </c>
      <c r="O349" s="7" t="s">
        <v>2021</v>
      </c>
      <c r="P349" s="4" t="s">
        <v>2022</v>
      </c>
      <c r="Q349" s="4" t="s">
        <v>132</v>
      </c>
      <c r="R349" s="4" t="s">
        <v>858</v>
      </c>
      <c r="S349" s="4">
        <v>1</v>
      </c>
      <c r="T349" s="4" t="s">
        <v>16</v>
      </c>
      <c r="U349" s="4" t="s">
        <v>18</v>
      </c>
      <c r="V349" s="4" t="s">
        <v>17</v>
      </c>
      <c r="W349" s="32">
        <v>394</v>
      </c>
      <c r="X349" s="32">
        <v>7</v>
      </c>
      <c r="Y349" s="32">
        <v>20</v>
      </c>
      <c r="Z349" s="76" t="s">
        <v>127</v>
      </c>
      <c r="AA349" s="77" t="s">
        <v>127</v>
      </c>
      <c r="AB349" s="77" t="s">
        <v>858</v>
      </c>
      <c r="AC349" s="77" t="s">
        <v>16</v>
      </c>
      <c r="AD349" s="77" t="s">
        <v>2584</v>
      </c>
      <c r="AE349" s="77" t="s">
        <v>2585</v>
      </c>
      <c r="AF349" s="77" t="s">
        <v>2590</v>
      </c>
      <c r="AG349" s="77" t="s">
        <v>2587</v>
      </c>
      <c r="AH349" s="78">
        <v>0</v>
      </c>
      <c r="AI349" s="78">
        <v>394</v>
      </c>
      <c r="AJ349" s="78">
        <v>394</v>
      </c>
      <c r="AK349" s="78">
        <v>43</v>
      </c>
      <c r="AL349" s="79">
        <v>20</v>
      </c>
      <c r="AM349" s="80" t="s">
        <v>132</v>
      </c>
      <c r="AN349" s="80" t="s">
        <v>2595</v>
      </c>
    </row>
    <row r="350" spans="1:40" x14ac:dyDescent="0.25">
      <c r="A350" s="4">
        <v>348</v>
      </c>
      <c r="B350" s="4" t="s">
        <v>2023</v>
      </c>
      <c r="C350" s="4">
        <v>0</v>
      </c>
      <c r="D350" s="4" t="s">
        <v>2024</v>
      </c>
      <c r="E350" s="6" t="s">
        <v>2025</v>
      </c>
      <c r="F350" s="4" t="s">
        <v>4</v>
      </c>
      <c r="G350" s="4" t="s">
        <v>2016</v>
      </c>
      <c r="H350" s="4" t="s">
        <v>6</v>
      </c>
      <c r="I350" s="4" t="s">
        <v>2016</v>
      </c>
      <c r="J350" s="6" t="s">
        <v>2026</v>
      </c>
      <c r="K350" s="4" t="s">
        <v>2027</v>
      </c>
      <c r="L350" s="4" t="s">
        <v>127</v>
      </c>
      <c r="M350" s="4" t="s">
        <v>2019</v>
      </c>
      <c r="N350" s="4" t="s">
        <v>2028</v>
      </c>
      <c r="O350" s="7" t="s">
        <v>2021</v>
      </c>
      <c r="P350" s="4" t="s">
        <v>2022</v>
      </c>
      <c r="Q350" s="4" t="s">
        <v>132</v>
      </c>
      <c r="R350" s="4" t="s">
        <v>2029</v>
      </c>
      <c r="S350" s="4">
        <v>1</v>
      </c>
      <c r="T350" s="4" t="s">
        <v>16</v>
      </c>
      <c r="U350" s="4" t="s">
        <v>18</v>
      </c>
      <c r="V350" s="4" t="s">
        <v>17</v>
      </c>
      <c r="W350" s="32">
        <v>267</v>
      </c>
      <c r="X350" s="32">
        <v>6</v>
      </c>
      <c r="Y350" s="32">
        <v>13</v>
      </c>
      <c r="Z350" s="76" t="s">
        <v>127</v>
      </c>
      <c r="AA350" s="77" t="s">
        <v>127</v>
      </c>
      <c r="AB350" s="77" t="s">
        <v>2029</v>
      </c>
      <c r="AC350" s="77" t="s">
        <v>16</v>
      </c>
      <c r="AD350" s="77" t="s">
        <v>2584</v>
      </c>
      <c r="AE350" s="77" t="s">
        <v>2585</v>
      </c>
      <c r="AF350" s="77" t="s">
        <v>2586</v>
      </c>
      <c r="AG350" s="77" t="s">
        <v>2587</v>
      </c>
      <c r="AH350" s="78">
        <v>137</v>
      </c>
      <c r="AI350" s="78">
        <v>130</v>
      </c>
      <c r="AJ350" s="78">
        <v>267</v>
      </c>
      <c r="AK350" s="78">
        <v>27</v>
      </c>
      <c r="AL350" s="79">
        <v>13</v>
      </c>
      <c r="AM350" s="80" t="s">
        <v>132</v>
      </c>
      <c r="AN350" s="80" t="s">
        <v>2595</v>
      </c>
    </row>
    <row r="351" spans="1:40" x14ac:dyDescent="0.25">
      <c r="A351" s="4">
        <v>349</v>
      </c>
      <c r="B351" s="4" t="s">
        <v>2030</v>
      </c>
      <c r="C351" s="4">
        <v>0</v>
      </c>
      <c r="D351" s="4" t="s">
        <v>2031</v>
      </c>
      <c r="E351" s="6" t="s">
        <v>2032</v>
      </c>
      <c r="F351" s="4" t="s">
        <v>4</v>
      </c>
      <c r="G351" s="4" t="s">
        <v>2016</v>
      </c>
      <c r="H351" s="4" t="s">
        <v>6</v>
      </c>
      <c r="I351" s="4" t="s">
        <v>2016</v>
      </c>
      <c r="J351" s="6" t="s">
        <v>2033</v>
      </c>
      <c r="K351" s="4" t="s">
        <v>2034</v>
      </c>
      <c r="L351" s="4" t="s">
        <v>127</v>
      </c>
      <c r="M351" s="4" t="s">
        <v>2019</v>
      </c>
      <c r="N351" s="4" t="s">
        <v>2035</v>
      </c>
      <c r="O351" s="7" t="s">
        <v>2021</v>
      </c>
      <c r="P351" s="4" t="s">
        <v>2022</v>
      </c>
      <c r="Q351" s="4" t="s">
        <v>132</v>
      </c>
      <c r="R351" s="4" t="s">
        <v>2036</v>
      </c>
      <c r="S351" s="4">
        <v>1</v>
      </c>
      <c r="T351" s="4" t="s">
        <v>16</v>
      </c>
      <c r="U351" s="4" t="s">
        <v>83</v>
      </c>
      <c r="V351" s="4" t="s">
        <v>49</v>
      </c>
      <c r="W351" s="32">
        <v>800</v>
      </c>
      <c r="X351" s="32">
        <v>21</v>
      </c>
      <c r="Y351" s="32">
        <v>32</v>
      </c>
      <c r="Z351" s="76" t="s">
        <v>127</v>
      </c>
      <c r="AA351" s="77" t="s">
        <v>127</v>
      </c>
      <c r="AB351" s="77" t="s">
        <v>2036</v>
      </c>
      <c r="AC351" s="77" t="s">
        <v>16</v>
      </c>
      <c r="AD351" s="77" t="s">
        <v>2584</v>
      </c>
      <c r="AE351" s="77" t="s">
        <v>2585</v>
      </c>
      <c r="AF351" s="77" t="s">
        <v>2586</v>
      </c>
      <c r="AG351" s="77" t="s">
        <v>2588</v>
      </c>
      <c r="AH351" s="78">
        <v>439</v>
      </c>
      <c r="AI351" s="78">
        <v>361</v>
      </c>
      <c r="AJ351" s="78">
        <v>800</v>
      </c>
      <c r="AK351" s="78">
        <v>62</v>
      </c>
      <c r="AL351" s="79">
        <v>32</v>
      </c>
      <c r="AM351" s="80" t="s">
        <v>132</v>
      </c>
      <c r="AN351" s="80" t="s">
        <v>2595</v>
      </c>
    </row>
    <row r="352" spans="1:40" x14ac:dyDescent="0.25">
      <c r="A352" s="4">
        <v>350</v>
      </c>
      <c r="B352" s="4" t="s">
        <v>2037</v>
      </c>
      <c r="C352" s="4">
        <v>0</v>
      </c>
      <c r="D352" s="4" t="s">
        <v>2038</v>
      </c>
      <c r="E352" s="6" t="s">
        <v>2039</v>
      </c>
      <c r="F352" s="4" t="s">
        <v>4</v>
      </c>
      <c r="G352" s="4" t="s">
        <v>2016</v>
      </c>
      <c r="H352" s="4" t="s">
        <v>6</v>
      </c>
      <c r="I352" s="4" t="s">
        <v>2016</v>
      </c>
      <c r="J352" s="6" t="s">
        <v>2040</v>
      </c>
      <c r="K352" s="4" t="s">
        <v>2041</v>
      </c>
      <c r="L352" s="4" t="s">
        <v>127</v>
      </c>
      <c r="M352" s="4" t="s">
        <v>2019</v>
      </c>
      <c r="N352" s="4" t="s">
        <v>2042</v>
      </c>
      <c r="O352" s="7" t="s">
        <v>2021</v>
      </c>
      <c r="P352" s="4" t="s">
        <v>2022</v>
      </c>
      <c r="Q352" s="4" t="s">
        <v>132</v>
      </c>
      <c r="R352" s="4" t="s">
        <v>1058</v>
      </c>
      <c r="S352" s="4">
        <v>1</v>
      </c>
      <c r="T352" s="4" t="s">
        <v>16</v>
      </c>
      <c r="U352" s="4" t="s">
        <v>18</v>
      </c>
      <c r="V352" s="4" t="s">
        <v>17</v>
      </c>
      <c r="W352" s="32">
        <v>217</v>
      </c>
      <c r="X352" s="32">
        <v>4</v>
      </c>
      <c r="Y352" s="32">
        <v>9</v>
      </c>
      <c r="Z352" s="76" t="s">
        <v>127</v>
      </c>
      <c r="AA352" s="77" t="s">
        <v>127</v>
      </c>
      <c r="AB352" s="77" t="s">
        <v>1058</v>
      </c>
      <c r="AC352" s="77" t="s">
        <v>16</v>
      </c>
      <c r="AD352" s="77" t="s">
        <v>2584</v>
      </c>
      <c r="AE352" s="77" t="s">
        <v>2585</v>
      </c>
      <c r="AF352" s="77" t="s">
        <v>2586</v>
      </c>
      <c r="AG352" s="77" t="s">
        <v>2587</v>
      </c>
      <c r="AH352" s="78">
        <v>139</v>
      </c>
      <c r="AI352" s="78">
        <v>78</v>
      </c>
      <c r="AJ352" s="78">
        <v>217</v>
      </c>
      <c r="AK352" s="78">
        <v>23</v>
      </c>
      <c r="AL352" s="79">
        <v>9</v>
      </c>
      <c r="AM352" s="80" t="s">
        <v>132</v>
      </c>
      <c r="AN352" s="80" t="s">
        <v>2595</v>
      </c>
    </row>
    <row r="353" spans="1:40" x14ac:dyDescent="0.25">
      <c r="A353" s="4">
        <v>351</v>
      </c>
      <c r="B353" s="4" t="s">
        <v>2043</v>
      </c>
      <c r="C353" s="4">
        <v>0</v>
      </c>
      <c r="D353" s="4" t="s">
        <v>2044</v>
      </c>
      <c r="E353" s="6" t="s">
        <v>2045</v>
      </c>
      <c r="F353" s="4" t="s">
        <v>4</v>
      </c>
      <c r="G353" s="4" t="s">
        <v>2016</v>
      </c>
      <c r="H353" s="4" t="s">
        <v>6</v>
      </c>
      <c r="I353" s="4" t="s">
        <v>2016</v>
      </c>
      <c r="J353" s="6" t="s">
        <v>2046</v>
      </c>
      <c r="K353" s="4" t="s">
        <v>2047</v>
      </c>
      <c r="L353" s="4" t="s">
        <v>127</v>
      </c>
      <c r="M353" s="4" t="s">
        <v>2019</v>
      </c>
      <c r="N353" s="4" t="s">
        <v>2048</v>
      </c>
      <c r="O353" s="7" t="s">
        <v>2021</v>
      </c>
      <c r="P353" s="4" t="s">
        <v>2022</v>
      </c>
      <c r="Q353" s="4" t="s">
        <v>132</v>
      </c>
      <c r="R353" s="4" t="s">
        <v>2049</v>
      </c>
      <c r="S353" s="4">
        <v>1</v>
      </c>
      <c r="T353" s="4" t="s">
        <v>16</v>
      </c>
      <c r="U353" s="4" t="s">
        <v>83</v>
      </c>
      <c r="V353" s="4" t="s">
        <v>49</v>
      </c>
      <c r="W353" s="32">
        <v>11</v>
      </c>
      <c r="X353" s="32">
        <v>2</v>
      </c>
      <c r="Y353" s="32">
        <v>5</v>
      </c>
      <c r="Z353" s="76" t="s">
        <v>127</v>
      </c>
      <c r="AA353" s="77" t="s">
        <v>127</v>
      </c>
      <c r="AB353" s="77" t="s">
        <v>2596</v>
      </c>
      <c r="AC353" s="77" t="s">
        <v>16</v>
      </c>
      <c r="AD353" s="77" t="s">
        <v>2584</v>
      </c>
      <c r="AE353" s="77" t="s">
        <v>2585</v>
      </c>
      <c r="AF353" s="77" t="s">
        <v>2586</v>
      </c>
      <c r="AG353" s="77" t="s">
        <v>2587</v>
      </c>
      <c r="AH353" s="78">
        <v>4</v>
      </c>
      <c r="AI353" s="78">
        <v>7</v>
      </c>
      <c r="AJ353" s="78">
        <v>11</v>
      </c>
      <c r="AK353" s="78">
        <v>8</v>
      </c>
      <c r="AL353" s="79">
        <v>5</v>
      </c>
      <c r="AM353" s="80" t="s">
        <v>132</v>
      </c>
      <c r="AN353" s="80" t="s">
        <v>2595</v>
      </c>
    </row>
    <row r="354" spans="1:40" x14ac:dyDescent="0.25">
      <c r="A354" s="4">
        <v>352</v>
      </c>
      <c r="B354" s="4" t="s">
        <v>2050</v>
      </c>
      <c r="C354" s="4">
        <v>0</v>
      </c>
      <c r="D354" s="4" t="s">
        <v>2051</v>
      </c>
      <c r="E354" s="6" t="s">
        <v>2052</v>
      </c>
      <c r="F354" s="4" t="s">
        <v>4</v>
      </c>
      <c r="G354" s="4" t="s">
        <v>2053</v>
      </c>
      <c r="H354" s="4" t="s">
        <v>31</v>
      </c>
      <c r="I354" s="4" t="s">
        <v>2053</v>
      </c>
      <c r="J354" s="6" t="s">
        <v>2054</v>
      </c>
      <c r="K354" s="4" t="s">
        <v>2055</v>
      </c>
      <c r="L354" s="4" t="s">
        <v>127</v>
      </c>
      <c r="M354" s="4" t="s">
        <v>2019</v>
      </c>
      <c r="N354" s="4" t="s">
        <v>2056</v>
      </c>
      <c r="O354" s="7" t="s">
        <v>2021</v>
      </c>
      <c r="P354" s="4" t="s">
        <v>2022</v>
      </c>
      <c r="Q354" s="4" t="s">
        <v>132</v>
      </c>
      <c r="R354" s="4" t="s">
        <v>2057</v>
      </c>
      <c r="S354" s="4">
        <v>1</v>
      </c>
      <c r="T354" s="4" t="s">
        <v>16</v>
      </c>
      <c r="U354" s="4" t="s">
        <v>83</v>
      </c>
      <c r="V354" s="4" t="s">
        <v>49</v>
      </c>
      <c r="W354" s="32">
        <v>377</v>
      </c>
      <c r="X354" s="32">
        <v>9</v>
      </c>
      <c r="Y354" s="32">
        <v>18</v>
      </c>
      <c r="Z354" s="76" t="s">
        <v>127</v>
      </c>
      <c r="AA354" s="77" t="s">
        <v>127</v>
      </c>
      <c r="AB354" s="77" t="s">
        <v>2597</v>
      </c>
      <c r="AC354" s="77" t="s">
        <v>16</v>
      </c>
      <c r="AD354" s="77" t="s">
        <v>2584</v>
      </c>
      <c r="AE354" s="77" t="s">
        <v>2585</v>
      </c>
      <c r="AF354" s="77" t="s">
        <v>2586</v>
      </c>
      <c r="AG354" s="77" t="s">
        <v>2587</v>
      </c>
      <c r="AH354" s="78">
        <v>204</v>
      </c>
      <c r="AI354" s="78">
        <v>173</v>
      </c>
      <c r="AJ354" s="78">
        <v>377</v>
      </c>
      <c r="AK354" s="78">
        <v>29</v>
      </c>
      <c r="AL354" s="79">
        <v>18</v>
      </c>
      <c r="AM354" s="80" t="s">
        <v>132</v>
      </c>
      <c r="AN354" s="80" t="s">
        <v>2595</v>
      </c>
    </row>
    <row r="355" spans="1:40" x14ac:dyDescent="0.25">
      <c r="A355" s="4">
        <v>353</v>
      </c>
      <c r="B355" s="4" t="s">
        <v>2058</v>
      </c>
      <c r="C355" s="4">
        <v>0</v>
      </c>
      <c r="D355" s="4" t="s">
        <v>2059</v>
      </c>
      <c r="E355" s="6" t="s">
        <v>201</v>
      </c>
      <c r="F355" s="4" t="s">
        <v>4</v>
      </c>
      <c r="G355" s="4" t="s">
        <v>2016</v>
      </c>
      <c r="H355" s="4" t="s">
        <v>6</v>
      </c>
      <c r="I355" s="4" t="s">
        <v>2016</v>
      </c>
      <c r="J355" s="6" t="s">
        <v>2060</v>
      </c>
      <c r="K355" s="4" t="s">
        <v>2018</v>
      </c>
      <c r="L355" s="4" t="s">
        <v>127</v>
      </c>
      <c r="M355" s="4" t="s">
        <v>2019</v>
      </c>
      <c r="N355" s="4" t="s">
        <v>2020</v>
      </c>
      <c r="O355" s="7" t="s">
        <v>2021</v>
      </c>
      <c r="P355" s="4" t="s">
        <v>2022</v>
      </c>
      <c r="Q355" s="4" t="s">
        <v>132</v>
      </c>
      <c r="R355" s="4" t="s">
        <v>106</v>
      </c>
      <c r="S355" s="4">
        <v>1</v>
      </c>
      <c r="T355" s="4" t="s">
        <v>16</v>
      </c>
      <c r="U355" s="4" t="s">
        <v>18</v>
      </c>
      <c r="V355" s="4" t="s">
        <v>37</v>
      </c>
      <c r="W355" s="32">
        <v>925</v>
      </c>
      <c r="X355" s="32">
        <v>21</v>
      </c>
      <c r="Y355" s="32">
        <v>29</v>
      </c>
      <c r="Z355" s="76" t="s">
        <v>127</v>
      </c>
      <c r="AA355" s="77" t="s">
        <v>127</v>
      </c>
      <c r="AB355" s="77" t="s">
        <v>858</v>
      </c>
      <c r="AC355" s="77" t="s">
        <v>16</v>
      </c>
      <c r="AD355" s="77" t="s">
        <v>2584</v>
      </c>
      <c r="AE355" s="77" t="s">
        <v>2585</v>
      </c>
      <c r="AF355" s="77" t="s">
        <v>2586</v>
      </c>
      <c r="AG355" s="77" t="s">
        <v>2588</v>
      </c>
      <c r="AH355" s="78">
        <v>661</v>
      </c>
      <c r="AI355" s="78">
        <v>264</v>
      </c>
      <c r="AJ355" s="78">
        <v>925</v>
      </c>
      <c r="AK355" s="78">
        <v>68</v>
      </c>
      <c r="AL355" s="79">
        <v>29</v>
      </c>
      <c r="AM355" s="80" t="s">
        <v>132</v>
      </c>
      <c r="AN355" s="80" t="s">
        <v>2595</v>
      </c>
    </row>
    <row r="356" spans="1:40" x14ac:dyDescent="0.25">
      <c r="A356" s="4">
        <v>354</v>
      </c>
      <c r="B356" s="4" t="s">
        <v>2061</v>
      </c>
      <c r="C356" s="4">
        <v>0</v>
      </c>
      <c r="D356" s="4" t="s">
        <v>2062</v>
      </c>
      <c r="E356" s="6" t="s">
        <v>2063</v>
      </c>
      <c r="F356" s="4" t="s">
        <v>4</v>
      </c>
      <c r="G356" s="4" t="s">
        <v>2016</v>
      </c>
      <c r="H356" s="4" t="s">
        <v>6</v>
      </c>
      <c r="I356" s="4" t="s">
        <v>2016</v>
      </c>
      <c r="J356" s="6" t="s">
        <v>2064</v>
      </c>
      <c r="K356" s="4" t="s">
        <v>2065</v>
      </c>
      <c r="L356" s="4" t="s">
        <v>127</v>
      </c>
      <c r="M356" s="4" t="s">
        <v>2019</v>
      </c>
      <c r="N356" s="4" t="s">
        <v>2066</v>
      </c>
      <c r="O356" s="7" t="s">
        <v>2021</v>
      </c>
      <c r="P356" s="4" t="s">
        <v>2022</v>
      </c>
      <c r="Q356" s="4" t="s">
        <v>132</v>
      </c>
      <c r="R356" s="4" t="s">
        <v>2067</v>
      </c>
      <c r="S356" s="4">
        <v>1</v>
      </c>
      <c r="T356" s="4" t="s">
        <v>16</v>
      </c>
      <c r="U356" s="4" t="s">
        <v>83</v>
      </c>
      <c r="V356" s="4" t="s">
        <v>49</v>
      </c>
      <c r="W356" s="32">
        <v>326</v>
      </c>
      <c r="X356" s="32">
        <v>7</v>
      </c>
      <c r="Y356" s="32">
        <v>13</v>
      </c>
      <c r="Z356" s="76" t="s">
        <v>127</v>
      </c>
      <c r="AA356" s="77" t="s">
        <v>127</v>
      </c>
      <c r="AB356" s="77" t="s">
        <v>2598</v>
      </c>
      <c r="AC356" s="77" t="s">
        <v>16</v>
      </c>
      <c r="AD356" s="77" t="s">
        <v>2584</v>
      </c>
      <c r="AE356" s="77" t="s">
        <v>2585</v>
      </c>
      <c r="AF356" s="77" t="s">
        <v>2586</v>
      </c>
      <c r="AG356" s="77" t="s">
        <v>2588</v>
      </c>
      <c r="AH356" s="78">
        <v>175</v>
      </c>
      <c r="AI356" s="78">
        <v>151</v>
      </c>
      <c r="AJ356" s="78">
        <v>326</v>
      </c>
      <c r="AK356" s="78">
        <v>24</v>
      </c>
      <c r="AL356" s="79">
        <v>13</v>
      </c>
      <c r="AM356" s="80" t="s">
        <v>132</v>
      </c>
      <c r="AN356" s="80" t="s">
        <v>2595</v>
      </c>
    </row>
    <row r="357" spans="1:40" x14ac:dyDescent="0.25">
      <c r="A357" s="4">
        <v>355</v>
      </c>
      <c r="B357" s="4" t="s">
        <v>2068</v>
      </c>
      <c r="C357" s="4">
        <v>0</v>
      </c>
      <c r="D357" s="4" t="s">
        <v>2069</v>
      </c>
      <c r="E357" s="6" t="s">
        <v>2070</v>
      </c>
      <c r="F357" s="4" t="s">
        <v>4</v>
      </c>
      <c r="G357" s="4" t="s">
        <v>2016</v>
      </c>
      <c r="H357" s="4" t="s">
        <v>6</v>
      </c>
      <c r="I357" s="4" t="s">
        <v>2016</v>
      </c>
      <c r="J357" s="6" t="s">
        <v>2071</v>
      </c>
      <c r="K357" s="4" t="s">
        <v>2065</v>
      </c>
      <c r="L357" s="4" t="s">
        <v>127</v>
      </c>
      <c r="M357" s="4" t="s">
        <v>2019</v>
      </c>
      <c r="N357" s="4" t="s">
        <v>2066</v>
      </c>
      <c r="O357" s="7" t="s">
        <v>2021</v>
      </c>
      <c r="P357" s="4" t="s">
        <v>2022</v>
      </c>
      <c r="Q357" s="4" t="s">
        <v>132</v>
      </c>
      <c r="R357" s="4" t="s">
        <v>390</v>
      </c>
      <c r="S357" s="4">
        <v>1</v>
      </c>
      <c r="T357" s="4" t="s">
        <v>16</v>
      </c>
      <c r="U357" s="4" t="s">
        <v>18</v>
      </c>
      <c r="V357" s="4" t="s">
        <v>17</v>
      </c>
      <c r="W357" s="32">
        <v>254</v>
      </c>
      <c r="X357" s="32">
        <v>5</v>
      </c>
      <c r="Y357" s="32">
        <v>10</v>
      </c>
      <c r="Z357" s="76" t="s">
        <v>127</v>
      </c>
      <c r="AA357" s="77" t="s">
        <v>127</v>
      </c>
      <c r="AB357" s="77" t="s">
        <v>2598</v>
      </c>
      <c r="AC357" s="77" t="s">
        <v>16</v>
      </c>
      <c r="AD357" s="77" t="s">
        <v>2584</v>
      </c>
      <c r="AE357" s="77" t="s">
        <v>2585</v>
      </c>
      <c r="AF357" s="77" t="s">
        <v>2586</v>
      </c>
      <c r="AG357" s="77" t="s">
        <v>2587</v>
      </c>
      <c r="AH357" s="78">
        <v>121</v>
      </c>
      <c r="AI357" s="78">
        <v>133</v>
      </c>
      <c r="AJ357" s="78">
        <v>254</v>
      </c>
      <c r="AK357" s="78">
        <v>25</v>
      </c>
      <c r="AL357" s="79">
        <v>10</v>
      </c>
      <c r="AM357" s="80" t="s">
        <v>132</v>
      </c>
      <c r="AN357" s="80" t="s">
        <v>2595</v>
      </c>
    </row>
    <row r="358" spans="1:40" x14ac:dyDescent="0.25">
      <c r="A358" s="4">
        <v>356</v>
      </c>
      <c r="B358" s="4" t="s">
        <v>2072</v>
      </c>
      <c r="C358" s="4">
        <v>0</v>
      </c>
      <c r="D358" s="4" t="s">
        <v>2073</v>
      </c>
      <c r="E358" s="6" t="s">
        <v>2074</v>
      </c>
      <c r="F358" s="4" t="s">
        <v>4</v>
      </c>
      <c r="G358" s="4" t="s">
        <v>5</v>
      </c>
      <c r="H358" s="4" t="s">
        <v>6</v>
      </c>
      <c r="I358" s="4" t="s">
        <v>7</v>
      </c>
      <c r="J358" s="6" t="s">
        <v>2075</v>
      </c>
      <c r="K358" s="4" t="s">
        <v>2076</v>
      </c>
      <c r="L358" s="4" t="s">
        <v>127</v>
      </c>
      <c r="M358" s="4" t="s">
        <v>127</v>
      </c>
      <c r="N358" s="4" t="s">
        <v>2077</v>
      </c>
      <c r="O358" s="7" t="s">
        <v>2078</v>
      </c>
      <c r="P358" s="4" t="s">
        <v>2079</v>
      </c>
      <c r="Q358" s="4" t="s">
        <v>132</v>
      </c>
      <c r="R358" s="4" t="s">
        <v>2080</v>
      </c>
      <c r="S358" s="4">
        <v>1</v>
      </c>
      <c r="T358" s="4" t="s">
        <v>16</v>
      </c>
      <c r="U358" s="4" t="s">
        <v>83</v>
      </c>
      <c r="V358" s="4" t="s">
        <v>49</v>
      </c>
      <c r="W358" s="32">
        <v>1097</v>
      </c>
      <c r="X358" s="32">
        <v>11</v>
      </c>
      <c r="Y358" s="32">
        <v>39</v>
      </c>
      <c r="Z358" s="76" t="s">
        <v>127</v>
      </c>
      <c r="AA358" s="77" t="s">
        <v>127</v>
      </c>
      <c r="AB358" s="77" t="s">
        <v>2077</v>
      </c>
      <c r="AC358" s="77" t="s">
        <v>16</v>
      </c>
      <c r="AD358" s="77" t="s">
        <v>2584</v>
      </c>
      <c r="AE358" s="77" t="s">
        <v>2585</v>
      </c>
      <c r="AF358" s="77" t="s">
        <v>2589</v>
      </c>
      <c r="AG358" s="77" t="s">
        <v>2587</v>
      </c>
      <c r="AH358" s="78">
        <v>1097</v>
      </c>
      <c r="AI358" s="78">
        <v>0</v>
      </c>
      <c r="AJ358" s="78">
        <v>1097</v>
      </c>
      <c r="AK358" s="78">
        <v>65</v>
      </c>
      <c r="AL358" s="79">
        <v>39</v>
      </c>
      <c r="AM358" s="80" t="s">
        <v>132</v>
      </c>
      <c r="AN358" s="80" t="s">
        <v>2599</v>
      </c>
    </row>
    <row r="359" spans="1:40" x14ac:dyDescent="0.25">
      <c r="A359" s="4">
        <v>357</v>
      </c>
      <c r="B359" s="4" t="s">
        <v>2081</v>
      </c>
      <c r="C359" s="4">
        <v>0</v>
      </c>
      <c r="D359" s="4" t="s">
        <v>2082</v>
      </c>
      <c r="E359" s="6" t="s">
        <v>2083</v>
      </c>
      <c r="F359" s="4" t="s">
        <v>4</v>
      </c>
      <c r="G359" s="4" t="s">
        <v>5</v>
      </c>
      <c r="H359" s="4" t="s">
        <v>6</v>
      </c>
      <c r="I359" s="4" t="s">
        <v>7</v>
      </c>
      <c r="J359" s="6" t="s">
        <v>2084</v>
      </c>
      <c r="K359" s="4" t="s">
        <v>2085</v>
      </c>
      <c r="L359" s="4" t="s">
        <v>127</v>
      </c>
      <c r="M359" s="4" t="s">
        <v>2086</v>
      </c>
      <c r="N359" s="4" t="s">
        <v>2087</v>
      </c>
      <c r="O359" s="7" t="s">
        <v>2078</v>
      </c>
      <c r="P359" s="4" t="s">
        <v>2079</v>
      </c>
      <c r="Q359" s="4" t="s">
        <v>132</v>
      </c>
      <c r="R359" s="4" t="s">
        <v>2087</v>
      </c>
      <c r="S359" s="4">
        <v>1</v>
      </c>
      <c r="T359" s="4" t="s">
        <v>16</v>
      </c>
      <c r="U359" s="4" t="s">
        <v>83</v>
      </c>
      <c r="V359" s="4" t="s">
        <v>49</v>
      </c>
      <c r="W359" s="32">
        <v>59</v>
      </c>
      <c r="X359" s="32">
        <v>4</v>
      </c>
      <c r="Y359" s="32">
        <v>5</v>
      </c>
      <c r="Z359" s="76" t="s">
        <v>127</v>
      </c>
      <c r="AA359" s="77" t="s">
        <v>2086</v>
      </c>
      <c r="AB359" s="77" t="s">
        <v>2087</v>
      </c>
      <c r="AC359" s="77" t="s">
        <v>16</v>
      </c>
      <c r="AD359" s="77" t="s">
        <v>2584</v>
      </c>
      <c r="AE359" s="77" t="s">
        <v>2585</v>
      </c>
      <c r="AF359" s="77" t="s">
        <v>2586</v>
      </c>
      <c r="AG359" s="77" t="s">
        <v>2587</v>
      </c>
      <c r="AH359" s="78">
        <v>27</v>
      </c>
      <c r="AI359" s="78">
        <v>32</v>
      </c>
      <c r="AJ359" s="78">
        <v>59</v>
      </c>
      <c r="AK359" s="78">
        <v>8</v>
      </c>
      <c r="AL359" s="79">
        <v>5</v>
      </c>
      <c r="AM359" s="80" t="s">
        <v>132</v>
      </c>
      <c r="AN359" s="80" t="s">
        <v>2599</v>
      </c>
    </row>
    <row r="360" spans="1:40" x14ac:dyDescent="0.25">
      <c r="A360" s="4">
        <v>358</v>
      </c>
      <c r="B360" s="4" t="s">
        <v>2088</v>
      </c>
      <c r="C360" s="4">
        <v>0</v>
      </c>
      <c r="D360" s="4" t="s">
        <v>2089</v>
      </c>
      <c r="E360" s="6" t="s">
        <v>2090</v>
      </c>
      <c r="F360" s="4" t="s">
        <v>4</v>
      </c>
      <c r="G360" s="4" t="s">
        <v>5</v>
      </c>
      <c r="H360" s="4" t="s">
        <v>6</v>
      </c>
      <c r="I360" s="4" t="s">
        <v>7</v>
      </c>
      <c r="J360" s="6" t="s">
        <v>2091</v>
      </c>
      <c r="K360" s="4" t="s">
        <v>2092</v>
      </c>
      <c r="L360" s="4" t="s">
        <v>127</v>
      </c>
      <c r="M360" s="4" t="s">
        <v>127</v>
      </c>
      <c r="N360" s="4" t="s">
        <v>2093</v>
      </c>
      <c r="O360" s="7" t="s">
        <v>2078</v>
      </c>
      <c r="P360" s="4" t="s">
        <v>2079</v>
      </c>
      <c r="Q360" s="4" t="s">
        <v>132</v>
      </c>
      <c r="R360" s="4" t="s">
        <v>2094</v>
      </c>
      <c r="S360" s="4">
        <v>1</v>
      </c>
      <c r="T360" s="4" t="s">
        <v>16</v>
      </c>
      <c r="U360" s="4" t="s">
        <v>83</v>
      </c>
      <c r="V360" s="4" t="s">
        <v>49</v>
      </c>
      <c r="W360" s="32">
        <v>117</v>
      </c>
      <c r="X360" s="32">
        <v>2</v>
      </c>
      <c r="Y360" s="32">
        <v>5</v>
      </c>
      <c r="Z360" s="76" t="s">
        <v>127</v>
      </c>
      <c r="AA360" s="77" t="s">
        <v>127</v>
      </c>
      <c r="AB360" s="77" t="s">
        <v>2093</v>
      </c>
      <c r="AC360" s="77" t="s">
        <v>16</v>
      </c>
      <c r="AD360" s="77" t="s">
        <v>2584</v>
      </c>
      <c r="AE360" s="77" t="s">
        <v>2585</v>
      </c>
      <c r="AF360" s="77" t="s">
        <v>2586</v>
      </c>
      <c r="AG360" s="77" t="s">
        <v>2587</v>
      </c>
      <c r="AH360" s="78">
        <v>57</v>
      </c>
      <c r="AI360" s="78">
        <v>60</v>
      </c>
      <c r="AJ360" s="78">
        <v>117</v>
      </c>
      <c r="AK360" s="78">
        <v>8</v>
      </c>
      <c r="AL360" s="79">
        <v>5</v>
      </c>
      <c r="AM360" s="80" t="s">
        <v>132</v>
      </c>
      <c r="AN360" s="80" t="s">
        <v>2599</v>
      </c>
    </row>
    <row r="361" spans="1:40" x14ac:dyDescent="0.25">
      <c r="A361" s="4">
        <v>359</v>
      </c>
      <c r="B361" s="4" t="s">
        <v>2095</v>
      </c>
      <c r="C361" s="4">
        <v>0</v>
      </c>
      <c r="D361" s="4" t="s">
        <v>2096</v>
      </c>
      <c r="E361" s="6" t="s">
        <v>2097</v>
      </c>
      <c r="F361" s="4" t="s">
        <v>4</v>
      </c>
      <c r="G361" s="4" t="s">
        <v>30</v>
      </c>
      <c r="H361" s="4" t="s">
        <v>31</v>
      </c>
      <c r="I361" s="4" t="s">
        <v>32</v>
      </c>
      <c r="J361" s="6" t="s">
        <v>2098</v>
      </c>
      <c r="K361" s="4" t="s">
        <v>2099</v>
      </c>
      <c r="L361" s="4" t="s">
        <v>127</v>
      </c>
      <c r="M361" s="4" t="s">
        <v>127</v>
      </c>
      <c r="N361" s="4" t="s">
        <v>2100</v>
      </c>
      <c r="O361" s="7" t="s">
        <v>2078</v>
      </c>
      <c r="P361" s="4" t="s">
        <v>2079</v>
      </c>
      <c r="Q361" s="4" t="s">
        <v>132</v>
      </c>
      <c r="R361" s="4" t="s">
        <v>2101</v>
      </c>
      <c r="S361" s="4">
        <v>1</v>
      </c>
      <c r="T361" s="4" t="s">
        <v>16</v>
      </c>
      <c r="U361" s="4" t="s">
        <v>18</v>
      </c>
      <c r="V361" s="4" t="s">
        <v>17</v>
      </c>
      <c r="W361" s="32">
        <v>339</v>
      </c>
      <c r="X361" s="32">
        <v>5</v>
      </c>
      <c r="Y361" s="32">
        <v>10</v>
      </c>
      <c r="Z361" s="76" t="s">
        <v>127</v>
      </c>
      <c r="AA361" s="77" t="s">
        <v>127</v>
      </c>
      <c r="AB361" s="77" t="s">
        <v>1793</v>
      </c>
      <c r="AC361" s="77" t="s">
        <v>16</v>
      </c>
      <c r="AD361" s="77" t="s">
        <v>2584</v>
      </c>
      <c r="AE361" s="77" t="s">
        <v>2585</v>
      </c>
      <c r="AF361" s="77" t="s">
        <v>2586</v>
      </c>
      <c r="AG361" s="77" t="s">
        <v>2587</v>
      </c>
      <c r="AH361" s="78">
        <v>184</v>
      </c>
      <c r="AI361" s="78">
        <v>155</v>
      </c>
      <c r="AJ361" s="78">
        <v>339</v>
      </c>
      <c r="AK361" s="78">
        <v>21</v>
      </c>
      <c r="AL361" s="79">
        <v>10</v>
      </c>
      <c r="AM361" s="80" t="s">
        <v>132</v>
      </c>
      <c r="AN361" s="80" t="s">
        <v>2599</v>
      </c>
    </row>
    <row r="362" spans="1:40" x14ac:dyDescent="0.25">
      <c r="A362" s="4">
        <v>360</v>
      </c>
      <c r="B362" s="4" t="s">
        <v>2102</v>
      </c>
      <c r="C362" s="4">
        <v>0</v>
      </c>
      <c r="D362" s="4" t="s">
        <v>2103</v>
      </c>
      <c r="E362" s="6" t="s">
        <v>2104</v>
      </c>
      <c r="F362" s="4" t="s">
        <v>4</v>
      </c>
      <c r="G362" s="4" t="s">
        <v>30</v>
      </c>
      <c r="H362" s="4" t="s">
        <v>31</v>
      </c>
      <c r="I362" s="4" t="s">
        <v>32</v>
      </c>
      <c r="J362" s="6" t="s">
        <v>2105</v>
      </c>
      <c r="K362" s="4" t="s">
        <v>2076</v>
      </c>
      <c r="L362" s="4" t="s">
        <v>127</v>
      </c>
      <c r="M362" s="4" t="s">
        <v>127</v>
      </c>
      <c r="N362" s="4" t="s">
        <v>2077</v>
      </c>
      <c r="O362" s="7" t="s">
        <v>2078</v>
      </c>
      <c r="P362" s="4" t="s">
        <v>2079</v>
      </c>
      <c r="Q362" s="4" t="s">
        <v>132</v>
      </c>
      <c r="R362" s="4" t="s">
        <v>2106</v>
      </c>
      <c r="S362" s="4">
        <v>1</v>
      </c>
      <c r="T362" s="4" t="s">
        <v>16</v>
      </c>
      <c r="U362" s="4" t="s">
        <v>18</v>
      </c>
      <c r="V362" s="4" t="s">
        <v>17</v>
      </c>
      <c r="W362" s="32">
        <v>580</v>
      </c>
      <c r="X362" s="32">
        <v>10</v>
      </c>
      <c r="Y362" s="32">
        <v>20</v>
      </c>
      <c r="Z362" s="76" t="s">
        <v>127</v>
      </c>
      <c r="AA362" s="77" t="s">
        <v>127</v>
      </c>
      <c r="AB362" s="77" t="s">
        <v>2077</v>
      </c>
      <c r="AC362" s="77" t="s">
        <v>16</v>
      </c>
      <c r="AD362" s="77" t="s">
        <v>2584</v>
      </c>
      <c r="AE362" s="77" t="s">
        <v>2585</v>
      </c>
      <c r="AF362" s="77" t="s">
        <v>2586</v>
      </c>
      <c r="AG362" s="77" t="s">
        <v>2587</v>
      </c>
      <c r="AH362" s="78">
        <v>293</v>
      </c>
      <c r="AI362" s="78">
        <v>287</v>
      </c>
      <c r="AJ362" s="78">
        <v>580</v>
      </c>
      <c r="AK362" s="78">
        <v>40</v>
      </c>
      <c r="AL362" s="79">
        <v>20</v>
      </c>
      <c r="AM362" s="80" t="s">
        <v>132</v>
      </c>
      <c r="AN362" s="80" t="s">
        <v>2599</v>
      </c>
    </row>
    <row r="363" spans="1:40" x14ac:dyDescent="0.25">
      <c r="A363" s="4">
        <v>361</v>
      </c>
      <c r="B363" s="7" t="s">
        <v>2465</v>
      </c>
      <c r="C363" s="4">
        <v>0</v>
      </c>
      <c r="D363" s="4" t="s">
        <v>2107</v>
      </c>
      <c r="E363" s="6" t="s">
        <v>2108</v>
      </c>
      <c r="F363" s="4" t="s">
        <v>4</v>
      </c>
      <c r="G363" s="4" t="s">
        <v>30</v>
      </c>
      <c r="H363" s="4" t="s">
        <v>31</v>
      </c>
      <c r="I363" s="4" t="s">
        <v>32</v>
      </c>
      <c r="J363" s="6" t="s">
        <v>2109</v>
      </c>
      <c r="K363" s="4" t="s">
        <v>2099</v>
      </c>
      <c r="L363" s="4" t="s">
        <v>127</v>
      </c>
      <c r="M363" s="4" t="s">
        <v>127</v>
      </c>
      <c r="N363" s="4" t="s">
        <v>1793</v>
      </c>
      <c r="O363" s="7" t="s">
        <v>2078</v>
      </c>
      <c r="P363" s="4" t="s">
        <v>2079</v>
      </c>
      <c r="Q363" s="4" t="s">
        <v>132</v>
      </c>
      <c r="R363" s="4" t="s">
        <v>2110</v>
      </c>
      <c r="S363" s="4">
        <v>1</v>
      </c>
      <c r="T363" s="4" t="s">
        <v>16</v>
      </c>
      <c r="U363" s="4" t="s">
        <v>18</v>
      </c>
      <c r="V363" s="4" t="s">
        <v>17</v>
      </c>
      <c r="W363" s="32">
        <v>315</v>
      </c>
      <c r="X363" s="32">
        <v>7</v>
      </c>
      <c r="Y363" s="32">
        <v>10</v>
      </c>
      <c r="Z363" s="76" t="s">
        <v>127</v>
      </c>
      <c r="AA363" s="77" t="s">
        <v>127</v>
      </c>
      <c r="AB363" s="77" t="s">
        <v>1793</v>
      </c>
      <c r="AC363" s="77" t="s">
        <v>16</v>
      </c>
      <c r="AD363" s="77" t="s">
        <v>2584</v>
      </c>
      <c r="AE363" s="77" t="s">
        <v>2585</v>
      </c>
      <c r="AF363" s="77" t="s">
        <v>2586</v>
      </c>
      <c r="AG363" s="77" t="s">
        <v>2587</v>
      </c>
      <c r="AH363" s="78">
        <v>190</v>
      </c>
      <c r="AI363" s="78">
        <v>125</v>
      </c>
      <c r="AJ363" s="78">
        <v>315</v>
      </c>
      <c r="AK363" s="78">
        <v>20</v>
      </c>
      <c r="AL363" s="79">
        <v>10</v>
      </c>
      <c r="AM363" s="80" t="s">
        <v>132</v>
      </c>
      <c r="AN363" s="80" t="s">
        <v>2599</v>
      </c>
    </row>
    <row r="364" spans="1:40" x14ac:dyDescent="0.25">
      <c r="A364" s="4">
        <v>362</v>
      </c>
      <c r="B364" s="4" t="s">
        <v>2111</v>
      </c>
      <c r="C364" s="4">
        <v>0</v>
      </c>
      <c r="D364" s="4" t="s">
        <v>2112</v>
      </c>
      <c r="E364" s="6" t="s">
        <v>2113</v>
      </c>
      <c r="F364" s="4" t="s">
        <v>4</v>
      </c>
      <c r="G364" s="4" t="s">
        <v>30</v>
      </c>
      <c r="H364" s="4" t="s">
        <v>31</v>
      </c>
      <c r="I364" s="4" t="s">
        <v>32</v>
      </c>
      <c r="J364" s="6" t="s">
        <v>2114</v>
      </c>
      <c r="K364" s="4" t="s">
        <v>2099</v>
      </c>
      <c r="L364" s="4" t="s">
        <v>127</v>
      </c>
      <c r="M364" s="4" t="s">
        <v>127</v>
      </c>
      <c r="N364" s="4" t="s">
        <v>2100</v>
      </c>
      <c r="O364" s="7" t="s">
        <v>2078</v>
      </c>
      <c r="P364" s="4" t="s">
        <v>2079</v>
      </c>
      <c r="Q364" s="4" t="s">
        <v>132</v>
      </c>
      <c r="R364" s="4" t="s">
        <v>2115</v>
      </c>
      <c r="S364" s="4">
        <v>1</v>
      </c>
      <c r="T364" s="4" t="s">
        <v>16</v>
      </c>
      <c r="U364" s="4" t="s">
        <v>18</v>
      </c>
      <c r="V364" s="4" t="s">
        <v>17</v>
      </c>
      <c r="W364" s="32">
        <v>391</v>
      </c>
      <c r="X364" s="32">
        <v>8</v>
      </c>
      <c r="Y364" s="32">
        <v>12</v>
      </c>
      <c r="Z364" s="76" t="s">
        <v>127</v>
      </c>
      <c r="AA364" s="77" t="s">
        <v>127</v>
      </c>
      <c r="AB364" s="77" t="s">
        <v>1793</v>
      </c>
      <c r="AC364" s="77" t="s">
        <v>16</v>
      </c>
      <c r="AD364" s="77" t="s">
        <v>2584</v>
      </c>
      <c r="AE364" s="77" t="s">
        <v>2585</v>
      </c>
      <c r="AF364" s="77" t="s">
        <v>2586</v>
      </c>
      <c r="AG364" s="77" t="s">
        <v>2587</v>
      </c>
      <c r="AH364" s="78">
        <v>194</v>
      </c>
      <c r="AI364" s="78">
        <v>197</v>
      </c>
      <c r="AJ364" s="78">
        <v>391</v>
      </c>
      <c r="AK364" s="78">
        <v>30</v>
      </c>
      <c r="AL364" s="79">
        <v>12</v>
      </c>
      <c r="AM364" s="80" t="s">
        <v>132</v>
      </c>
      <c r="AN364" s="80" t="s">
        <v>2599</v>
      </c>
    </row>
    <row r="365" spans="1:40" x14ac:dyDescent="0.25">
      <c r="A365" s="4">
        <v>363</v>
      </c>
      <c r="B365" s="4" t="s">
        <v>2116</v>
      </c>
      <c r="C365" s="4">
        <v>0</v>
      </c>
      <c r="D365" s="4" t="s">
        <v>2117</v>
      </c>
      <c r="E365" s="6" t="s">
        <v>2118</v>
      </c>
      <c r="F365" s="4" t="s">
        <v>4</v>
      </c>
      <c r="G365" s="4" t="s">
        <v>30</v>
      </c>
      <c r="H365" s="4" t="s">
        <v>31</v>
      </c>
      <c r="I365" s="4" t="s">
        <v>32</v>
      </c>
      <c r="J365" s="6" t="s">
        <v>2119</v>
      </c>
      <c r="K365" s="4" t="s">
        <v>2099</v>
      </c>
      <c r="L365" s="4" t="s">
        <v>127</v>
      </c>
      <c r="M365" s="4" t="s">
        <v>127</v>
      </c>
      <c r="N365" s="4" t="s">
        <v>2077</v>
      </c>
      <c r="O365" s="7" t="s">
        <v>2078</v>
      </c>
      <c r="P365" s="4" t="s">
        <v>2079</v>
      </c>
      <c r="Q365" s="4" t="s">
        <v>132</v>
      </c>
      <c r="R365" s="4" t="s">
        <v>2120</v>
      </c>
      <c r="S365" s="4">
        <v>1</v>
      </c>
      <c r="T365" s="4" t="s">
        <v>16</v>
      </c>
      <c r="U365" s="4" t="s">
        <v>83</v>
      </c>
      <c r="V365" s="4" t="s">
        <v>49</v>
      </c>
      <c r="W365" s="32">
        <v>253</v>
      </c>
      <c r="X365" s="32">
        <v>5</v>
      </c>
      <c r="Y365" s="32">
        <v>8</v>
      </c>
      <c r="Z365" s="76" t="s">
        <v>127</v>
      </c>
      <c r="AA365" s="77" t="s">
        <v>127</v>
      </c>
      <c r="AB365" s="77" t="s">
        <v>1793</v>
      </c>
      <c r="AC365" s="77" t="s">
        <v>16</v>
      </c>
      <c r="AD365" s="77" t="s">
        <v>2584</v>
      </c>
      <c r="AE365" s="77" t="s">
        <v>2585</v>
      </c>
      <c r="AF365" s="77" t="s">
        <v>2586</v>
      </c>
      <c r="AG365" s="77" t="s">
        <v>2587</v>
      </c>
      <c r="AH365" s="78">
        <v>121</v>
      </c>
      <c r="AI365" s="78">
        <v>132</v>
      </c>
      <c r="AJ365" s="78">
        <v>253</v>
      </c>
      <c r="AK365" s="78">
        <v>12</v>
      </c>
      <c r="AL365" s="79">
        <v>8</v>
      </c>
      <c r="AM365" s="80" t="s">
        <v>132</v>
      </c>
      <c r="AN365" s="80" t="s">
        <v>2599</v>
      </c>
    </row>
    <row r="366" spans="1:40" x14ac:dyDescent="0.25">
      <c r="A366" s="4">
        <v>364</v>
      </c>
      <c r="B366" s="4" t="s">
        <v>2121</v>
      </c>
      <c r="C366" s="4">
        <v>0</v>
      </c>
      <c r="D366" s="4" t="s">
        <v>2122</v>
      </c>
      <c r="E366" s="6" t="s">
        <v>2123</v>
      </c>
      <c r="F366" s="4" t="s">
        <v>4</v>
      </c>
      <c r="G366" s="4" t="s">
        <v>5</v>
      </c>
      <c r="H366" s="4" t="s">
        <v>6</v>
      </c>
      <c r="I366" s="4" t="s">
        <v>7</v>
      </c>
      <c r="J366" s="6" t="s">
        <v>2124</v>
      </c>
      <c r="K366" s="4" t="s">
        <v>2125</v>
      </c>
      <c r="L366" s="4" t="s">
        <v>127</v>
      </c>
      <c r="M366" s="4" t="s">
        <v>127</v>
      </c>
      <c r="N366" s="4" t="s">
        <v>2126</v>
      </c>
      <c r="O366" s="7" t="s">
        <v>2078</v>
      </c>
      <c r="P366" s="4" t="s">
        <v>2079</v>
      </c>
      <c r="Q366" s="4" t="s">
        <v>132</v>
      </c>
      <c r="R366" s="4" t="s">
        <v>2127</v>
      </c>
      <c r="S366" s="4">
        <v>1</v>
      </c>
      <c r="T366" s="4" t="s">
        <v>16</v>
      </c>
      <c r="U366" s="4" t="s">
        <v>18</v>
      </c>
      <c r="V366" s="4" t="s">
        <v>17</v>
      </c>
      <c r="W366" s="32">
        <v>265</v>
      </c>
      <c r="X366" s="32">
        <v>3</v>
      </c>
      <c r="Y366" s="32">
        <v>11</v>
      </c>
      <c r="Z366" s="76" t="s">
        <v>127</v>
      </c>
      <c r="AA366" s="77" t="s">
        <v>127</v>
      </c>
      <c r="AB366" s="77" t="s">
        <v>2126</v>
      </c>
      <c r="AC366" s="77" t="s">
        <v>16</v>
      </c>
      <c r="AD366" s="77" t="s">
        <v>2584</v>
      </c>
      <c r="AE366" s="77" t="s">
        <v>2585</v>
      </c>
      <c r="AF366" s="77" t="s">
        <v>2586</v>
      </c>
      <c r="AG366" s="77" t="s">
        <v>2587</v>
      </c>
      <c r="AH366" s="78">
        <v>128</v>
      </c>
      <c r="AI366" s="78">
        <v>137</v>
      </c>
      <c r="AJ366" s="78">
        <v>265</v>
      </c>
      <c r="AK366" s="78">
        <v>23</v>
      </c>
      <c r="AL366" s="79">
        <v>11</v>
      </c>
      <c r="AM366" s="80" t="s">
        <v>132</v>
      </c>
      <c r="AN366" s="80" t="s">
        <v>2599</v>
      </c>
    </row>
    <row r="367" spans="1:40" x14ac:dyDescent="0.25">
      <c r="A367" s="4">
        <v>365</v>
      </c>
      <c r="B367" s="4" t="s">
        <v>2128</v>
      </c>
      <c r="C367" s="4">
        <v>0</v>
      </c>
      <c r="D367" s="4" t="s">
        <v>2129</v>
      </c>
      <c r="E367" s="6" t="s">
        <v>2130</v>
      </c>
      <c r="F367" s="4" t="s">
        <v>4</v>
      </c>
      <c r="G367" s="4" t="s">
        <v>5</v>
      </c>
      <c r="H367" s="4" t="s">
        <v>6</v>
      </c>
      <c r="I367" s="4" t="s">
        <v>7</v>
      </c>
      <c r="J367" s="6" t="s">
        <v>2131</v>
      </c>
      <c r="K367" s="4" t="s">
        <v>2132</v>
      </c>
      <c r="L367" s="4" t="s">
        <v>127</v>
      </c>
      <c r="M367" s="4" t="s">
        <v>127</v>
      </c>
      <c r="N367" s="4" t="s">
        <v>2133</v>
      </c>
      <c r="O367" s="7" t="s">
        <v>2078</v>
      </c>
      <c r="P367" s="4" t="s">
        <v>2079</v>
      </c>
      <c r="Q367" s="4" t="s">
        <v>132</v>
      </c>
      <c r="R367" s="4" t="s">
        <v>2133</v>
      </c>
      <c r="S367" s="4">
        <v>1</v>
      </c>
      <c r="T367" s="4" t="s">
        <v>16</v>
      </c>
      <c r="U367" s="4" t="s">
        <v>18</v>
      </c>
      <c r="V367" s="4" t="s">
        <v>17</v>
      </c>
      <c r="W367" s="32">
        <v>164</v>
      </c>
      <c r="X367" s="32">
        <v>4</v>
      </c>
      <c r="Y367" s="32">
        <v>10</v>
      </c>
      <c r="Z367" s="76" t="s">
        <v>127</v>
      </c>
      <c r="AA367" s="77" t="s">
        <v>127</v>
      </c>
      <c r="AB367" s="77" t="s">
        <v>2133</v>
      </c>
      <c r="AC367" s="77" t="s">
        <v>16</v>
      </c>
      <c r="AD367" s="77" t="s">
        <v>2584</v>
      </c>
      <c r="AE367" s="77" t="s">
        <v>2585</v>
      </c>
      <c r="AF367" s="77" t="s">
        <v>2586</v>
      </c>
      <c r="AG367" s="77" t="s">
        <v>2587</v>
      </c>
      <c r="AH367" s="78">
        <v>90</v>
      </c>
      <c r="AI367" s="78">
        <v>74</v>
      </c>
      <c r="AJ367" s="78">
        <v>164</v>
      </c>
      <c r="AK367" s="78">
        <v>21</v>
      </c>
      <c r="AL367" s="79">
        <v>10</v>
      </c>
      <c r="AM367" s="80" t="s">
        <v>132</v>
      </c>
      <c r="AN367" s="80" t="s">
        <v>2599</v>
      </c>
    </row>
    <row r="368" spans="1:40" x14ac:dyDescent="0.25">
      <c r="A368" s="4">
        <v>366</v>
      </c>
      <c r="B368" s="4" t="s">
        <v>2134</v>
      </c>
      <c r="C368" s="4">
        <v>0</v>
      </c>
      <c r="D368" s="4" t="s">
        <v>2135</v>
      </c>
      <c r="E368" s="6" t="s">
        <v>2136</v>
      </c>
      <c r="F368" s="4" t="s">
        <v>4</v>
      </c>
      <c r="G368" s="4" t="s">
        <v>30</v>
      </c>
      <c r="H368" s="4" t="s">
        <v>31</v>
      </c>
      <c r="I368" s="4" t="s">
        <v>32</v>
      </c>
      <c r="J368" s="6" t="s">
        <v>2137</v>
      </c>
      <c r="K368" s="4" t="s">
        <v>2132</v>
      </c>
      <c r="L368" s="4" t="s">
        <v>127</v>
      </c>
      <c r="M368" s="4" t="s">
        <v>127</v>
      </c>
      <c r="N368" s="4" t="s">
        <v>2133</v>
      </c>
      <c r="O368" s="7" t="s">
        <v>2078</v>
      </c>
      <c r="P368" s="4" t="s">
        <v>2079</v>
      </c>
      <c r="Q368" s="4" t="s">
        <v>132</v>
      </c>
      <c r="R368" s="4" t="s">
        <v>2138</v>
      </c>
      <c r="S368" s="4">
        <v>1</v>
      </c>
      <c r="T368" s="4" t="s">
        <v>16</v>
      </c>
      <c r="U368" s="4" t="s">
        <v>83</v>
      </c>
      <c r="V368" s="4" t="s">
        <v>49</v>
      </c>
      <c r="W368" s="32">
        <v>163</v>
      </c>
      <c r="X368" s="32">
        <v>3</v>
      </c>
      <c r="Y368" s="32">
        <v>5</v>
      </c>
      <c r="Z368" s="76" t="s">
        <v>127</v>
      </c>
      <c r="AA368" s="77" t="s">
        <v>127</v>
      </c>
      <c r="AB368" s="77" t="s">
        <v>2133</v>
      </c>
      <c r="AC368" s="77" t="s">
        <v>16</v>
      </c>
      <c r="AD368" s="77" t="s">
        <v>2584</v>
      </c>
      <c r="AE368" s="77" t="s">
        <v>2585</v>
      </c>
      <c r="AF368" s="77" t="s">
        <v>2586</v>
      </c>
      <c r="AG368" s="77" t="s">
        <v>2587</v>
      </c>
      <c r="AH368" s="78">
        <v>86</v>
      </c>
      <c r="AI368" s="78">
        <v>77</v>
      </c>
      <c r="AJ368" s="78">
        <v>163</v>
      </c>
      <c r="AK368" s="78">
        <v>6</v>
      </c>
      <c r="AL368" s="79">
        <v>5</v>
      </c>
      <c r="AM368" s="80" t="s">
        <v>132</v>
      </c>
      <c r="AN368" s="80" t="s">
        <v>2599</v>
      </c>
    </row>
    <row r="369" spans="1:40" x14ac:dyDescent="0.25">
      <c r="A369" s="4">
        <v>367</v>
      </c>
      <c r="B369" s="4" t="s">
        <v>2139</v>
      </c>
      <c r="C369" s="4">
        <v>0</v>
      </c>
      <c r="D369" s="4" t="s">
        <v>2140</v>
      </c>
      <c r="E369" s="6" t="s">
        <v>2141</v>
      </c>
      <c r="F369" s="4" t="s">
        <v>4</v>
      </c>
      <c r="G369" s="4" t="s">
        <v>5</v>
      </c>
      <c r="H369" s="4" t="s">
        <v>6</v>
      </c>
      <c r="I369" s="4" t="s">
        <v>7</v>
      </c>
      <c r="J369" s="6" t="s">
        <v>2142</v>
      </c>
      <c r="K369" s="4" t="s">
        <v>2076</v>
      </c>
      <c r="L369" s="4" t="s">
        <v>127</v>
      </c>
      <c r="M369" s="4" t="s">
        <v>127</v>
      </c>
      <c r="N369" s="4" t="s">
        <v>2077</v>
      </c>
      <c r="O369" s="7" t="s">
        <v>2078</v>
      </c>
      <c r="P369" s="4" t="s">
        <v>2079</v>
      </c>
      <c r="Q369" s="4" t="s">
        <v>132</v>
      </c>
      <c r="R369" s="4" t="s">
        <v>2143</v>
      </c>
      <c r="S369" s="4">
        <v>1</v>
      </c>
      <c r="T369" s="4" t="s">
        <v>16</v>
      </c>
      <c r="U369" s="4" t="s">
        <v>18</v>
      </c>
      <c r="V369" s="4" t="s">
        <v>17</v>
      </c>
      <c r="W369" s="32">
        <v>202</v>
      </c>
      <c r="X369" s="32">
        <v>4</v>
      </c>
      <c r="Y369" s="32">
        <v>10</v>
      </c>
      <c r="Z369" s="76" t="s">
        <v>127</v>
      </c>
      <c r="AA369" s="77" t="s">
        <v>127</v>
      </c>
      <c r="AB369" s="77" t="s">
        <v>2077</v>
      </c>
      <c r="AC369" s="77" t="s">
        <v>16</v>
      </c>
      <c r="AD369" s="77" t="s">
        <v>2584</v>
      </c>
      <c r="AE369" s="77" t="s">
        <v>2585</v>
      </c>
      <c r="AF369" s="77" t="s">
        <v>2586</v>
      </c>
      <c r="AG369" s="77" t="s">
        <v>2587</v>
      </c>
      <c r="AH369" s="78">
        <v>103</v>
      </c>
      <c r="AI369" s="78">
        <v>99</v>
      </c>
      <c r="AJ369" s="78">
        <v>202</v>
      </c>
      <c r="AK369" s="78">
        <v>22</v>
      </c>
      <c r="AL369" s="79">
        <v>10</v>
      </c>
      <c r="AM369" s="80" t="s">
        <v>132</v>
      </c>
      <c r="AN369" s="80" t="s">
        <v>2599</v>
      </c>
    </row>
    <row r="370" spans="1:40" x14ac:dyDescent="0.25">
      <c r="A370" s="4">
        <v>368</v>
      </c>
      <c r="B370" s="4" t="s">
        <v>2144</v>
      </c>
      <c r="C370" s="4">
        <v>0</v>
      </c>
      <c r="D370" s="4" t="s">
        <v>2145</v>
      </c>
      <c r="E370" s="6" t="s">
        <v>2146</v>
      </c>
      <c r="F370" s="4" t="s">
        <v>4</v>
      </c>
      <c r="G370" s="4" t="s">
        <v>5</v>
      </c>
      <c r="H370" s="4" t="s">
        <v>6</v>
      </c>
      <c r="I370" s="4" t="s">
        <v>7</v>
      </c>
      <c r="J370" s="6" t="s">
        <v>2147</v>
      </c>
      <c r="K370" s="4" t="s">
        <v>2099</v>
      </c>
      <c r="L370" s="4" t="s">
        <v>127</v>
      </c>
      <c r="M370" s="4" t="s">
        <v>127</v>
      </c>
      <c r="N370" s="4" t="s">
        <v>2077</v>
      </c>
      <c r="O370" s="7" t="s">
        <v>2078</v>
      </c>
      <c r="P370" s="4" t="s">
        <v>2079</v>
      </c>
      <c r="Q370" s="4" t="s">
        <v>132</v>
      </c>
      <c r="R370" s="4" t="s">
        <v>2148</v>
      </c>
      <c r="S370" s="4">
        <v>1</v>
      </c>
      <c r="T370" s="4" t="s">
        <v>16</v>
      </c>
      <c r="U370" s="4" t="s">
        <v>18</v>
      </c>
      <c r="V370" s="4" t="s">
        <v>17</v>
      </c>
      <c r="W370" s="32">
        <v>300</v>
      </c>
      <c r="X370" s="32">
        <v>4</v>
      </c>
      <c r="Y370" s="32">
        <v>10</v>
      </c>
      <c r="Z370" s="76" t="s">
        <v>127</v>
      </c>
      <c r="AA370" s="77" t="s">
        <v>127</v>
      </c>
      <c r="AB370" s="77" t="s">
        <v>1793</v>
      </c>
      <c r="AC370" s="77" t="s">
        <v>16</v>
      </c>
      <c r="AD370" s="77" t="s">
        <v>2584</v>
      </c>
      <c r="AE370" s="77" t="s">
        <v>2585</v>
      </c>
      <c r="AF370" s="77" t="s">
        <v>2586</v>
      </c>
      <c r="AG370" s="77" t="s">
        <v>2587</v>
      </c>
      <c r="AH370" s="78">
        <v>167</v>
      </c>
      <c r="AI370" s="78">
        <v>133</v>
      </c>
      <c r="AJ370" s="78">
        <v>300</v>
      </c>
      <c r="AK370" s="78">
        <v>21</v>
      </c>
      <c r="AL370" s="79">
        <v>10</v>
      </c>
      <c r="AM370" s="80" t="s">
        <v>132</v>
      </c>
      <c r="AN370" s="80" t="s">
        <v>2599</v>
      </c>
    </row>
    <row r="371" spans="1:40" x14ac:dyDescent="0.25">
      <c r="A371" s="4">
        <v>369</v>
      </c>
      <c r="B371" s="4" t="s">
        <v>2149</v>
      </c>
      <c r="C371" s="4">
        <v>0</v>
      </c>
      <c r="D371" s="4" t="s">
        <v>2150</v>
      </c>
      <c r="E371" s="6" t="s">
        <v>2151</v>
      </c>
      <c r="F371" s="4" t="s">
        <v>4</v>
      </c>
      <c r="G371" s="4" t="s">
        <v>5</v>
      </c>
      <c r="H371" s="4" t="s">
        <v>6</v>
      </c>
      <c r="I371" s="4" t="s">
        <v>7</v>
      </c>
      <c r="J371" s="6" t="s">
        <v>2152</v>
      </c>
      <c r="K371" s="4" t="s">
        <v>2099</v>
      </c>
      <c r="L371" s="4" t="s">
        <v>127</v>
      </c>
      <c r="M371" s="4" t="s">
        <v>127</v>
      </c>
      <c r="N371" s="4" t="s">
        <v>2100</v>
      </c>
      <c r="O371" s="7" t="s">
        <v>2078</v>
      </c>
      <c r="P371" s="4" t="s">
        <v>2079</v>
      </c>
      <c r="Q371" s="4" t="s">
        <v>132</v>
      </c>
      <c r="R371" s="4" t="s">
        <v>2151</v>
      </c>
      <c r="S371" s="4">
        <v>1</v>
      </c>
      <c r="T371" s="4" t="s">
        <v>16</v>
      </c>
      <c r="U371" s="4" t="s">
        <v>18</v>
      </c>
      <c r="V371" s="4" t="s">
        <v>37</v>
      </c>
      <c r="W371" s="32">
        <v>357</v>
      </c>
      <c r="X371" s="32">
        <v>5</v>
      </c>
      <c r="Y371" s="32">
        <v>10</v>
      </c>
      <c r="Z371" s="76" t="s">
        <v>127</v>
      </c>
      <c r="AA371" s="77" t="s">
        <v>127</v>
      </c>
      <c r="AB371" s="77" t="s">
        <v>1793</v>
      </c>
      <c r="AC371" s="77" t="s">
        <v>16</v>
      </c>
      <c r="AD371" s="77" t="s">
        <v>2584</v>
      </c>
      <c r="AE371" s="77" t="s">
        <v>2585</v>
      </c>
      <c r="AF371" s="77" t="s">
        <v>2586</v>
      </c>
      <c r="AG371" s="77" t="s">
        <v>2587</v>
      </c>
      <c r="AH371" s="78">
        <v>174</v>
      </c>
      <c r="AI371" s="78">
        <v>183</v>
      </c>
      <c r="AJ371" s="78">
        <v>357</v>
      </c>
      <c r="AK371" s="78">
        <v>21</v>
      </c>
      <c r="AL371" s="79">
        <v>10</v>
      </c>
      <c r="AM371" s="80" t="s">
        <v>132</v>
      </c>
      <c r="AN371" s="80" t="s">
        <v>2599</v>
      </c>
    </row>
    <row r="372" spans="1:40" x14ac:dyDescent="0.25">
      <c r="A372" s="4">
        <v>370</v>
      </c>
      <c r="B372" s="4" t="s">
        <v>2153</v>
      </c>
      <c r="C372" s="4">
        <v>0</v>
      </c>
      <c r="D372" s="4" t="s">
        <v>2154</v>
      </c>
      <c r="E372" s="6" t="s">
        <v>833</v>
      </c>
      <c r="F372" s="4" t="s">
        <v>4</v>
      </c>
      <c r="G372" s="4" t="s">
        <v>30</v>
      </c>
      <c r="H372" s="4" t="s">
        <v>31</v>
      </c>
      <c r="I372" s="4" t="s">
        <v>32</v>
      </c>
      <c r="J372" s="6" t="s">
        <v>2155</v>
      </c>
      <c r="K372" s="4" t="s">
        <v>2156</v>
      </c>
      <c r="L372" s="4" t="s">
        <v>127</v>
      </c>
      <c r="M372" s="4" t="s">
        <v>2157</v>
      </c>
      <c r="N372" s="4" t="s">
        <v>2158</v>
      </c>
      <c r="O372" s="7" t="s">
        <v>2159</v>
      </c>
      <c r="P372" s="4" t="s">
        <v>2160</v>
      </c>
      <c r="Q372" s="4" t="s">
        <v>132</v>
      </c>
      <c r="R372" s="4" t="s">
        <v>2158</v>
      </c>
      <c r="S372" s="4">
        <v>1</v>
      </c>
      <c r="T372" s="4" t="s">
        <v>16</v>
      </c>
      <c r="U372" s="4" t="s">
        <v>83</v>
      </c>
      <c r="V372" s="4"/>
      <c r="W372" s="32">
        <v>144</v>
      </c>
      <c r="X372" s="32">
        <v>8</v>
      </c>
      <c r="Y372" s="32">
        <v>10</v>
      </c>
      <c r="Z372" s="76" t="s">
        <v>127</v>
      </c>
      <c r="AA372" s="77" t="s">
        <v>2157</v>
      </c>
      <c r="AB372" s="77" t="s">
        <v>2158</v>
      </c>
      <c r="AC372" s="77" t="s">
        <v>16</v>
      </c>
      <c r="AD372" s="77" t="s">
        <v>2584</v>
      </c>
      <c r="AE372" s="77" t="s">
        <v>2585</v>
      </c>
      <c r="AF372" s="77" t="s">
        <v>2586</v>
      </c>
      <c r="AG372" s="77" t="s">
        <v>2587</v>
      </c>
      <c r="AH372" s="78">
        <v>71</v>
      </c>
      <c r="AI372" s="78">
        <v>73</v>
      </c>
      <c r="AJ372" s="78">
        <v>144</v>
      </c>
      <c r="AK372" s="78">
        <v>18</v>
      </c>
      <c r="AL372" s="79">
        <v>10</v>
      </c>
      <c r="AM372" s="80" t="s">
        <v>132</v>
      </c>
      <c r="AN372" s="80" t="s">
        <v>2160</v>
      </c>
    </row>
    <row r="373" spans="1:40" x14ac:dyDescent="0.25">
      <c r="A373" s="4">
        <v>371</v>
      </c>
      <c r="B373" s="4" t="s">
        <v>2161</v>
      </c>
      <c r="C373" s="4">
        <v>0</v>
      </c>
      <c r="D373" s="4">
        <v>122803</v>
      </c>
      <c r="E373" s="6" t="s">
        <v>2162</v>
      </c>
      <c r="F373" s="4" t="s">
        <v>4</v>
      </c>
      <c r="G373" s="4" t="s">
        <v>5</v>
      </c>
      <c r="H373" s="4" t="s">
        <v>6</v>
      </c>
      <c r="I373" s="4" t="s">
        <v>7</v>
      </c>
      <c r="J373" s="6" t="s">
        <v>2163</v>
      </c>
      <c r="K373" s="4" t="s">
        <v>2164</v>
      </c>
      <c r="L373" s="4" t="s">
        <v>204</v>
      </c>
      <c r="M373" s="4" t="s">
        <v>2165</v>
      </c>
      <c r="N373" s="4" t="s">
        <v>2166</v>
      </c>
      <c r="O373" s="4" t="s">
        <v>255</v>
      </c>
      <c r="P373" s="4" t="s">
        <v>2167</v>
      </c>
      <c r="Q373" s="4" t="s">
        <v>207</v>
      </c>
      <c r="R373" s="4" t="s">
        <v>2166</v>
      </c>
      <c r="S373" s="4" t="s">
        <v>15</v>
      </c>
      <c r="T373" s="4" t="s">
        <v>16</v>
      </c>
      <c r="U373" s="4" t="s">
        <v>83</v>
      </c>
      <c r="V373" s="4" t="s">
        <v>49</v>
      </c>
      <c r="W373" s="32">
        <v>84</v>
      </c>
      <c r="X373" s="32">
        <v>3</v>
      </c>
      <c r="Y373" s="32">
        <v>5</v>
      </c>
      <c r="Z373" s="76" t="s">
        <v>204</v>
      </c>
      <c r="AA373" s="77" t="s">
        <v>253</v>
      </c>
      <c r="AB373" s="77" t="s">
        <v>2166</v>
      </c>
      <c r="AC373" s="77" t="s">
        <v>16</v>
      </c>
      <c r="AD373" s="77" t="s">
        <v>2584</v>
      </c>
      <c r="AE373" s="77" t="s">
        <v>2585</v>
      </c>
      <c r="AF373" s="77" t="s">
        <v>2586</v>
      </c>
      <c r="AG373" s="77" t="s">
        <v>2587</v>
      </c>
      <c r="AH373" s="78">
        <v>41</v>
      </c>
      <c r="AI373" s="78">
        <v>43</v>
      </c>
      <c r="AJ373" s="78">
        <v>84</v>
      </c>
      <c r="AK373" s="78">
        <v>8</v>
      </c>
      <c r="AL373" s="79">
        <v>5</v>
      </c>
      <c r="AM373" s="80" t="s">
        <v>207</v>
      </c>
      <c r="AN373" s="80" t="s">
        <v>256</v>
      </c>
    </row>
    <row r="374" spans="1:40" x14ac:dyDescent="0.25">
      <c r="A374" s="4">
        <v>372</v>
      </c>
      <c r="B374" s="4" t="s">
        <v>2168</v>
      </c>
      <c r="C374" s="4">
        <v>0</v>
      </c>
      <c r="D374" s="4" t="s">
        <v>2169</v>
      </c>
      <c r="E374" s="6" t="s">
        <v>2170</v>
      </c>
      <c r="F374" s="4" t="s">
        <v>4</v>
      </c>
      <c r="G374" s="4" t="s">
        <v>5</v>
      </c>
      <c r="H374" s="4" t="s">
        <v>31</v>
      </c>
      <c r="I374" s="4" t="s">
        <v>32</v>
      </c>
      <c r="J374" s="6" t="s">
        <v>1170</v>
      </c>
      <c r="K374" s="4" t="s">
        <v>2164</v>
      </c>
      <c r="L374" s="4" t="s">
        <v>204</v>
      </c>
      <c r="M374" s="4" t="s">
        <v>2165</v>
      </c>
      <c r="N374" s="4" t="s">
        <v>2166</v>
      </c>
      <c r="O374" s="4" t="s">
        <v>255</v>
      </c>
      <c r="P374" s="4" t="s">
        <v>2167</v>
      </c>
      <c r="Q374" s="4" t="s">
        <v>207</v>
      </c>
      <c r="R374" s="4" t="s">
        <v>2166</v>
      </c>
      <c r="S374" s="4" t="s">
        <v>15</v>
      </c>
      <c r="T374" s="4" t="s">
        <v>16</v>
      </c>
      <c r="U374" s="4" t="s">
        <v>83</v>
      </c>
      <c r="V374" s="4" t="s">
        <v>49</v>
      </c>
      <c r="W374" s="32">
        <v>103</v>
      </c>
      <c r="X374" s="32">
        <v>3</v>
      </c>
      <c r="Y374" s="32">
        <v>5</v>
      </c>
      <c r="Z374" s="76" t="s">
        <v>204</v>
      </c>
      <c r="AA374" s="77" t="s">
        <v>253</v>
      </c>
      <c r="AB374" s="77" t="s">
        <v>2166</v>
      </c>
      <c r="AC374" s="77" t="s">
        <v>16</v>
      </c>
      <c r="AD374" s="77" t="s">
        <v>2584</v>
      </c>
      <c r="AE374" s="77" t="s">
        <v>2585</v>
      </c>
      <c r="AF374" s="77" t="s">
        <v>2586</v>
      </c>
      <c r="AG374" s="77" t="s">
        <v>2587</v>
      </c>
      <c r="AH374" s="78">
        <v>56</v>
      </c>
      <c r="AI374" s="78">
        <v>47</v>
      </c>
      <c r="AJ374" s="78">
        <v>103</v>
      </c>
      <c r="AK374" s="78">
        <v>7</v>
      </c>
      <c r="AL374" s="79">
        <v>5</v>
      </c>
      <c r="AM374" s="80" t="s">
        <v>207</v>
      </c>
      <c r="AN374" s="80" t="s">
        <v>256</v>
      </c>
    </row>
    <row r="375" spans="1:40" x14ac:dyDescent="0.25">
      <c r="A375" s="4">
        <v>373</v>
      </c>
      <c r="B375" s="4" t="s">
        <v>2171</v>
      </c>
      <c r="C375" s="4">
        <v>0</v>
      </c>
      <c r="D375" s="4" t="s">
        <v>2172</v>
      </c>
      <c r="E375" s="6" t="s">
        <v>2173</v>
      </c>
      <c r="F375" s="4" t="s">
        <v>4</v>
      </c>
      <c r="G375" s="4" t="s">
        <v>5</v>
      </c>
      <c r="H375" s="4" t="s">
        <v>6</v>
      </c>
      <c r="I375" s="4" t="s">
        <v>7</v>
      </c>
      <c r="J375" s="6" t="s">
        <v>2174</v>
      </c>
      <c r="K375" s="4" t="s">
        <v>261</v>
      </c>
      <c r="L375" s="4" t="s">
        <v>204</v>
      </c>
      <c r="M375" s="4" t="s">
        <v>2165</v>
      </c>
      <c r="N375" s="4" t="s">
        <v>2165</v>
      </c>
      <c r="O375" s="4" t="s">
        <v>255</v>
      </c>
      <c r="P375" s="4" t="s">
        <v>2167</v>
      </c>
      <c r="Q375" s="4" t="s">
        <v>207</v>
      </c>
      <c r="R375" s="4" t="s">
        <v>2175</v>
      </c>
      <c r="S375" s="4" t="s">
        <v>15</v>
      </c>
      <c r="T375" s="4" t="s">
        <v>16</v>
      </c>
      <c r="U375" s="4" t="s">
        <v>83</v>
      </c>
      <c r="V375" s="4" t="s">
        <v>49</v>
      </c>
      <c r="W375" s="32">
        <v>455</v>
      </c>
      <c r="X375" s="32">
        <v>3</v>
      </c>
      <c r="Y375" s="32">
        <v>15</v>
      </c>
      <c r="Z375" s="76" t="s">
        <v>204</v>
      </c>
      <c r="AA375" s="77" t="s">
        <v>253</v>
      </c>
      <c r="AB375" s="77" t="s">
        <v>253</v>
      </c>
      <c r="AC375" s="77" t="s">
        <v>16</v>
      </c>
      <c r="AD375" s="77" t="s">
        <v>2584</v>
      </c>
      <c r="AE375" s="77" t="s">
        <v>2585</v>
      </c>
      <c r="AF375" s="77" t="s">
        <v>2586</v>
      </c>
      <c r="AG375" s="77" t="s">
        <v>2591</v>
      </c>
      <c r="AH375" s="78">
        <v>223</v>
      </c>
      <c r="AI375" s="78">
        <v>232</v>
      </c>
      <c r="AJ375" s="78">
        <v>455</v>
      </c>
      <c r="AK375" s="78">
        <v>30</v>
      </c>
      <c r="AL375" s="79">
        <v>15</v>
      </c>
      <c r="AM375" s="80" t="s">
        <v>207</v>
      </c>
      <c r="AN375" s="80" t="s">
        <v>256</v>
      </c>
    </row>
    <row r="376" spans="1:40" x14ac:dyDescent="0.25">
      <c r="A376" s="4">
        <v>374</v>
      </c>
      <c r="B376" s="4" t="s">
        <v>2176</v>
      </c>
      <c r="C376" s="4">
        <v>0</v>
      </c>
      <c r="D376" s="4" t="s">
        <v>2177</v>
      </c>
      <c r="E376" s="6" t="s">
        <v>2178</v>
      </c>
      <c r="F376" s="4" t="s">
        <v>4</v>
      </c>
      <c r="G376" s="4" t="s">
        <v>5</v>
      </c>
      <c r="H376" s="4" t="s">
        <v>6</v>
      </c>
      <c r="I376" s="4" t="s">
        <v>32</v>
      </c>
      <c r="J376" s="6" t="s">
        <v>2179</v>
      </c>
      <c r="K376" s="4" t="s">
        <v>261</v>
      </c>
      <c r="L376" s="4" t="s">
        <v>204</v>
      </c>
      <c r="M376" s="4" t="s">
        <v>2165</v>
      </c>
      <c r="N376" s="4" t="s">
        <v>2165</v>
      </c>
      <c r="O376" s="4" t="s">
        <v>255</v>
      </c>
      <c r="P376" s="4" t="s">
        <v>2167</v>
      </c>
      <c r="Q376" s="4" t="s">
        <v>207</v>
      </c>
      <c r="R376" s="4" t="s">
        <v>253</v>
      </c>
      <c r="S376" s="4" t="s">
        <v>15</v>
      </c>
      <c r="T376" s="4" t="s">
        <v>16</v>
      </c>
      <c r="U376" s="4" t="s">
        <v>18</v>
      </c>
      <c r="V376" s="4" t="s">
        <v>17</v>
      </c>
      <c r="W376" s="32">
        <v>783</v>
      </c>
      <c r="X376" s="32">
        <v>10</v>
      </c>
      <c r="Y376" s="32">
        <v>22</v>
      </c>
      <c r="Z376" s="76" t="s">
        <v>204</v>
      </c>
      <c r="AA376" s="77" t="s">
        <v>253</v>
      </c>
      <c r="AB376" s="77" t="s">
        <v>253</v>
      </c>
      <c r="AC376" s="77" t="s">
        <v>16</v>
      </c>
      <c r="AD376" s="77" t="s">
        <v>2584</v>
      </c>
      <c r="AE376" s="77" t="s">
        <v>2585</v>
      </c>
      <c r="AF376" s="77" t="s">
        <v>2586</v>
      </c>
      <c r="AG376" s="77" t="s">
        <v>2587</v>
      </c>
      <c r="AH376" s="78">
        <v>362</v>
      </c>
      <c r="AI376" s="78">
        <v>421</v>
      </c>
      <c r="AJ376" s="78">
        <v>783</v>
      </c>
      <c r="AK376" s="78">
        <v>47</v>
      </c>
      <c r="AL376" s="79">
        <v>22</v>
      </c>
      <c r="AM376" s="80" t="s">
        <v>207</v>
      </c>
      <c r="AN376" s="80" t="s">
        <v>256</v>
      </c>
    </row>
    <row r="377" spans="1:40" x14ac:dyDescent="0.25">
      <c r="A377" s="4">
        <v>375</v>
      </c>
      <c r="B377" s="4" t="s">
        <v>2180</v>
      </c>
      <c r="C377" s="4">
        <v>0</v>
      </c>
      <c r="D377" s="4" t="s">
        <v>2181</v>
      </c>
      <c r="E377" s="6" t="s">
        <v>2182</v>
      </c>
      <c r="F377" s="4" t="s">
        <v>4</v>
      </c>
      <c r="G377" s="4" t="s">
        <v>5</v>
      </c>
      <c r="H377" s="4" t="s">
        <v>6</v>
      </c>
      <c r="I377" s="4" t="s">
        <v>7</v>
      </c>
      <c r="J377" s="6" t="s">
        <v>2183</v>
      </c>
      <c r="K377" s="4" t="s">
        <v>2184</v>
      </c>
      <c r="L377" s="4" t="s">
        <v>204</v>
      </c>
      <c r="M377" s="4" t="s">
        <v>2165</v>
      </c>
      <c r="N377" s="4" t="s">
        <v>106</v>
      </c>
      <c r="O377" s="4" t="s">
        <v>255</v>
      </c>
      <c r="P377" s="4" t="s">
        <v>2167</v>
      </c>
      <c r="Q377" s="4" t="s">
        <v>207</v>
      </c>
      <c r="R377" s="4" t="s">
        <v>106</v>
      </c>
      <c r="S377" s="4" t="s">
        <v>15</v>
      </c>
      <c r="T377" s="4" t="s">
        <v>16</v>
      </c>
      <c r="U377" s="4" t="s">
        <v>18</v>
      </c>
      <c r="V377" s="4" t="s">
        <v>17</v>
      </c>
      <c r="W377" s="32">
        <v>236</v>
      </c>
      <c r="X377" s="32">
        <v>3</v>
      </c>
      <c r="Y377" s="32">
        <v>11</v>
      </c>
      <c r="Z377" s="76" t="s">
        <v>204</v>
      </c>
      <c r="AA377" s="77" t="s">
        <v>253</v>
      </c>
      <c r="AB377" s="77" t="s">
        <v>106</v>
      </c>
      <c r="AC377" s="77" t="s">
        <v>16</v>
      </c>
      <c r="AD377" s="77" t="s">
        <v>2584</v>
      </c>
      <c r="AE377" s="77" t="s">
        <v>2585</v>
      </c>
      <c r="AF377" s="77" t="s">
        <v>2586</v>
      </c>
      <c r="AG377" s="77" t="s">
        <v>2587</v>
      </c>
      <c r="AH377" s="78">
        <v>122</v>
      </c>
      <c r="AI377" s="78">
        <v>114</v>
      </c>
      <c r="AJ377" s="78">
        <v>236</v>
      </c>
      <c r="AK377" s="78">
        <v>22</v>
      </c>
      <c r="AL377" s="79">
        <v>11</v>
      </c>
      <c r="AM377" s="80" t="s">
        <v>207</v>
      </c>
      <c r="AN377" s="80" t="s">
        <v>256</v>
      </c>
    </row>
    <row r="378" spans="1:40" x14ac:dyDescent="0.25">
      <c r="A378" s="4">
        <v>376</v>
      </c>
      <c r="B378" s="7" t="s">
        <v>2474</v>
      </c>
      <c r="C378" s="4">
        <v>0</v>
      </c>
      <c r="D378" s="4">
        <v>545789</v>
      </c>
      <c r="E378" s="6" t="s">
        <v>2185</v>
      </c>
      <c r="F378" s="4" t="s">
        <v>4</v>
      </c>
      <c r="G378" s="4" t="s">
        <v>5</v>
      </c>
      <c r="H378" s="4" t="s">
        <v>6</v>
      </c>
      <c r="I378" s="4" t="s">
        <v>7</v>
      </c>
      <c r="J378" s="6" t="s">
        <v>2186</v>
      </c>
      <c r="K378" s="4" t="s">
        <v>2187</v>
      </c>
      <c r="L378" s="4" t="s">
        <v>204</v>
      </c>
      <c r="M378" s="4" t="s">
        <v>273</v>
      </c>
      <c r="N378" s="4" t="s">
        <v>297</v>
      </c>
      <c r="O378" s="4">
        <v>60013</v>
      </c>
      <c r="P378" s="4" t="s">
        <v>275</v>
      </c>
      <c r="Q378" s="4" t="s">
        <v>207</v>
      </c>
      <c r="R378" s="4" t="s">
        <v>2186</v>
      </c>
      <c r="S378" s="4">
        <v>2</v>
      </c>
      <c r="T378" s="4" t="s">
        <v>152</v>
      </c>
      <c r="U378" s="4" t="s">
        <v>83</v>
      </c>
      <c r="V378" s="4"/>
      <c r="W378" s="32">
        <v>72</v>
      </c>
      <c r="X378" s="32">
        <v>1</v>
      </c>
      <c r="Y378" s="32">
        <v>5</v>
      </c>
      <c r="Z378" s="76" t="s">
        <v>204</v>
      </c>
      <c r="AA378" s="77" t="s">
        <v>273</v>
      </c>
      <c r="AB378" s="77" t="s">
        <v>297</v>
      </c>
      <c r="AC378" s="77" t="s">
        <v>152</v>
      </c>
      <c r="AD378" s="77" t="s">
        <v>2584</v>
      </c>
      <c r="AE378" s="77" t="s">
        <v>2585</v>
      </c>
      <c r="AF378" s="77" t="s">
        <v>2586</v>
      </c>
      <c r="AG378" s="77" t="s">
        <v>2587</v>
      </c>
      <c r="AH378" s="78">
        <v>40</v>
      </c>
      <c r="AI378" s="78">
        <v>32</v>
      </c>
      <c r="AJ378" s="78">
        <v>72</v>
      </c>
      <c r="AK378" s="78">
        <v>7</v>
      </c>
      <c r="AL378" s="79">
        <v>5</v>
      </c>
      <c r="AM378" s="80" t="s">
        <v>207</v>
      </c>
      <c r="AN378" s="80" t="s">
        <v>275</v>
      </c>
    </row>
    <row r="379" spans="1:40" x14ac:dyDescent="0.25">
      <c r="A379" s="4">
        <v>377</v>
      </c>
      <c r="B379" s="7" t="s">
        <v>2473</v>
      </c>
      <c r="C379" s="4">
        <v>0</v>
      </c>
      <c r="D379" s="4">
        <v>137994</v>
      </c>
      <c r="E379" s="6" t="s">
        <v>2188</v>
      </c>
      <c r="F379" s="4" t="s">
        <v>4</v>
      </c>
      <c r="G379" s="4" t="s">
        <v>5</v>
      </c>
      <c r="H379" s="4" t="s">
        <v>6</v>
      </c>
      <c r="I379" s="4" t="s">
        <v>7</v>
      </c>
      <c r="J379" s="6" t="s">
        <v>2189</v>
      </c>
      <c r="K379" s="4" t="s">
        <v>2187</v>
      </c>
      <c r="L379" s="4" t="s">
        <v>204</v>
      </c>
      <c r="M379" s="4" t="s">
        <v>273</v>
      </c>
      <c r="N379" s="4" t="s">
        <v>297</v>
      </c>
      <c r="O379" s="4">
        <v>60013</v>
      </c>
      <c r="P379" s="4" t="s">
        <v>275</v>
      </c>
      <c r="Q379" s="4" t="s">
        <v>207</v>
      </c>
      <c r="R379" s="4" t="s">
        <v>2189</v>
      </c>
      <c r="S379" s="4">
        <v>2</v>
      </c>
      <c r="T379" s="4" t="s">
        <v>152</v>
      </c>
      <c r="U379" s="4" t="s">
        <v>83</v>
      </c>
      <c r="V379" s="4"/>
      <c r="W379" s="32">
        <v>29</v>
      </c>
      <c r="X379" s="32">
        <v>2</v>
      </c>
      <c r="Y379" s="32">
        <v>5</v>
      </c>
      <c r="Z379" s="76" t="s">
        <v>204</v>
      </c>
      <c r="AA379" s="77" t="s">
        <v>273</v>
      </c>
      <c r="AB379" s="77" t="s">
        <v>297</v>
      </c>
      <c r="AC379" s="77" t="s">
        <v>152</v>
      </c>
      <c r="AD379" s="77" t="s">
        <v>2584</v>
      </c>
      <c r="AE379" s="77" t="s">
        <v>2585</v>
      </c>
      <c r="AF379" s="77" t="s">
        <v>2586</v>
      </c>
      <c r="AG379" s="77" t="s">
        <v>2587</v>
      </c>
      <c r="AH379" s="78">
        <v>14</v>
      </c>
      <c r="AI379" s="78">
        <v>15</v>
      </c>
      <c r="AJ379" s="78">
        <v>29</v>
      </c>
      <c r="AK379" s="78">
        <v>7</v>
      </c>
      <c r="AL379" s="79">
        <v>5</v>
      </c>
      <c r="AM379" s="80" t="s">
        <v>207</v>
      </c>
      <c r="AN379" s="80" t="s">
        <v>275</v>
      </c>
    </row>
    <row r="380" spans="1:40" x14ac:dyDescent="0.25">
      <c r="A380" s="4">
        <v>378</v>
      </c>
      <c r="B380" s="7" t="s">
        <v>2472</v>
      </c>
      <c r="C380" s="4">
        <v>0</v>
      </c>
      <c r="D380" s="4">
        <v>137338</v>
      </c>
      <c r="E380" s="6" t="s">
        <v>2190</v>
      </c>
      <c r="F380" s="4" t="s">
        <v>4</v>
      </c>
      <c r="G380" s="4" t="s">
        <v>5</v>
      </c>
      <c r="H380" s="4" t="s">
        <v>6</v>
      </c>
      <c r="I380" s="4" t="s">
        <v>7</v>
      </c>
      <c r="J380" s="6" t="s">
        <v>2190</v>
      </c>
      <c r="K380" s="4" t="s">
        <v>2187</v>
      </c>
      <c r="L380" s="4" t="s">
        <v>204</v>
      </c>
      <c r="M380" s="4" t="s">
        <v>273</v>
      </c>
      <c r="N380" s="4" t="s">
        <v>297</v>
      </c>
      <c r="O380" s="7"/>
      <c r="P380" s="4" t="s">
        <v>275</v>
      </c>
      <c r="Q380" s="4" t="s">
        <v>207</v>
      </c>
      <c r="R380" s="4"/>
      <c r="S380" s="4">
        <v>2</v>
      </c>
      <c r="T380" s="4" t="s">
        <v>152</v>
      </c>
      <c r="U380" s="4" t="s">
        <v>83</v>
      </c>
      <c r="V380" s="4"/>
      <c r="W380" s="32">
        <v>42</v>
      </c>
      <c r="X380" s="32">
        <v>3</v>
      </c>
      <c r="Y380" s="32">
        <v>5</v>
      </c>
      <c r="Z380" s="76" t="s">
        <v>204</v>
      </c>
      <c r="AA380" s="77" t="s">
        <v>273</v>
      </c>
      <c r="AB380" s="77" t="s">
        <v>273</v>
      </c>
      <c r="AC380" s="77" t="s">
        <v>152</v>
      </c>
      <c r="AD380" s="77" t="s">
        <v>2584</v>
      </c>
      <c r="AE380" s="77" t="s">
        <v>2585</v>
      </c>
      <c r="AF380" s="77" t="s">
        <v>2586</v>
      </c>
      <c r="AG380" s="77" t="s">
        <v>2587</v>
      </c>
      <c r="AH380" s="78">
        <v>21</v>
      </c>
      <c r="AI380" s="78">
        <v>21</v>
      </c>
      <c r="AJ380" s="78">
        <v>42</v>
      </c>
      <c r="AK380" s="78">
        <v>7</v>
      </c>
      <c r="AL380" s="79">
        <v>5</v>
      </c>
      <c r="AM380" s="80" t="s">
        <v>207</v>
      </c>
      <c r="AN380" s="80" t="s">
        <v>275</v>
      </c>
    </row>
    <row r="381" spans="1:40" x14ac:dyDescent="0.25">
      <c r="A381" s="4">
        <v>379</v>
      </c>
      <c r="B381" s="4" t="s">
        <v>2191</v>
      </c>
      <c r="C381" s="4">
        <v>0</v>
      </c>
      <c r="D381" s="4" t="s">
        <v>2192</v>
      </c>
      <c r="E381" s="6" t="s">
        <v>654</v>
      </c>
      <c r="F381" s="4" t="s">
        <v>4</v>
      </c>
      <c r="G381" s="4" t="s">
        <v>5</v>
      </c>
      <c r="H381" s="4" t="s">
        <v>6</v>
      </c>
      <c r="I381" s="4" t="s">
        <v>7</v>
      </c>
      <c r="J381" s="6" t="s">
        <v>2193</v>
      </c>
      <c r="K381" s="4" t="s">
        <v>2194</v>
      </c>
      <c r="L381" s="4" t="s">
        <v>204</v>
      </c>
      <c r="M381" s="4" t="s">
        <v>273</v>
      </c>
      <c r="N381" s="4" t="s">
        <v>2195</v>
      </c>
      <c r="O381" s="4" t="s">
        <v>274</v>
      </c>
      <c r="P381" s="4" t="s">
        <v>275</v>
      </c>
      <c r="Q381" s="4" t="s">
        <v>207</v>
      </c>
      <c r="R381" s="4" t="s">
        <v>2193</v>
      </c>
      <c r="S381" s="4" t="s">
        <v>151</v>
      </c>
      <c r="T381" s="4" t="s">
        <v>152</v>
      </c>
      <c r="U381" s="4" t="s">
        <v>18</v>
      </c>
      <c r="V381" s="4" t="s">
        <v>17</v>
      </c>
      <c r="W381" s="32">
        <v>131</v>
      </c>
      <c r="X381" s="32">
        <v>7</v>
      </c>
      <c r="Y381" s="32">
        <v>7</v>
      </c>
      <c r="Z381" s="76" t="s">
        <v>204</v>
      </c>
      <c r="AA381" s="77" t="s">
        <v>273</v>
      </c>
      <c r="AB381" s="77" t="s">
        <v>2195</v>
      </c>
      <c r="AC381" s="77" t="s">
        <v>152</v>
      </c>
      <c r="AD381" s="77" t="s">
        <v>2584</v>
      </c>
      <c r="AE381" s="77" t="s">
        <v>2585</v>
      </c>
      <c r="AF381" s="77" t="s">
        <v>2586</v>
      </c>
      <c r="AG381" s="77" t="s">
        <v>2587</v>
      </c>
      <c r="AH381" s="78">
        <v>77</v>
      </c>
      <c r="AI381" s="78">
        <v>54</v>
      </c>
      <c r="AJ381" s="78">
        <v>131</v>
      </c>
      <c r="AK381" s="78">
        <v>16</v>
      </c>
      <c r="AL381" s="79">
        <v>7</v>
      </c>
      <c r="AM381" s="80" t="s">
        <v>207</v>
      </c>
      <c r="AN381" s="80" t="s">
        <v>275</v>
      </c>
    </row>
    <row r="382" spans="1:40" x14ac:dyDescent="0.25">
      <c r="A382" s="4">
        <v>380</v>
      </c>
      <c r="B382" s="4" t="s">
        <v>2196</v>
      </c>
      <c r="C382" s="4">
        <v>0</v>
      </c>
      <c r="D382" s="4" t="s">
        <v>2197</v>
      </c>
      <c r="E382" s="6">
        <v>16482</v>
      </c>
      <c r="F382" s="4" t="s">
        <v>4</v>
      </c>
      <c r="G382" s="4" t="s">
        <v>5</v>
      </c>
      <c r="H382" s="4" t="s">
        <v>6</v>
      </c>
      <c r="I382" s="4" t="s">
        <v>7</v>
      </c>
      <c r="J382" s="6" t="s">
        <v>2198</v>
      </c>
      <c r="K382" s="4" t="s">
        <v>2199</v>
      </c>
      <c r="L382" s="4" t="s">
        <v>204</v>
      </c>
      <c r="M382" s="4" t="s">
        <v>1873</v>
      </c>
      <c r="N382" s="4" t="s">
        <v>2200</v>
      </c>
      <c r="O382" s="4" t="s">
        <v>2201</v>
      </c>
      <c r="P382" s="4" t="s">
        <v>2202</v>
      </c>
      <c r="Q382" s="4" t="s">
        <v>207</v>
      </c>
      <c r="R382" s="4" t="s">
        <v>2198</v>
      </c>
      <c r="S382" s="4" t="s">
        <v>151</v>
      </c>
      <c r="T382" s="4" t="s">
        <v>152</v>
      </c>
      <c r="U382" s="4" t="s">
        <v>83</v>
      </c>
      <c r="V382" s="4" t="s">
        <v>49</v>
      </c>
      <c r="W382" s="32">
        <v>136</v>
      </c>
      <c r="X382" s="32">
        <v>2</v>
      </c>
      <c r="Y382" s="32">
        <v>5</v>
      </c>
      <c r="Z382" s="76" t="s">
        <v>204</v>
      </c>
      <c r="AA382" s="77" t="s">
        <v>1873</v>
      </c>
      <c r="AB382" s="77" t="s">
        <v>2200</v>
      </c>
      <c r="AC382" s="77" t="s">
        <v>152</v>
      </c>
      <c r="AD382" s="77" t="s">
        <v>2584</v>
      </c>
      <c r="AE382" s="77" t="s">
        <v>2585</v>
      </c>
      <c r="AF382" s="77" t="s">
        <v>2586</v>
      </c>
      <c r="AG382" s="77" t="s">
        <v>2587</v>
      </c>
      <c r="AH382" s="78">
        <v>78</v>
      </c>
      <c r="AI382" s="78">
        <v>58</v>
      </c>
      <c r="AJ382" s="78">
        <v>136</v>
      </c>
      <c r="AK382" s="78">
        <v>9</v>
      </c>
      <c r="AL382" s="79">
        <v>5</v>
      </c>
      <c r="AM382" s="80" t="s">
        <v>207</v>
      </c>
      <c r="AN382" s="80" t="s">
        <v>2202</v>
      </c>
    </row>
    <row r="383" spans="1:40" x14ac:dyDescent="0.25">
      <c r="A383" s="4">
        <v>381</v>
      </c>
      <c r="B383" s="4" t="s">
        <v>2203</v>
      </c>
      <c r="C383" s="4">
        <v>0</v>
      </c>
      <c r="D383" s="4" t="s">
        <v>2204</v>
      </c>
      <c r="E383" s="6" t="s">
        <v>2205</v>
      </c>
      <c r="F383" s="4" t="s">
        <v>4</v>
      </c>
      <c r="G383" s="4" t="s">
        <v>5</v>
      </c>
      <c r="H383" s="4" t="s">
        <v>6</v>
      </c>
      <c r="I383" s="4" t="s">
        <v>7</v>
      </c>
      <c r="J383" s="6" t="s">
        <v>2206</v>
      </c>
      <c r="K383" s="4" t="s">
        <v>2207</v>
      </c>
      <c r="L383" s="4" t="s">
        <v>204</v>
      </c>
      <c r="M383" s="4" t="s">
        <v>1873</v>
      </c>
      <c r="N383" s="4" t="s">
        <v>1873</v>
      </c>
      <c r="O383" s="4" t="s">
        <v>2201</v>
      </c>
      <c r="P383" s="4" t="s">
        <v>2202</v>
      </c>
      <c r="Q383" s="4" t="s">
        <v>207</v>
      </c>
      <c r="R383" s="4" t="s">
        <v>1873</v>
      </c>
      <c r="S383" s="4" t="s">
        <v>15</v>
      </c>
      <c r="T383" s="4" t="s">
        <v>16</v>
      </c>
      <c r="U383" s="4" t="s">
        <v>83</v>
      </c>
      <c r="V383" s="4" t="s">
        <v>49</v>
      </c>
      <c r="W383" s="32">
        <v>426</v>
      </c>
      <c r="X383" s="32">
        <v>8</v>
      </c>
      <c r="Y383" s="32">
        <v>16</v>
      </c>
      <c r="Z383" s="76" t="s">
        <v>204</v>
      </c>
      <c r="AA383" s="77" t="s">
        <v>1873</v>
      </c>
      <c r="AB383" s="77" t="s">
        <v>1873</v>
      </c>
      <c r="AC383" s="77" t="s">
        <v>16</v>
      </c>
      <c r="AD383" s="77" t="s">
        <v>2584</v>
      </c>
      <c r="AE383" s="77" t="s">
        <v>2585</v>
      </c>
      <c r="AF383" s="77" t="s">
        <v>2586</v>
      </c>
      <c r="AG383" s="77" t="s">
        <v>2591</v>
      </c>
      <c r="AH383" s="78">
        <v>216</v>
      </c>
      <c r="AI383" s="78">
        <v>210</v>
      </c>
      <c r="AJ383" s="78">
        <v>426</v>
      </c>
      <c r="AK383" s="78">
        <v>25</v>
      </c>
      <c r="AL383" s="79">
        <v>16</v>
      </c>
      <c r="AM383" s="80" t="s">
        <v>207</v>
      </c>
      <c r="AN383" s="80" t="s">
        <v>2202</v>
      </c>
    </row>
    <row r="384" spans="1:40" x14ac:dyDescent="0.25">
      <c r="A384" s="4">
        <v>382</v>
      </c>
      <c r="B384" s="4" t="s">
        <v>2208</v>
      </c>
      <c r="C384" s="4">
        <v>0</v>
      </c>
      <c r="D384" s="4" t="s">
        <v>2209</v>
      </c>
      <c r="E384" s="6" t="s">
        <v>2210</v>
      </c>
      <c r="F384" s="4" t="s">
        <v>4</v>
      </c>
      <c r="G384" s="4" t="s">
        <v>30</v>
      </c>
      <c r="H384" s="4" t="s">
        <v>31</v>
      </c>
      <c r="I384" s="4" t="s">
        <v>32</v>
      </c>
      <c r="J384" s="6" t="s">
        <v>2211</v>
      </c>
      <c r="K384" s="4" t="s">
        <v>2212</v>
      </c>
      <c r="L384" s="4" t="s">
        <v>331</v>
      </c>
      <c r="M384" s="4" t="s">
        <v>2213</v>
      </c>
      <c r="N384" s="4" t="s">
        <v>2214</v>
      </c>
      <c r="O384" s="4" t="s">
        <v>2215</v>
      </c>
      <c r="P384" s="4" t="s">
        <v>2216</v>
      </c>
      <c r="Q384" s="4" t="s">
        <v>334</v>
      </c>
      <c r="R384" s="4" t="s">
        <v>2217</v>
      </c>
      <c r="S384" s="4" t="s">
        <v>151</v>
      </c>
      <c r="T384" s="4" t="s">
        <v>152</v>
      </c>
      <c r="U384" s="4" t="s">
        <v>83</v>
      </c>
      <c r="V384" s="4" t="s">
        <v>49</v>
      </c>
      <c r="W384" s="32">
        <v>174</v>
      </c>
      <c r="X384" s="32">
        <v>3</v>
      </c>
      <c r="Y384" s="32">
        <v>10</v>
      </c>
      <c r="Z384" s="76" t="s">
        <v>331</v>
      </c>
      <c r="AA384" s="77" t="s">
        <v>2213</v>
      </c>
      <c r="AB384" s="77" t="s">
        <v>2214</v>
      </c>
      <c r="AC384" s="77" t="s">
        <v>152</v>
      </c>
      <c r="AD384" s="77" t="s">
        <v>2584</v>
      </c>
      <c r="AE384" s="77" t="s">
        <v>2585</v>
      </c>
      <c r="AF384" s="77" t="s">
        <v>2586</v>
      </c>
      <c r="AG384" s="77" t="s">
        <v>2587</v>
      </c>
      <c r="AH384" s="78">
        <v>89</v>
      </c>
      <c r="AI384" s="78">
        <v>85</v>
      </c>
      <c r="AJ384" s="78">
        <v>174</v>
      </c>
      <c r="AK384" s="78">
        <v>12</v>
      </c>
      <c r="AL384" s="79">
        <v>10</v>
      </c>
      <c r="AM384" s="80" t="s">
        <v>334</v>
      </c>
      <c r="AN384" s="80" t="s">
        <v>2216</v>
      </c>
    </row>
    <row r="385" spans="1:40" x14ac:dyDescent="0.25">
      <c r="A385" s="4">
        <v>383</v>
      </c>
      <c r="B385" s="4" t="s">
        <v>2218</v>
      </c>
      <c r="C385" s="4">
        <v>0</v>
      </c>
      <c r="D385" s="4" t="s">
        <v>2219</v>
      </c>
      <c r="E385" s="6" t="s">
        <v>2220</v>
      </c>
      <c r="F385" s="4" t="s">
        <v>4</v>
      </c>
      <c r="G385" s="4" t="s">
        <v>5</v>
      </c>
      <c r="H385" s="4" t="s">
        <v>6</v>
      </c>
      <c r="I385" s="4" t="s">
        <v>7</v>
      </c>
      <c r="J385" s="6" t="s">
        <v>2221</v>
      </c>
      <c r="K385" s="4" t="s">
        <v>2222</v>
      </c>
      <c r="L385" s="4" t="s">
        <v>331</v>
      </c>
      <c r="M385" s="4" t="s">
        <v>2213</v>
      </c>
      <c r="N385" s="4" t="s">
        <v>2213</v>
      </c>
      <c r="O385" s="4" t="s">
        <v>2215</v>
      </c>
      <c r="P385" s="4" t="s">
        <v>2216</v>
      </c>
      <c r="Q385" s="4" t="s">
        <v>334</v>
      </c>
      <c r="R385" s="4" t="s">
        <v>2213</v>
      </c>
      <c r="S385" s="4" t="s">
        <v>15</v>
      </c>
      <c r="T385" s="4" t="s">
        <v>16</v>
      </c>
      <c r="U385" s="4" t="s">
        <v>18</v>
      </c>
      <c r="V385" s="4" t="s">
        <v>17</v>
      </c>
      <c r="W385" s="32">
        <v>429</v>
      </c>
      <c r="X385" s="32">
        <v>5</v>
      </c>
      <c r="Y385" s="32">
        <v>15</v>
      </c>
      <c r="Z385" s="76" t="s">
        <v>331</v>
      </c>
      <c r="AA385" s="77" t="s">
        <v>2213</v>
      </c>
      <c r="AB385" s="77" t="s">
        <v>2213</v>
      </c>
      <c r="AC385" s="77" t="s">
        <v>16</v>
      </c>
      <c r="AD385" s="77" t="s">
        <v>2584</v>
      </c>
      <c r="AE385" s="77" t="s">
        <v>2585</v>
      </c>
      <c r="AF385" s="77" t="s">
        <v>2586</v>
      </c>
      <c r="AG385" s="77" t="s">
        <v>2587</v>
      </c>
      <c r="AH385" s="78">
        <v>195</v>
      </c>
      <c r="AI385" s="78">
        <v>234</v>
      </c>
      <c r="AJ385" s="78">
        <v>429</v>
      </c>
      <c r="AK385" s="78">
        <v>33</v>
      </c>
      <c r="AL385" s="79">
        <v>15</v>
      </c>
      <c r="AM385" s="80" t="s">
        <v>334</v>
      </c>
      <c r="AN385" s="80" t="s">
        <v>2216</v>
      </c>
    </row>
    <row r="386" spans="1:40" x14ac:dyDescent="0.25">
      <c r="A386" s="4">
        <v>384</v>
      </c>
      <c r="B386" s="7" t="s">
        <v>2471</v>
      </c>
      <c r="C386" s="4">
        <v>0</v>
      </c>
      <c r="D386" s="4">
        <v>239445</v>
      </c>
      <c r="E386" s="6" t="s">
        <v>2223</v>
      </c>
      <c r="F386" s="4" t="s">
        <v>4</v>
      </c>
      <c r="G386" s="4" t="s">
        <v>5</v>
      </c>
      <c r="H386" s="4" t="s">
        <v>6</v>
      </c>
      <c r="I386" s="4" t="s">
        <v>7</v>
      </c>
      <c r="J386" s="6" t="s">
        <v>2224</v>
      </c>
      <c r="K386" s="4">
        <v>120601</v>
      </c>
      <c r="L386" s="4" t="s">
        <v>452</v>
      </c>
      <c r="M386" s="4" t="s">
        <v>631</v>
      </c>
      <c r="N386" s="4" t="s">
        <v>631</v>
      </c>
      <c r="O386" s="4">
        <v>120007</v>
      </c>
      <c r="P386" s="4" t="s">
        <v>2225</v>
      </c>
      <c r="Q386" s="4" t="s">
        <v>457</v>
      </c>
      <c r="R386" s="4" t="s">
        <v>631</v>
      </c>
      <c r="S386" s="4" t="s">
        <v>15</v>
      </c>
      <c r="T386" s="4" t="s">
        <v>16</v>
      </c>
      <c r="U386" s="4" t="s">
        <v>18</v>
      </c>
      <c r="V386" s="4">
        <v>2016</v>
      </c>
      <c r="W386" s="32">
        <v>744</v>
      </c>
      <c r="X386" s="32">
        <v>14</v>
      </c>
      <c r="Y386" s="32">
        <v>25</v>
      </c>
      <c r="Z386" s="76" t="s">
        <v>452</v>
      </c>
      <c r="AA386" s="77" t="s">
        <v>631</v>
      </c>
      <c r="AB386" s="77" t="s">
        <v>631</v>
      </c>
      <c r="AC386" s="77" t="s">
        <v>16</v>
      </c>
      <c r="AD386" s="77" t="s">
        <v>2584</v>
      </c>
      <c r="AE386" s="77" t="s">
        <v>2585</v>
      </c>
      <c r="AF386" s="77" t="s">
        <v>2586</v>
      </c>
      <c r="AG386" s="77" t="s">
        <v>2587</v>
      </c>
      <c r="AH386" s="78">
        <v>353</v>
      </c>
      <c r="AI386" s="78">
        <v>391</v>
      </c>
      <c r="AJ386" s="78">
        <v>744</v>
      </c>
      <c r="AK386" s="78">
        <v>59</v>
      </c>
      <c r="AL386" s="79">
        <v>25</v>
      </c>
      <c r="AM386" s="80" t="s">
        <v>457</v>
      </c>
      <c r="AN386" s="80" t="s">
        <v>2225</v>
      </c>
    </row>
    <row r="387" spans="1:40" x14ac:dyDescent="0.25">
      <c r="A387" s="4">
        <v>385</v>
      </c>
      <c r="B387" s="7" t="s">
        <v>2470</v>
      </c>
      <c r="C387" s="4">
        <v>0</v>
      </c>
      <c r="D387" s="4">
        <v>240745</v>
      </c>
      <c r="E387" s="6" t="s">
        <v>654</v>
      </c>
      <c r="F387" s="4" t="s">
        <v>4</v>
      </c>
      <c r="G387" s="4" t="s">
        <v>5</v>
      </c>
      <c r="H387" s="4" t="s">
        <v>6</v>
      </c>
      <c r="I387" s="4" t="s">
        <v>7</v>
      </c>
      <c r="J387" s="6" t="s">
        <v>2226</v>
      </c>
      <c r="K387" s="4">
        <v>120604</v>
      </c>
      <c r="L387" s="4" t="s">
        <v>452</v>
      </c>
      <c r="M387" s="4" t="s">
        <v>631</v>
      </c>
      <c r="N387" s="4" t="s">
        <v>2227</v>
      </c>
      <c r="O387" s="4">
        <v>120007</v>
      </c>
      <c r="P387" s="4" t="s">
        <v>2225</v>
      </c>
      <c r="Q387" s="4" t="s">
        <v>457</v>
      </c>
      <c r="R387" s="4" t="s">
        <v>2227</v>
      </c>
      <c r="S387" s="4" t="s">
        <v>15</v>
      </c>
      <c r="T387" s="4" t="s">
        <v>16</v>
      </c>
      <c r="U387" s="4" t="s">
        <v>18</v>
      </c>
      <c r="V387" s="4">
        <v>2016</v>
      </c>
      <c r="W387" s="32">
        <v>991</v>
      </c>
      <c r="X387" s="32">
        <v>10</v>
      </c>
      <c r="Y387" s="32">
        <v>35</v>
      </c>
      <c r="Z387" s="76" t="s">
        <v>452</v>
      </c>
      <c r="AA387" s="77" t="s">
        <v>631</v>
      </c>
      <c r="AB387" s="77" t="s">
        <v>2227</v>
      </c>
      <c r="AC387" s="77" t="s">
        <v>16</v>
      </c>
      <c r="AD387" s="77" t="s">
        <v>2584</v>
      </c>
      <c r="AE387" s="77" t="s">
        <v>2585</v>
      </c>
      <c r="AF387" s="77" t="s">
        <v>2586</v>
      </c>
      <c r="AG387" s="77" t="s">
        <v>2587</v>
      </c>
      <c r="AH387" s="78">
        <v>525</v>
      </c>
      <c r="AI387" s="78">
        <v>466</v>
      </c>
      <c r="AJ387" s="78">
        <v>991</v>
      </c>
      <c r="AK387" s="78">
        <v>77</v>
      </c>
      <c r="AL387" s="79">
        <v>35</v>
      </c>
      <c r="AM387" s="80" t="s">
        <v>457</v>
      </c>
      <c r="AN387" s="80" t="s">
        <v>2225</v>
      </c>
    </row>
    <row r="388" spans="1:40" x14ac:dyDescent="0.25">
      <c r="A388" s="4">
        <v>386</v>
      </c>
      <c r="B388" s="11" t="s">
        <v>2469</v>
      </c>
      <c r="C388" s="10">
        <v>0</v>
      </c>
      <c r="D388" s="10">
        <v>467102</v>
      </c>
      <c r="E388" s="5" t="s">
        <v>2228</v>
      </c>
      <c r="F388" s="10" t="s">
        <v>4</v>
      </c>
      <c r="G388" s="10" t="s">
        <v>5</v>
      </c>
      <c r="H388" s="10" t="s">
        <v>6</v>
      </c>
      <c r="I388" s="10" t="s">
        <v>7</v>
      </c>
      <c r="J388" s="5" t="s">
        <v>2229</v>
      </c>
      <c r="K388" s="10">
        <v>211207</v>
      </c>
      <c r="L388" s="10" t="s">
        <v>1520</v>
      </c>
      <c r="M388" s="10" t="s">
        <v>1803</v>
      </c>
      <c r="N388" s="4" t="s">
        <v>1856</v>
      </c>
      <c r="O388" s="4">
        <v>210012</v>
      </c>
      <c r="P388" s="4" t="s">
        <v>1806</v>
      </c>
      <c r="Q388" s="4" t="s">
        <v>1523</v>
      </c>
      <c r="R388" s="4" t="s">
        <v>2229</v>
      </c>
      <c r="S388" s="4">
        <v>1</v>
      </c>
      <c r="T388" s="4" t="s">
        <v>16</v>
      </c>
      <c r="U388" s="4" t="s">
        <v>83</v>
      </c>
      <c r="V388" s="4"/>
      <c r="W388" s="32">
        <v>87</v>
      </c>
      <c r="X388" s="32">
        <v>5</v>
      </c>
      <c r="Y388" s="32">
        <v>5</v>
      </c>
      <c r="Z388" s="76" t="s">
        <v>1520</v>
      </c>
      <c r="AA388" s="77" t="s">
        <v>1803</v>
      </c>
      <c r="AB388" s="77" t="s">
        <v>1856</v>
      </c>
      <c r="AC388" s="77" t="s">
        <v>16</v>
      </c>
      <c r="AD388" s="77" t="s">
        <v>2584</v>
      </c>
      <c r="AE388" s="77" t="s">
        <v>2585</v>
      </c>
      <c r="AF388" s="77" t="s">
        <v>2586</v>
      </c>
      <c r="AG388" s="77" t="s">
        <v>2587</v>
      </c>
      <c r="AH388" s="78">
        <v>50</v>
      </c>
      <c r="AI388" s="78">
        <v>37</v>
      </c>
      <c r="AJ388" s="78">
        <v>87</v>
      </c>
      <c r="AK388" s="78">
        <v>8</v>
      </c>
      <c r="AL388" s="79">
        <v>5</v>
      </c>
      <c r="AM388" s="80" t="s">
        <v>1523</v>
      </c>
      <c r="AN388" s="80" t="s">
        <v>1806</v>
      </c>
    </row>
    <row r="389" spans="1:40" x14ac:dyDescent="0.25">
      <c r="A389" s="4">
        <v>387</v>
      </c>
      <c r="B389" s="7" t="s">
        <v>2468</v>
      </c>
      <c r="C389" s="4">
        <v>0</v>
      </c>
      <c r="D389" s="4">
        <v>453671</v>
      </c>
      <c r="E389" s="5" t="s">
        <v>2439</v>
      </c>
      <c r="F389" s="10" t="s">
        <v>4</v>
      </c>
      <c r="G389" s="10" t="s">
        <v>5</v>
      </c>
      <c r="H389" s="10" t="s">
        <v>6</v>
      </c>
      <c r="I389" s="10" t="s">
        <v>7</v>
      </c>
      <c r="J389" s="5" t="s">
        <v>2230</v>
      </c>
      <c r="K389" s="10">
        <v>210501</v>
      </c>
      <c r="L389" s="10" t="s">
        <v>1520</v>
      </c>
      <c r="M389" s="10" t="s">
        <v>2231</v>
      </c>
      <c r="N389" s="4" t="s">
        <v>2232</v>
      </c>
      <c r="O389" s="4">
        <v>210004</v>
      </c>
      <c r="P389" s="4" t="s">
        <v>2233</v>
      </c>
      <c r="Q389" s="13" t="s">
        <v>1523</v>
      </c>
      <c r="R389" s="4" t="s">
        <v>1392</v>
      </c>
      <c r="S389" s="4">
        <v>1</v>
      </c>
      <c r="T389" s="4" t="s">
        <v>16</v>
      </c>
      <c r="U389" s="4" t="s">
        <v>83</v>
      </c>
      <c r="V389" s="4"/>
      <c r="W389" s="32">
        <v>685</v>
      </c>
      <c r="X389" s="32">
        <v>15</v>
      </c>
      <c r="Y389" s="32">
        <v>30</v>
      </c>
      <c r="Z389" s="76" t="s">
        <v>1520</v>
      </c>
      <c r="AA389" s="77" t="s">
        <v>2231</v>
      </c>
      <c r="AB389" s="77" t="s">
        <v>2232</v>
      </c>
      <c r="AC389" s="77" t="s">
        <v>16</v>
      </c>
      <c r="AD389" s="77" t="s">
        <v>2584</v>
      </c>
      <c r="AE389" s="77" t="s">
        <v>2585</v>
      </c>
      <c r="AF389" s="77" t="s">
        <v>2586</v>
      </c>
      <c r="AG389" s="77" t="s">
        <v>2587</v>
      </c>
      <c r="AH389" s="78">
        <v>399</v>
      </c>
      <c r="AI389" s="78">
        <v>286</v>
      </c>
      <c r="AJ389" s="78">
        <v>685</v>
      </c>
      <c r="AK389" s="78">
        <v>51</v>
      </c>
      <c r="AL389" s="79">
        <v>30</v>
      </c>
      <c r="AM389" s="80" t="s">
        <v>1523</v>
      </c>
      <c r="AN389" s="80" t="s">
        <v>2233</v>
      </c>
    </row>
    <row r="390" spans="1:40" x14ac:dyDescent="0.25">
      <c r="A390" s="4">
        <v>388</v>
      </c>
      <c r="B390" s="4" t="s">
        <v>2234</v>
      </c>
      <c r="C390" s="4">
        <v>0</v>
      </c>
      <c r="D390" s="4" t="s">
        <v>2235</v>
      </c>
      <c r="E390" s="6" t="s">
        <v>2236</v>
      </c>
      <c r="F390" s="4" t="s">
        <v>4</v>
      </c>
      <c r="G390" s="4" t="s">
        <v>5</v>
      </c>
      <c r="H390" s="4" t="s">
        <v>6</v>
      </c>
      <c r="I390" s="4" t="s">
        <v>7</v>
      </c>
      <c r="J390" s="6" t="s">
        <v>2237</v>
      </c>
      <c r="K390" s="4" t="s">
        <v>1345</v>
      </c>
      <c r="L390" s="4" t="s">
        <v>1330</v>
      </c>
      <c r="M390" s="4" t="s">
        <v>1346</v>
      </c>
      <c r="N390" s="4" t="s">
        <v>1347</v>
      </c>
      <c r="O390" s="4" t="s">
        <v>1348</v>
      </c>
      <c r="P390" s="4" t="s">
        <v>1349</v>
      </c>
      <c r="Q390" s="4" t="s">
        <v>1334</v>
      </c>
      <c r="R390" s="4" t="s">
        <v>2238</v>
      </c>
      <c r="S390" s="4" t="s">
        <v>15</v>
      </c>
      <c r="T390" s="4" t="s">
        <v>16</v>
      </c>
      <c r="U390" s="4" t="s">
        <v>18</v>
      </c>
      <c r="V390" s="4" t="s">
        <v>37</v>
      </c>
      <c r="W390" s="32">
        <v>293</v>
      </c>
      <c r="X390" s="32">
        <v>3</v>
      </c>
      <c r="Y390" s="32">
        <v>13</v>
      </c>
      <c r="Z390" s="76" t="s">
        <v>1330</v>
      </c>
      <c r="AA390" s="77" t="s">
        <v>1346</v>
      </c>
      <c r="AB390" s="77" t="s">
        <v>1347</v>
      </c>
      <c r="AC390" s="77" t="s">
        <v>16</v>
      </c>
      <c r="AD390" s="77" t="s">
        <v>2584</v>
      </c>
      <c r="AE390" s="77" t="s">
        <v>2585</v>
      </c>
      <c r="AF390" s="77" t="s">
        <v>2586</v>
      </c>
      <c r="AG390" s="77" t="s">
        <v>2587</v>
      </c>
      <c r="AH390" s="78">
        <v>162</v>
      </c>
      <c r="AI390" s="78">
        <v>131</v>
      </c>
      <c r="AJ390" s="78">
        <v>293</v>
      </c>
      <c r="AK390" s="78">
        <v>25</v>
      </c>
      <c r="AL390" s="79">
        <v>13</v>
      </c>
      <c r="AM390" s="80" t="s">
        <v>1334</v>
      </c>
      <c r="AN390" s="80" t="s">
        <v>1349</v>
      </c>
    </row>
    <row r="391" spans="1:40" x14ac:dyDescent="0.25">
      <c r="A391" s="4">
        <v>389</v>
      </c>
      <c r="B391" s="4" t="s">
        <v>2239</v>
      </c>
      <c r="C391" s="4">
        <v>0</v>
      </c>
      <c r="D391" s="4" t="s">
        <v>2240</v>
      </c>
      <c r="E391" s="6" t="s">
        <v>2241</v>
      </c>
      <c r="F391" s="4" t="s">
        <v>4</v>
      </c>
      <c r="G391" s="4" t="s">
        <v>5</v>
      </c>
      <c r="H391" s="4" t="s">
        <v>6</v>
      </c>
      <c r="I391" s="4" t="s">
        <v>7</v>
      </c>
      <c r="J391" s="6" t="s">
        <v>2242</v>
      </c>
      <c r="K391" s="4" t="s">
        <v>1345</v>
      </c>
      <c r="L391" s="4" t="s">
        <v>1330</v>
      </c>
      <c r="M391" s="4" t="s">
        <v>1346</v>
      </c>
      <c r="N391" s="4" t="s">
        <v>1347</v>
      </c>
      <c r="O391" s="4" t="s">
        <v>1348</v>
      </c>
      <c r="P391" s="4" t="s">
        <v>1349</v>
      </c>
      <c r="Q391" s="4" t="s">
        <v>1334</v>
      </c>
      <c r="R391" s="4" t="s">
        <v>2241</v>
      </c>
      <c r="S391" s="4" t="s">
        <v>15</v>
      </c>
      <c r="T391" s="4" t="s">
        <v>16</v>
      </c>
      <c r="U391" s="4" t="s">
        <v>83</v>
      </c>
      <c r="V391" s="4" t="s">
        <v>49</v>
      </c>
      <c r="W391" s="32">
        <v>219</v>
      </c>
      <c r="X391" s="32">
        <v>3</v>
      </c>
      <c r="Y391" s="32">
        <v>11</v>
      </c>
      <c r="Z391" s="76" t="s">
        <v>1330</v>
      </c>
      <c r="AA391" s="77" t="s">
        <v>1346</v>
      </c>
      <c r="AB391" s="77" t="s">
        <v>1347</v>
      </c>
      <c r="AC391" s="77" t="s">
        <v>16</v>
      </c>
      <c r="AD391" s="77" t="s">
        <v>2584</v>
      </c>
      <c r="AE391" s="77" t="s">
        <v>2585</v>
      </c>
      <c r="AF391" s="77" t="s">
        <v>2586</v>
      </c>
      <c r="AG391" s="77" t="s">
        <v>2587</v>
      </c>
      <c r="AH391" s="78">
        <v>131</v>
      </c>
      <c r="AI391" s="78">
        <v>88</v>
      </c>
      <c r="AJ391" s="78">
        <v>219</v>
      </c>
      <c r="AK391" s="78">
        <v>16</v>
      </c>
      <c r="AL391" s="79">
        <v>11</v>
      </c>
      <c r="AM391" s="80" t="s">
        <v>1334</v>
      </c>
      <c r="AN391" s="80" t="s">
        <v>1349</v>
      </c>
    </row>
    <row r="392" spans="1:40" x14ac:dyDescent="0.25">
      <c r="A392" s="4">
        <v>390</v>
      </c>
      <c r="B392" s="4" t="s">
        <v>2243</v>
      </c>
      <c r="C392" s="4">
        <v>0</v>
      </c>
      <c r="D392" s="4" t="s">
        <v>2244</v>
      </c>
      <c r="E392" s="6" t="s">
        <v>1128</v>
      </c>
      <c r="F392" s="4" t="s">
        <v>4</v>
      </c>
      <c r="G392" s="4" t="s">
        <v>5</v>
      </c>
      <c r="H392" s="4" t="s">
        <v>6</v>
      </c>
      <c r="I392" s="4" t="s">
        <v>7</v>
      </c>
      <c r="J392" s="6" t="s">
        <v>2245</v>
      </c>
      <c r="K392" s="4" t="s">
        <v>1345</v>
      </c>
      <c r="L392" s="4" t="s">
        <v>1330</v>
      </c>
      <c r="M392" s="4" t="s">
        <v>1346</v>
      </c>
      <c r="N392" s="4" t="s">
        <v>1347</v>
      </c>
      <c r="O392" s="4" t="s">
        <v>1348</v>
      </c>
      <c r="P392" s="4" t="s">
        <v>1349</v>
      </c>
      <c r="Q392" s="4" t="s">
        <v>1334</v>
      </c>
      <c r="R392" s="4" t="s">
        <v>1128</v>
      </c>
      <c r="S392" s="4" t="s">
        <v>151</v>
      </c>
      <c r="T392" s="4" t="s">
        <v>152</v>
      </c>
      <c r="U392" s="4" t="s">
        <v>83</v>
      </c>
      <c r="V392" s="4" t="s">
        <v>49</v>
      </c>
      <c r="W392" s="32">
        <v>118</v>
      </c>
      <c r="X392" s="32">
        <v>2</v>
      </c>
      <c r="Y392" s="32">
        <v>7</v>
      </c>
      <c r="Z392" s="76" t="s">
        <v>1330</v>
      </c>
      <c r="AA392" s="77" t="s">
        <v>1346</v>
      </c>
      <c r="AB392" s="77" t="s">
        <v>1347</v>
      </c>
      <c r="AC392" s="77" t="s">
        <v>152</v>
      </c>
      <c r="AD392" s="77" t="s">
        <v>2584</v>
      </c>
      <c r="AE392" s="77" t="s">
        <v>2585</v>
      </c>
      <c r="AF392" s="77" t="s">
        <v>2586</v>
      </c>
      <c r="AG392" s="77" t="s">
        <v>2587</v>
      </c>
      <c r="AH392" s="78">
        <v>65</v>
      </c>
      <c r="AI392" s="78">
        <v>53</v>
      </c>
      <c r="AJ392" s="78">
        <v>118</v>
      </c>
      <c r="AK392" s="78">
        <v>12</v>
      </c>
      <c r="AL392" s="79">
        <v>7</v>
      </c>
      <c r="AM392" s="80" t="s">
        <v>1334</v>
      </c>
      <c r="AN392" s="80" t="s">
        <v>1349</v>
      </c>
    </row>
    <row r="393" spans="1:40" x14ac:dyDescent="0.25">
      <c r="A393" s="4">
        <v>391</v>
      </c>
      <c r="B393" s="4" t="s">
        <v>2246</v>
      </c>
      <c r="C393" s="4">
        <v>0</v>
      </c>
      <c r="D393" s="4" t="s">
        <v>2247</v>
      </c>
      <c r="E393" s="6" t="s">
        <v>2248</v>
      </c>
      <c r="F393" s="4" t="s">
        <v>4</v>
      </c>
      <c r="G393" s="4" t="s">
        <v>5</v>
      </c>
      <c r="H393" s="4" t="s">
        <v>6</v>
      </c>
      <c r="I393" s="4" t="s">
        <v>7</v>
      </c>
      <c r="J393" s="6" t="s">
        <v>2249</v>
      </c>
      <c r="K393" s="4" t="s">
        <v>1345</v>
      </c>
      <c r="L393" s="4" t="s">
        <v>1330</v>
      </c>
      <c r="M393" s="4" t="s">
        <v>1346</v>
      </c>
      <c r="N393" s="4" t="s">
        <v>1347</v>
      </c>
      <c r="O393" s="4" t="s">
        <v>1348</v>
      </c>
      <c r="P393" s="4" t="s">
        <v>1349</v>
      </c>
      <c r="Q393" s="4" t="s">
        <v>1334</v>
      </c>
      <c r="R393" s="4" t="s">
        <v>2250</v>
      </c>
      <c r="S393" s="4" t="s">
        <v>151</v>
      </c>
      <c r="T393" s="4" t="s">
        <v>152</v>
      </c>
      <c r="U393" s="4" t="s">
        <v>83</v>
      </c>
      <c r="V393" s="4" t="s">
        <v>49</v>
      </c>
      <c r="W393" s="32">
        <v>44</v>
      </c>
      <c r="X393" s="32">
        <v>2</v>
      </c>
      <c r="Y393" s="32">
        <v>5</v>
      </c>
      <c r="Z393" s="76" t="s">
        <v>1330</v>
      </c>
      <c r="AA393" s="77" t="s">
        <v>1346</v>
      </c>
      <c r="AB393" s="77" t="s">
        <v>1347</v>
      </c>
      <c r="AC393" s="77" t="s">
        <v>152</v>
      </c>
      <c r="AD393" s="77" t="s">
        <v>2584</v>
      </c>
      <c r="AE393" s="77" t="s">
        <v>2585</v>
      </c>
      <c r="AF393" s="77" t="s">
        <v>2586</v>
      </c>
      <c r="AG393" s="77" t="s">
        <v>2587</v>
      </c>
      <c r="AH393" s="78">
        <v>24</v>
      </c>
      <c r="AI393" s="78">
        <v>20</v>
      </c>
      <c r="AJ393" s="78">
        <v>44</v>
      </c>
      <c r="AK393" s="78">
        <v>4</v>
      </c>
      <c r="AL393" s="79">
        <v>5</v>
      </c>
      <c r="AM393" s="80" t="s">
        <v>1334</v>
      </c>
      <c r="AN393" s="80" t="s">
        <v>1349</v>
      </c>
    </row>
    <row r="394" spans="1:40" x14ac:dyDescent="0.25">
      <c r="A394" s="4">
        <v>392</v>
      </c>
      <c r="B394" s="4" t="s">
        <v>2251</v>
      </c>
      <c r="C394" s="4">
        <v>0</v>
      </c>
      <c r="D394" s="4" t="s">
        <v>2252</v>
      </c>
      <c r="E394" s="6" t="s">
        <v>2253</v>
      </c>
      <c r="F394" s="4" t="s">
        <v>4</v>
      </c>
      <c r="G394" s="4" t="s">
        <v>5</v>
      </c>
      <c r="H394" s="4" t="s">
        <v>6</v>
      </c>
      <c r="I394" s="4" t="s">
        <v>7</v>
      </c>
      <c r="J394" s="6" t="s">
        <v>2254</v>
      </c>
      <c r="K394" s="4" t="s">
        <v>1345</v>
      </c>
      <c r="L394" s="4" t="s">
        <v>1330</v>
      </c>
      <c r="M394" s="4" t="s">
        <v>1346</v>
      </c>
      <c r="N394" s="4" t="s">
        <v>1347</v>
      </c>
      <c r="O394" s="4" t="s">
        <v>1348</v>
      </c>
      <c r="P394" s="4" t="s">
        <v>1349</v>
      </c>
      <c r="Q394" s="4" t="s">
        <v>1334</v>
      </c>
      <c r="R394" s="4" t="s">
        <v>2253</v>
      </c>
      <c r="S394" s="4" t="s">
        <v>151</v>
      </c>
      <c r="T394" s="4" t="s">
        <v>152</v>
      </c>
      <c r="U394" s="4" t="s">
        <v>83</v>
      </c>
      <c r="V394" s="4" t="s">
        <v>49</v>
      </c>
      <c r="W394" s="32">
        <v>82</v>
      </c>
      <c r="X394" s="32">
        <v>2</v>
      </c>
      <c r="Y394" s="32">
        <v>5</v>
      </c>
      <c r="Z394" s="76" t="s">
        <v>1330</v>
      </c>
      <c r="AA394" s="77" t="s">
        <v>1346</v>
      </c>
      <c r="AB394" s="77" t="s">
        <v>1347</v>
      </c>
      <c r="AC394" s="77" t="s">
        <v>152</v>
      </c>
      <c r="AD394" s="77" t="s">
        <v>2584</v>
      </c>
      <c r="AE394" s="77" t="s">
        <v>2585</v>
      </c>
      <c r="AF394" s="77" t="s">
        <v>2586</v>
      </c>
      <c r="AG394" s="77" t="s">
        <v>2587</v>
      </c>
      <c r="AH394" s="78">
        <v>39</v>
      </c>
      <c r="AI394" s="78">
        <v>43</v>
      </c>
      <c r="AJ394" s="78">
        <v>82</v>
      </c>
      <c r="AK394" s="78">
        <v>7</v>
      </c>
      <c r="AL394" s="79">
        <v>5</v>
      </c>
      <c r="AM394" s="80" t="s">
        <v>1334</v>
      </c>
      <c r="AN394" s="80" t="s">
        <v>1349</v>
      </c>
    </row>
    <row r="395" spans="1:40" x14ac:dyDescent="0.25">
      <c r="A395" s="4">
        <v>393</v>
      </c>
      <c r="B395" s="4" t="s">
        <v>2255</v>
      </c>
      <c r="C395" s="4">
        <v>0</v>
      </c>
      <c r="D395" s="4" t="s">
        <v>2256</v>
      </c>
      <c r="E395" s="6" t="s">
        <v>2257</v>
      </c>
      <c r="F395" s="4" t="s">
        <v>4</v>
      </c>
      <c r="G395" s="4" t="s">
        <v>5</v>
      </c>
      <c r="H395" s="4" t="s">
        <v>6</v>
      </c>
      <c r="I395" s="4" t="s">
        <v>7</v>
      </c>
      <c r="J395" s="6" t="s">
        <v>2258</v>
      </c>
      <c r="K395" s="4" t="s">
        <v>1345</v>
      </c>
      <c r="L395" s="4" t="s">
        <v>1330</v>
      </c>
      <c r="M395" s="4" t="s">
        <v>1346</v>
      </c>
      <c r="N395" s="4" t="s">
        <v>1347</v>
      </c>
      <c r="O395" s="4" t="s">
        <v>1348</v>
      </c>
      <c r="P395" s="4" t="s">
        <v>1349</v>
      </c>
      <c r="Q395" s="4" t="s">
        <v>1334</v>
      </c>
      <c r="R395" s="4" t="s">
        <v>2257</v>
      </c>
      <c r="S395" s="4" t="s">
        <v>151</v>
      </c>
      <c r="T395" s="4" t="s">
        <v>152</v>
      </c>
      <c r="U395" s="4" t="s">
        <v>83</v>
      </c>
      <c r="V395" s="4" t="s">
        <v>49</v>
      </c>
      <c r="W395" s="32">
        <v>95</v>
      </c>
      <c r="X395" s="32">
        <v>2</v>
      </c>
      <c r="Y395" s="32">
        <v>5</v>
      </c>
      <c r="Z395" s="76" t="s">
        <v>1330</v>
      </c>
      <c r="AA395" s="77" t="s">
        <v>1346</v>
      </c>
      <c r="AB395" s="77" t="s">
        <v>1347</v>
      </c>
      <c r="AC395" s="77" t="s">
        <v>152</v>
      </c>
      <c r="AD395" s="77" t="s">
        <v>2584</v>
      </c>
      <c r="AE395" s="77" t="s">
        <v>2585</v>
      </c>
      <c r="AF395" s="77" t="s">
        <v>2586</v>
      </c>
      <c r="AG395" s="77" t="s">
        <v>2587</v>
      </c>
      <c r="AH395" s="78">
        <v>57</v>
      </c>
      <c r="AI395" s="78">
        <v>38</v>
      </c>
      <c r="AJ395" s="78">
        <v>95</v>
      </c>
      <c r="AK395" s="78">
        <v>7</v>
      </c>
      <c r="AL395" s="79">
        <v>5</v>
      </c>
      <c r="AM395" s="80" t="s">
        <v>1334</v>
      </c>
      <c r="AN395" s="80" t="s">
        <v>1349</v>
      </c>
    </row>
    <row r="396" spans="1:40" x14ac:dyDescent="0.25">
      <c r="A396" s="4">
        <v>394</v>
      </c>
      <c r="B396" s="4" t="s">
        <v>2259</v>
      </c>
      <c r="C396" s="4">
        <v>0</v>
      </c>
      <c r="D396" s="4" t="s">
        <v>2260</v>
      </c>
      <c r="E396" s="6" t="s">
        <v>108</v>
      </c>
      <c r="F396" s="4" t="s">
        <v>4</v>
      </c>
      <c r="G396" s="4" t="s">
        <v>5</v>
      </c>
      <c r="H396" s="4" t="s">
        <v>6</v>
      </c>
      <c r="I396" s="4" t="s">
        <v>7</v>
      </c>
      <c r="J396" s="6" t="s">
        <v>2261</v>
      </c>
      <c r="K396" s="4" t="s">
        <v>1345</v>
      </c>
      <c r="L396" s="4" t="s">
        <v>1330</v>
      </c>
      <c r="M396" s="4" t="s">
        <v>1346</v>
      </c>
      <c r="N396" s="4" t="s">
        <v>1347</v>
      </c>
      <c r="O396" s="4" t="s">
        <v>1348</v>
      </c>
      <c r="P396" s="4" t="s">
        <v>1349</v>
      </c>
      <c r="Q396" s="4" t="s">
        <v>1334</v>
      </c>
      <c r="R396" s="4" t="s">
        <v>108</v>
      </c>
      <c r="S396" s="4" t="s">
        <v>15</v>
      </c>
      <c r="T396" s="4" t="s">
        <v>16</v>
      </c>
      <c r="U396" s="4" t="s">
        <v>83</v>
      </c>
      <c r="V396" s="4" t="s">
        <v>49</v>
      </c>
      <c r="W396" s="32">
        <v>142</v>
      </c>
      <c r="X396" s="32">
        <v>3</v>
      </c>
      <c r="Y396" s="32">
        <v>7</v>
      </c>
      <c r="Z396" s="76" t="s">
        <v>1330</v>
      </c>
      <c r="AA396" s="77" t="s">
        <v>1346</v>
      </c>
      <c r="AB396" s="77" t="s">
        <v>1347</v>
      </c>
      <c r="AC396" s="77" t="s">
        <v>16</v>
      </c>
      <c r="AD396" s="77" t="s">
        <v>2584</v>
      </c>
      <c r="AE396" s="77" t="s">
        <v>2585</v>
      </c>
      <c r="AF396" s="77" t="s">
        <v>2586</v>
      </c>
      <c r="AG396" s="77" t="s">
        <v>2587</v>
      </c>
      <c r="AH396" s="78">
        <v>72</v>
      </c>
      <c r="AI396" s="78">
        <v>70</v>
      </c>
      <c r="AJ396" s="78">
        <v>142</v>
      </c>
      <c r="AK396" s="78">
        <v>11</v>
      </c>
      <c r="AL396" s="79">
        <v>7</v>
      </c>
      <c r="AM396" s="80" t="s">
        <v>1334</v>
      </c>
      <c r="AN396" s="80" t="s">
        <v>1349</v>
      </c>
    </row>
    <row r="397" spans="1:40" x14ac:dyDescent="0.25">
      <c r="A397" s="4">
        <v>395</v>
      </c>
      <c r="B397" s="4" t="s">
        <v>2262</v>
      </c>
      <c r="C397" s="4">
        <v>0</v>
      </c>
      <c r="D397" s="4" t="s">
        <v>2263</v>
      </c>
      <c r="E397" s="6" t="s">
        <v>2264</v>
      </c>
      <c r="F397" s="4" t="s">
        <v>4</v>
      </c>
      <c r="G397" s="4" t="s">
        <v>5</v>
      </c>
      <c r="H397" s="4" t="s">
        <v>6</v>
      </c>
      <c r="I397" s="4" t="s">
        <v>7</v>
      </c>
      <c r="J397" s="6" t="s">
        <v>2265</v>
      </c>
      <c r="K397" s="4" t="s">
        <v>1345</v>
      </c>
      <c r="L397" s="4" t="s">
        <v>1330</v>
      </c>
      <c r="M397" s="4" t="s">
        <v>1346</v>
      </c>
      <c r="N397" s="4" t="s">
        <v>1347</v>
      </c>
      <c r="O397" s="4" t="s">
        <v>1348</v>
      </c>
      <c r="P397" s="4" t="s">
        <v>1349</v>
      </c>
      <c r="Q397" s="4" t="s">
        <v>1334</v>
      </c>
      <c r="R397" s="4" t="s">
        <v>2266</v>
      </c>
      <c r="S397" s="4" t="s">
        <v>151</v>
      </c>
      <c r="T397" s="4" t="s">
        <v>152</v>
      </c>
      <c r="U397" s="4" t="s">
        <v>83</v>
      </c>
      <c r="V397" s="4" t="s">
        <v>49</v>
      </c>
      <c r="W397" s="32">
        <v>106</v>
      </c>
      <c r="X397" s="32">
        <v>5</v>
      </c>
      <c r="Y397" s="32">
        <v>7</v>
      </c>
      <c r="Z397" s="76" t="s">
        <v>1330</v>
      </c>
      <c r="AA397" s="77" t="s">
        <v>1346</v>
      </c>
      <c r="AB397" s="77" t="s">
        <v>1347</v>
      </c>
      <c r="AC397" s="77" t="s">
        <v>152</v>
      </c>
      <c r="AD397" s="77" t="s">
        <v>2584</v>
      </c>
      <c r="AE397" s="77" t="s">
        <v>2585</v>
      </c>
      <c r="AF397" s="77" t="s">
        <v>2586</v>
      </c>
      <c r="AG397" s="77" t="s">
        <v>2591</v>
      </c>
      <c r="AH397" s="78">
        <v>73</v>
      </c>
      <c r="AI397" s="78">
        <v>33</v>
      </c>
      <c r="AJ397" s="78">
        <v>106</v>
      </c>
      <c r="AK397" s="78">
        <v>10</v>
      </c>
      <c r="AL397" s="79">
        <v>7</v>
      </c>
      <c r="AM397" s="80" t="s">
        <v>1334</v>
      </c>
      <c r="AN397" s="80" t="s">
        <v>1349</v>
      </c>
    </row>
    <row r="398" spans="1:40" x14ac:dyDescent="0.25">
      <c r="A398" s="4">
        <v>396</v>
      </c>
      <c r="B398" s="4" t="s">
        <v>2267</v>
      </c>
      <c r="C398" s="4">
        <v>0</v>
      </c>
      <c r="D398" s="4" t="s">
        <v>2268</v>
      </c>
      <c r="E398" s="6" t="s">
        <v>2269</v>
      </c>
      <c r="F398" s="4" t="s">
        <v>4</v>
      </c>
      <c r="G398" s="4" t="s">
        <v>5</v>
      </c>
      <c r="H398" s="4" t="s">
        <v>6</v>
      </c>
      <c r="I398" s="4" t="s">
        <v>7</v>
      </c>
      <c r="J398" s="6" t="s">
        <v>2245</v>
      </c>
      <c r="K398" s="4" t="s">
        <v>1345</v>
      </c>
      <c r="L398" s="4" t="s">
        <v>1330</v>
      </c>
      <c r="M398" s="4" t="s">
        <v>1346</v>
      </c>
      <c r="N398" s="4" t="s">
        <v>1347</v>
      </c>
      <c r="O398" s="4" t="s">
        <v>1348</v>
      </c>
      <c r="P398" s="4" t="s">
        <v>1349</v>
      </c>
      <c r="Q398" s="4" t="s">
        <v>1334</v>
      </c>
      <c r="R398" s="4" t="s">
        <v>2269</v>
      </c>
      <c r="S398" s="4" t="s">
        <v>151</v>
      </c>
      <c r="T398" s="4" t="s">
        <v>152</v>
      </c>
      <c r="U398" s="4" t="s">
        <v>83</v>
      </c>
      <c r="V398" s="4" t="s">
        <v>49</v>
      </c>
      <c r="W398" s="32">
        <v>53</v>
      </c>
      <c r="X398" s="32">
        <v>2</v>
      </c>
      <c r="Y398" s="32">
        <v>5</v>
      </c>
      <c r="Z398" s="76" t="s">
        <v>1330</v>
      </c>
      <c r="AA398" s="77" t="s">
        <v>1346</v>
      </c>
      <c r="AB398" s="77" t="s">
        <v>1347</v>
      </c>
      <c r="AC398" s="77" t="s">
        <v>152</v>
      </c>
      <c r="AD398" s="77" t="s">
        <v>2584</v>
      </c>
      <c r="AE398" s="77" t="s">
        <v>2585</v>
      </c>
      <c r="AF398" s="77" t="s">
        <v>2586</v>
      </c>
      <c r="AG398" s="77" t="s">
        <v>2587</v>
      </c>
      <c r="AH398" s="78">
        <v>27</v>
      </c>
      <c r="AI398" s="78">
        <v>26</v>
      </c>
      <c r="AJ398" s="78">
        <v>53</v>
      </c>
      <c r="AK398" s="78">
        <v>6</v>
      </c>
      <c r="AL398" s="79">
        <v>5</v>
      </c>
      <c r="AM398" s="80" t="s">
        <v>1334</v>
      </c>
      <c r="AN398" s="80" t="s">
        <v>1349</v>
      </c>
    </row>
    <row r="399" spans="1:40" x14ac:dyDescent="0.25">
      <c r="A399" s="4">
        <v>397</v>
      </c>
      <c r="B399" s="4" t="s">
        <v>2270</v>
      </c>
      <c r="C399" s="4">
        <v>0</v>
      </c>
      <c r="D399" s="4" t="s">
        <v>2271</v>
      </c>
      <c r="E399" s="6" t="s">
        <v>2272</v>
      </c>
      <c r="F399" s="4" t="s">
        <v>4</v>
      </c>
      <c r="G399" s="4" t="s">
        <v>5</v>
      </c>
      <c r="H399" s="4" t="s">
        <v>6</v>
      </c>
      <c r="I399" s="4" t="s">
        <v>7</v>
      </c>
      <c r="J399" s="6" t="s">
        <v>2273</v>
      </c>
      <c r="K399" s="4" t="s">
        <v>1345</v>
      </c>
      <c r="L399" s="4" t="s">
        <v>1330</v>
      </c>
      <c r="M399" s="4" t="s">
        <v>1346</v>
      </c>
      <c r="N399" s="4" t="s">
        <v>1347</v>
      </c>
      <c r="O399" s="4" t="s">
        <v>1348</v>
      </c>
      <c r="P399" s="4" t="s">
        <v>1349</v>
      </c>
      <c r="Q399" s="4" t="s">
        <v>1334</v>
      </c>
      <c r="R399" s="4" t="s">
        <v>1347</v>
      </c>
      <c r="S399" s="4" t="s">
        <v>15</v>
      </c>
      <c r="T399" s="4" t="s">
        <v>16</v>
      </c>
      <c r="U399" s="4" t="s">
        <v>83</v>
      </c>
      <c r="V399" s="4" t="s">
        <v>49</v>
      </c>
      <c r="W399" s="32">
        <v>379</v>
      </c>
      <c r="X399" s="32">
        <v>4</v>
      </c>
      <c r="Y399" s="32">
        <v>13</v>
      </c>
      <c r="Z399" s="76" t="s">
        <v>1330</v>
      </c>
      <c r="AA399" s="77" t="s">
        <v>1346</v>
      </c>
      <c r="AB399" s="77" t="s">
        <v>1347</v>
      </c>
      <c r="AC399" s="77" t="s">
        <v>16</v>
      </c>
      <c r="AD399" s="77" t="s">
        <v>2584</v>
      </c>
      <c r="AE399" s="77" t="s">
        <v>2585</v>
      </c>
      <c r="AF399" s="77" t="s">
        <v>2586</v>
      </c>
      <c r="AG399" s="77" t="s">
        <v>2587</v>
      </c>
      <c r="AH399" s="78">
        <v>181</v>
      </c>
      <c r="AI399" s="78">
        <v>198</v>
      </c>
      <c r="AJ399" s="78">
        <v>379</v>
      </c>
      <c r="AK399" s="78">
        <v>19</v>
      </c>
      <c r="AL399" s="79">
        <v>13</v>
      </c>
      <c r="AM399" s="80" t="s">
        <v>1334</v>
      </c>
      <c r="AN399" s="80" t="s">
        <v>1349</v>
      </c>
    </row>
    <row r="400" spans="1:40" x14ac:dyDescent="0.25">
      <c r="A400" s="4">
        <v>398</v>
      </c>
      <c r="B400" s="4" t="s">
        <v>2274</v>
      </c>
      <c r="C400" s="4">
        <v>0</v>
      </c>
      <c r="D400" s="4" t="s">
        <v>2275</v>
      </c>
      <c r="E400" s="6" t="s">
        <v>2276</v>
      </c>
      <c r="F400" s="4" t="s">
        <v>4</v>
      </c>
      <c r="G400" s="4" t="s">
        <v>5</v>
      </c>
      <c r="H400" s="4" t="s">
        <v>6</v>
      </c>
      <c r="I400" s="4" t="s">
        <v>7</v>
      </c>
      <c r="J400" s="6" t="s">
        <v>2277</v>
      </c>
      <c r="K400" s="4" t="s">
        <v>2278</v>
      </c>
      <c r="L400" s="4" t="s">
        <v>1330</v>
      </c>
      <c r="M400" s="4" t="s">
        <v>1346</v>
      </c>
      <c r="N400" s="4" t="s">
        <v>2279</v>
      </c>
      <c r="O400" s="4" t="s">
        <v>1348</v>
      </c>
      <c r="P400" s="4" t="s">
        <v>1349</v>
      </c>
      <c r="Q400" s="4" t="s">
        <v>1334</v>
      </c>
      <c r="R400" s="4" t="s">
        <v>1392</v>
      </c>
      <c r="S400" s="4" t="s">
        <v>151</v>
      </c>
      <c r="T400" s="4" t="s">
        <v>152</v>
      </c>
      <c r="U400" s="4" t="s">
        <v>83</v>
      </c>
      <c r="V400" s="4" t="s">
        <v>49</v>
      </c>
      <c r="W400" s="32">
        <v>94</v>
      </c>
      <c r="X400" s="32">
        <v>2</v>
      </c>
      <c r="Y400" s="32">
        <v>5</v>
      </c>
      <c r="Z400" s="76" t="s">
        <v>1330</v>
      </c>
      <c r="AA400" s="77" t="s">
        <v>1346</v>
      </c>
      <c r="AB400" s="77" t="s">
        <v>2279</v>
      </c>
      <c r="AC400" s="77" t="s">
        <v>152</v>
      </c>
      <c r="AD400" s="77" t="s">
        <v>2584</v>
      </c>
      <c r="AE400" s="77" t="s">
        <v>2585</v>
      </c>
      <c r="AF400" s="77" t="s">
        <v>2586</v>
      </c>
      <c r="AG400" s="77" t="s">
        <v>2587</v>
      </c>
      <c r="AH400" s="78">
        <v>58</v>
      </c>
      <c r="AI400" s="78">
        <v>36</v>
      </c>
      <c r="AJ400" s="78">
        <v>94</v>
      </c>
      <c r="AK400" s="78">
        <v>7</v>
      </c>
      <c r="AL400" s="79">
        <v>5</v>
      </c>
      <c r="AM400" s="80" t="s">
        <v>1334</v>
      </c>
      <c r="AN400" s="80" t="s">
        <v>1349</v>
      </c>
    </row>
    <row r="401" spans="1:40" x14ac:dyDescent="0.25">
      <c r="A401" s="4">
        <v>399</v>
      </c>
      <c r="B401" s="4" t="s">
        <v>2280</v>
      </c>
      <c r="C401" s="4">
        <v>0</v>
      </c>
      <c r="D401" s="4" t="s">
        <v>2281</v>
      </c>
      <c r="E401" s="6" t="s">
        <v>2279</v>
      </c>
      <c r="F401" s="4" t="s">
        <v>4</v>
      </c>
      <c r="G401" s="4" t="s">
        <v>5</v>
      </c>
      <c r="H401" s="4" t="s">
        <v>6</v>
      </c>
      <c r="I401" s="4" t="s">
        <v>7</v>
      </c>
      <c r="J401" s="6" t="s">
        <v>2282</v>
      </c>
      <c r="K401" s="4" t="s">
        <v>2278</v>
      </c>
      <c r="L401" s="4" t="s">
        <v>1330</v>
      </c>
      <c r="M401" s="4" t="s">
        <v>1346</v>
      </c>
      <c r="N401" s="4" t="s">
        <v>2279</v>
      </c>
      <c r="O401" s="4" t="s">
        <v>1348</v>
      </c>
      <c r="P401" s="4" t="s">
        <v>1349</v>
      </c>
      <c r="Q401" s="4" t="s">
        <v>1334</v>
      </c>
      <c r="R401" s="4" t="s">
        <v>2279</v>
      </c>
      <c r="S401" s="4" t="s">
        <v>15</v>
      </c>
      <c r="T401" s="4" t="s">
        <v>16</v>
      </c>
      <c r="U401" s="4" t="s">
        <v>18</v>
      </c>
      <c r="V401" s="4" t="s">
        <v>37</v>
      </c>
      <c r="W401" s="32">
        <v>277</v>
      </c>
      <c r="X401" s="32">
        <v>9</v>
      </c>
      <c r="Y401" s="32">
        <v>13</v>
      </c>
      <c r="Z401" s="76" t="s">
        <v>1330</v>
      </c>
      <c r="AA401" s="77" t="s">
        <v>1346</v>
      </c>
      <c r="AB401" s="77" t="s">
        <v>2279</v>
      </c>
      <c r="AC401" s="77" t="s">
        <v>16</v>
      </c>
      <c r="AD401" s="77" t="s">
        <v>2584</v>
      </c>
      <c r="AE401" s="77" t="s">
        <v>2585</v>
      </c>
      <c r="AF401" s="77" t="s">
        <v>2586</v>
      </c>
      <c r="AG401" s="77" t="s">
        <v>2587</v>
      </c>
      <c r="AH401" s="78">
        <v>152</v>
      </c>
      <c r="AI401" s="78">
        <v>125</v>
      </c>
      <c r="AJ401" s="78">
        <v>277</v>
      </c>
      <c r="AK401" s="78">
        <v>24</v>
      </c>
      <c r="AL401" s="79">
        <v>13</v>
      </c>
      <c r="AM401" s="80" t="s">
        <v>1334</v>
      </c>
      <c r="AN401" s="80" t="s">
        <v>1349</v>
      </c>
    </row>
    <row r="402" spans="1:40" x14ac:dyDescent="0.25">
      <c r="A402" s="4">
        <v>400</v>
      </c>
      <c r="B402" s="4" t="s">
        <v>2283</v>
      </c>
      <c r="C402" s="4">
        <v>0</v>
      </c>
      <c r="D402" s="4" t="s">
        <v>2284</v>
      </c>
      <c r="E402" s="6" t="s">
        <v>273</v>
      </c>
      <c r="F402" s="4" t="s">
        <v>4</v>
      </c>
      <c r="G402" s="4" t="s">
        <v>5</v>
      </c>
      <c r="H402" s="4" t="s">
        <v>6</v>
      </c>
      <c r="I402" s="4" t="s">
        <v>7</v>
      </c>
      <c r="J402" s="6" t="s">
        <v>2245</v>
      </c>
      <c r="K402" s="4" t="s">
        <v>2285</v>
      </c>
      <c r="L402" s="4" t="s">
        <v>1330</v>
      </c>
      <c r="M402" s="4" t="s">
        <v>1346</v>
      </c>
      <c r="N402" s="4" t="s">
        <v>273</v>
      </c>
      <c r="O402" s="4" t="s">
        <v>1348</v>
      </c>
      <c r="P402" s="4" t="s">
        <v>1349</v>
      </c>
      <c r="Q402" s="4" t="s">
        <v>1334</v>
      </c>
      <c r="R402" s="4" t="s">
        <v>273</v>
      </c>
      <c r="S402" s="4" t="s">
        <v>15</v>
      </c>
      <c r="T402" s="4" t="s">
        <v>16</v>
      </c>
      <c r="U402" s="4" t="s">
        <v>83</v>
      </c>
      <c r="V402" s="4" t="s">
        <v>49</v>
      </c>
      <c r="W402" s="32">
        <v>118</v>
      </c>
      <c r="X402" s="32">
        <v>2</v>
      </c>
      <c r="Y402" s="32">
        <v>6</v>
      </c>
      <c r="Z402" s="76" t="s">
        <v>1330</v>
      </c>
      <c r="AA402" s="77" t="s">
        <v>1346</v>
      </c>
      <c r="AB402" s="77" t="s">
        <v>273</v>
      </c>
      <c r="AC402" s="77" t="s">
        <v>16</v>
      </c>
      <c r="AD402" s="77" t="s">
        <v>2584</v>
      </c>
      <c r="AE402" s="77" t="s">
        <v>2585</v>
      </c>
      <c r="AF402" s="77" t="s">
        <v>2586</v>
      </c>
      <c r="AG402" s="77" t="s">
        <v>2587</v>
      </c>
      <c r="AH402" s="78">
        <v>62</v>
      </c>
      <c r="AI402" s="78">
        <v>56</v>
      </c>
      <c r="AJ402" s="78">
        <v>118</v>
      </c>
      <c r="AK402" s="78">
        <v>9</v>
      </c>
      <c r="AL402" s="79">
        <v>6</v>
      </c>
      <c r="AM402" s="80" t="s">
        <v>1334</v>
      </c>
      <c r="AN402" s="80" t="s">
        <v>1349</v>
      </c>
    </row>
    <row r="403" spans="1:40" x14ac:dyDescent="0.25">
      <c r="A403" s="4">
        <v>401</v>
      </c>
      <c r="B403" s="7" t="s">
        <v>2286</v>
      </c>
      <c r="C403" s="4">
        <v>0</v>
      </c>
      <c r="D403" s="4" t="s">
        <v>2287</v>
      </c>
      <c r="E403" s="6" t="s">
        <v>2288</v>
      </c>
      <c r="F403" s="4" t="s">
        <v>4</v>
      </c>
      <c r="G403" s="4" t="s">
        <v>5</v>
      </c>
      <c r="H403" s="4" t="s">
        <v>6</v>
      </c>
      <c r="I403" s="4" t="s">
        <v>7</v>
      </c>
      <c r="J403" s="6" t="s">
        <v>2289</v>
      </c>
      <c r="K403" s="4" t="s">
        <v>2290</v>
      </c>
      <c r="L403" s="4" t="s">
        <v>1330</v>
      </c>
      <c r="M403" s="4" t="s">
        <v>1346</v>
      </c>
      <c r="N403" s="4" t="s">
        <v>2291</v>
      </c>
      <c r="O403" s="4" t="s">
        <v>1348</v>
      </c>
      <c r="P403" s="4" t="s">
        <v>1349</v>
      </c>
      <c r="Q403" s="4" t="s">
        <v>1334</v>
      </c>
      <c r="R403" s="4" t="s">
        <v>2292</v>
      </c>
      <c r="S403" s="4" t="s">
        <v>15</v>
      </c>
      <c r="T403" s="4" t="s">
        <v>16</v>
      </c>
      <c r="U403" s="4" t="s">
        <v>83</v>
      </c>
      <c r="V403" s="4" t="s">
        <v>49</v>
      </c>
      <c r="W403" s="32">
        <v>79</v>
      </c>
      <c r="X403" s="32" t="s">
        <v>2527</v>
      </c>
      <c r="Y403" s="32">
        <v>5</v>
      </c>
      <c r="Z403" s="76" t="s">
        <v>1330</v>
      </c>
      <c r="AA403" s="77" t="s">
        <v>1346</v>
      </c>
      <c r="AB403" s="77" t="s">
        <v>2291</v>
      </c>
      <c r="AC403" s="77" t="s">
        <v>16</v>
      </c>
      <c r="AD403" s="77" t="s">
        <v>2584</v>
      </c>
      <c r="AE403" s="77" t="s">
        <v>2585</v>
      </c>
      <c r="AF403" s="77" t="s">
        <v>2586</v>
      </c>
      <c r="AG403" s="77" t="s">
        <v>2587</v>
      </c>
      <c r="AH403" s="78">
        <v>47</v>
      </c>
      <c r="AI403" s="78">
        <v>32</v>
      </c>
      <c r="AJ403" s="78">
        <v>79</v>
      </c>
      <c r="AK403" s="78">
        <v>8</v>
      </c>
      <c r="AL403" s="79">
        <v>5</v>
      </c>
      <c r="AM403" s="80" t="s">
        <v>1334</v>
      </c>
      <c r="AN403" s="80" t="s">
        <v>1349</v>
      </c>
    </row>
    <row r="404" spans="1:40" x14ac:dyDescent="0.25">
      <c r="A404" s="4">
        <v>402</v>
      </c>
      <c r="B404" s="4" t="s">
        <v>2293</v>
      </c>
      <c r="C404" s="4">
        <v>0</v>
      </c>
      <c r="D404" s="4" t="s">
        <v>2294</v>
      </c>
      <c r="E404" s="6" t="s">
        <v>2295</v>
      </c>
      <c r="F404" s="4" t="s">
        <v>4</v>
      </c>
      <c r="G404" s="4" t="s">
        <v>5</v>
      </c>
      <c r="H404" s="4" t="s">
        <v>6</v>
      </c>
      <c r="I404" s="4" t="s">
        <v>7</v>
      </c>
      <c r="J404" s="6" t="s">
        <v>2296</v>
      </c>
      <c r="K404" s="4" t="s">
        <v>2297</v>
      </c>
      <c r="L404" s="4" t="s">
        <v>1330</v>
      </c>
      <c r="M404" s="4" t="s">
        <v>1346</v>
      </c>
      <c r="N404" s="4" t="s">
        <v>2298</v>
      </c>
      <c r="O404" s="4" t="s">
        <v>1348</v>
      </c>
      <c r="P404" s="4" t="s">
        <v>1349</v>
      </c>
      <c r="Q404" s="4" t="s">
        <v>1334</v>
      </c>
      <c r="R404" s="4" t="s">
        <v>2295</v>
      </c>
      <c r="S404" s="4" t="s">
        <v>15</v>
      </c>
      <c r="T404" s="4" t="s">
        <v>16</v>
      </c>
      <c r="U404" s="4" t="s">
        <v>83</v>
      </c>
      <c r="V404" s="4" t="s">
        <v>49</v>
      </c>
      <c r="W404" s="32">
        <v>105</v>
      </c>
      <c r="X404" s="32">
        <v>2</v>
      </c>
      <c r="Y404" s="32">
        <v>5</v>
      </c>
      <c r="Z404" s="76" t="s">
        <v>1330</v>
      </c>
      <c r="AA404" s="77" t="s">
        <v>1346</v>
      </c>
      <c r="AB404" s="77" t="s">
        <v>2298</v>
      </c>
      <c r="AC404" s="77" t="s">
        <v>16</v>
      </c>
      <c r="AD404" s="77" t="s">
        <v>2584</v>
      </c>
      <c r="AE404" s="77" t="s">
        <v>2585</v>
      </c>
      <c r="AF404" s="77" t="s">
        <v>2586</v>
      </c>
      <c r="AG404" s="77" t="s">
        <v>2591</v>
      </c>
      <c r="AH404" s="78">
        <v>64</v>
      </c>
      <c r="AI404" s="78">
        <v>41</v>
      </c>
      <c r="AJ404" s="78">
        <v>105</v>
      </c>
      <c r="AK404" s="78">
        <v>8</v>
      </c>
      <c r="AL404" s="79">
        <v>5</v>
      </c>
      <c r="AM404" s="80" t="s">
        <v>1334</v>
      </c>
      <c r="AN404" s="80" t="s">
        <v>1349</v>
      </c>
    </row>
    <row r="405" spans="1:40" x14ac:dyDescent="0.25">
      <c r="A405" s="4">
        <v>403</v>
      </c>
      <c r="B405" s="4" t="s">
        <v>2299</v>
      </c>
      <c r="C405" s="4">
        <v>0</v>
      </c>
      <c r="D405" s="4" t="s">
        <v>2300</v>
      </c>
      <c r="E405" s="6" t="s">
        <v>2301</v>
      </c>
      <c r="F405" s="4" t="s">
        <v>4</v>
      </c>
      <c r="G405" s="4" t="s">
        <v>5</v>
      </c>
      <c r="H405" s="4" t="s">
        <v>6</v>
      </c>
      <c r="I405" s="4" t="s">
        <v>7</v>
      </c>
      <c r="J405" s="6" t="s">
        <v>2302</v>
      </c>
      <c r="K405" s="4" t="s">
        <v>2303</v>
      </c>
      <c r="L405" s="4" t="s">
        <v>1330</v>
      </c>
      <c r="M405" s="4" t="s">
        <v>1367</v>
      </c>
      <c r="N405" s="4" t="s">
        <v>2304</v>
      </c>
      <c r="O405" s="4" t="s">
        <v>1369</v>
      </c>
      <c r="P405" s="4" t="s">
        <v>1370</v>
      </c>
      <c r="Q405" s="4" t="s">
        <v>1334</v>
      </c>
      <c r="R405" s="4" t="s">
        <v>2305</v>
      </c>
      <c r="S405" s="4" t="s">
        <v>15</v>
      </c>
      <c r="T405" s="4" t="s">
        <v>16</v>
      </c>
      <c r="U405" s="4" t="s">
        <v>83</v>
      </c>
      <c r="V405" s="4" t="s">
        <v>49</v>
      </c>
      <c r="W405" s="32">
        <v>214</v>
      </c>
      <c r="X405" s="32">
        <v>1</v>
      </c>
      <c r="Y405" s="32">
        <v>8</v>
      </c>
      <c r="Z405" s="76" t="s">
        <v>1330</v>
      </c>
      <c r="AA405" s="77" t="s">
        <v>1367</v>
      </c>
      <c r="AB405" s="77" t="s">
        <v>2304</v>
      </c>
      <c r="AC405" s="77" t="s">
        <v>16</v>
      </c>
      <c r="AD405" s="77" t="s">
        <v>2584</v>
      </c>
      <c r="AE405" s="77" t="s">
        <v>2585</v>
      </c>
      <c r="AF405" s="77" t="s">
        <v>2586</v>
      </c>
      <c r="AG405" s="77" t="s">
        <v>2587</v>
      </c>
      <c r="AH405" s="78">
        <v>108</v>
      </c>
      <c r="AI405" s="78">
        <v>106</v>
      </c>
      <c r="AJ405" s="78">
        <v>214</v>
      </c>
      <c r="AK405" s="78">
        <v>10</v>
      </c>
      <c r="AL405" s="79">
        <v>8</v>
      </c>
      <c r="AM405" s="80" t="s">
        <v>1334</v>
      </c>
      <c r="AN405" s="80" t="s">
        <v>1370</v>
      </c>
    </row>
    <row r="406" spans="1:40" x14ac:dyDescent="0.25">
      <c r="A406" s="4">
        <v>404</v>
      </c>
      <c r="B406" s="4" t="s">
        <v>2306</v>
      </c>
      <c r="C406" s="4">
        <v>0</v>
      </c>
      <c r="D406" s="4" t="s">
        <v>2307</v>
      </c>
      <c r="E406" s="6" t="s">
        <v>2308</v>
      </c>
      <c r="F406" s="4" t="s">
        <v>4</v>
      </c>
      <c r="G406" s="4" t="s">
        <v>5</v>
      </c>
      <c r="H406" s="4" t="s">
        <v>6</v>
      </c>
      <c r="I406" s="4" t="s">
        <v>7</v>
      </c>
      <c r="J406" s="6" t="s">
        <v>2309</v>
      </c>
      <c r="K406" s="4" t="s">
        <v>1366</v>
      </c>
      <c r="L406" s="4" t="s">
        <v>1330</v>
      </c>
      <c r="M406" s="4" t="s">
        <v>1367</v>
      </c>
      <c r="N406" s="4" t="s">
        <v>1368</v>
      </c>
      <c r="O406" s="4" t="s">
        <v>1369</v>
      </c>
      <c r="P406" s="4" t="s">
        <v>1370</v>
      </c>
      <c r="Q406" s="4" t="s">
        <v>1334</v>
      </c>
      <c r="R406" s="4" t="s">
        <v>1403</v>
      </c>
      <c r="S406" s="4" t="s">
        <v>151</v>
      </c>
      <c r="T406" s="4" t="s">
        <v>152</v>
      </c>
      <c r="U406" s="4" t="s">
        <v>83</v>
      </c>
      <c r="V406" s="4" t="s">
        <v>49</v>
      </c>
      <c r="W406" s="32">
        <v>173</v>
      </c>
      <c r="X406" s="32">
        <v>1</v>
      </c>
      <c r="Y406" s="32">
        <v>5</v>
      </c>
      <c r="Z406" s="76" t="s">
        <v>1330</v>
      </c>
      <c r="AA406" s="77" t="s">
        <v>1367</v>
      </c>
      <c r="AB406" s="77" t="s">
        <v>1368</v>
      </c>
      <c r="AC406" s="77" t="s">
        <v>152</v>
      </c>
      <c r="AD406" s="77" t="s">
        <v>2584</v>
      </c>
      <c r="AE406" s="77" t="s">
        <v>2585</v>
      </c>
      <c r="AF406" s="77" t="s">
        <v>2586</v>
      </c>
      <c r="AG406" s="77" t="s">
        <v>2587</v>
      </c>
      <c r="AH406" s="78">
        <v>89</v>
      </c>
      <c r="AI406" s="78">
        <v>84</v>
      </c>
      <c r="AJ406" s="78">
        <v>173</v>
      </c>
      <c r="AK406" s="78">
        <v>8</v>
      </c>
      <c r="AL406" s="79">
        <v>5</v>
      </c>
      <c r="AM406" s="80" t="s">
        <v>1334</v>
      </c>
      <c r="AN406" s="80" t="s">
        <v>1370</v>
      </c>
    </row>
    <row r="407" spans="1:40" x14ac:dyDescent="0.25">
      <c r="A407" s="4">
        <v>405</v>
      </c>
      <c r="B407" s="4" t="s">
        <v>2310</v>
      </c>
      <c r="C407" s="4">
        <v>0</v>
      </c>
      <c r="D407" s="4" t="s">
        <v>2311</v>
      </c>
      <c r="E407" s="6" t="s">
        <v>2312</v>
      </c>
      <c r="F407" s="4" t="s">
        <v>4</v>
      </c>
      <c r="G407" s="4" t="s">
        <v>5</v>
      </c>
      <c r="H407" s="4" t="s">
        <v>6</v>
      </c>
      <c r="I407" s="4" t="s">
        <v>7</v>
      </c>
      <c r="J407" s="6" t="s">
        <v>2313</v>
      </c>
      <c r="K407" s="4" t="s">
        <v>2314</v>
      </c>
      <c r="L407" s="4" t="s">
        <v>1330</v>
      </c>
      <c r="M407" s="4" t="s">
        <v>1367</v>
      </c>
      <c r="N407" s="4" t="s">
        <v>2315</v>
      </c>
      <c r="O407" s="4" t="s">
        <v>1369</v>
      </c>
      <c r="P407" s="4" t="s">
        <v>1370</v>
      </c>
      <c r="Q407" s="4" t="s">
        <v>1334</v>
      </c>
      <c r="R407" s="4" t="s">
        <v>2316</v>
      </c>
      <c r="S407" s="4" t="s">
        <v>15</v>
      </c>
      <c r="T407" s="4" t="s">
        <v>16</v>
      </c>
      <c r="U407" s="4" t="s">
        <v>83</v>
      </c>
      <c r="V407" s="4" t="s">
        <v>49</v>
      </c>
      <c r="W407" s="32">
        <v>190</v>
      </c>
      <c r="X407" s="32">
        <v>1</v>
      </c>
      <c r="Y407" s="32">
        <v>7</v>
      </c>
      <c r="Z407" s="76" t="s">
        <v>1330</v>
      </c>
      <c r="AA407" s="77" t="s">
        <v>1367</v>
      </c>
      <c r="AB407" s="77" t="s">
        <v>2315</v>
      </c>
      <c r="AC407" s="77" t="s">
        <v>16</v>
      </c>
      <c r="AD407" s="77" t="s">
        <v>2584</v>
      </c>
      <c r="AE407" s="77" t="s">
        <v>2585</v>
      </c>
      <c r="AF407" s="77" t="s">
        <v>2586</v>
      </c>
      <c r="AG407" s="77" t="s">
        <v>2587</v>
      </c>
      <c r="AH407" s="78">
        <v>105</v>
      </c>
      <c r="AI407" s="78">
        <v>85</v>
      </c>
      <c r="AJ407" s="78">
        <v>190</v>
      </c>
      <c r="AK407" s="78">
        <v>11</v>
      </c>
      <c r="AL407" s="79">
        <v>7</v>
      </c>
      <c r="AM407" s="80" t="s">
        <v>1334</v>
      </c>
      <c r="AN407" s="80" t="s">
        <v>1370</v>
      </c>
    </row>
    <row r="408" spans="1:40" x14ac:dyDescent="0.25">
      <c r="A408" s="4">
        <v>406</v>
      </c>
      <c r="B408" s="4" t="s">
        <v>2317</v>
      </c>
      <c r="C408" s="4">
        <v>0</v>
      </c>
      <c r="D408" s="4" t="s">
        <v>2318</v>
      </c>
      <c r="E408" s="6" t="s">
        <v>2319</v>
      </c>
      <c r="F408" s="4" t="s">
        <v>4</v>
      </c>
      <c r="G408" s="4" t="s">
        <v>5</v>
      </c>
      <c r="H408" s="4" t="s">
        <v>6</v>
      </c>
      <c r="I408" s="4" t="s">
        <v>7</v>
      </c>
      <c r="J408" s="6" t="s">
        <v>2309</v>
      </c>
      <c r="K408" s="4" t="s">
        <v>2320</v>
      </c>
      <c r="L408" s="4" t="s">
        <v>1330</v>
      </c>
      <c r="M408" s="4" t="s">
        <v>1367</v>
      </c>
      <c r="N408" s="4" t="s">
        <v>2321</v>
      </c>
      <c r="O408" s="4" t="s">
        <v>1369</v>
      </c>
      <c r="P408" s="4" t="s">
        <v>1370</v>
      </c>
      <c r="Q408" s="4" t="s">
        <v>1334</v>
      </c>
      <c r="R408" s="4" t="s">
        <v>1481</v>
      </c>
      <c r="S408" s="4" t="s">
        <v>15</v>
      </c>
      <c r="T408" s="4" t="s">
        <v>16</v>
      </c>
      <c r="U408" s="4" t="s">
        <v>83</v>
      </c>
      <c r="V408" s="4" t="s">
        <v>49</v>
      </c>
      <c r="W408" s="32">
        <v>100</v>
      </c>
      <c r="X408" s="32">
        <v>1</v>
      </c>
      <c r="Y408" s="32">
        <v>5</v>
      </c>
      <c r="Z408" s="76" t="s">
        <v>1330</v>
      </c>
      <c r="AA408" s="77" t="s">
        <v>1367</v>
      </c>
      <c r="AB408" s="77" t="s">
        <v>2321</v>
      </c>
      <c r="AC408" s="77" t="s">
        <v>16</v>
      </c>
      <c r="AD408" s="77" t="s">
        <v>2584</v>
      </c>
      <c r="AE408" s="77" t="s">
        <v>2585</v>
      </c>
      <c r="AF408" s="77" t="s">
        <v>2586</v>
      </c>
      <c r="AG408" s="77" t="s">
        <v>2587</v>
      </c>
      <c r="AH408" s="78">
        <v>54</v>
      </c>
      <c r="AI408" s="78">
        <v>46</v>
      </c>
      <c r="AJ408" s="78">
        <v>100</v>
      </c>
      <c r="AK408" s="78">
        <v>8</v>
      </c>
      <c r="AL408" s="79">
        <v>5</v>
      </c>
      <c r="AM408" s="80" t="s">
        <v>1334</v>
      </c>
      <c r="AN408" s="80" t="s">
        <v>1370</v>
      </c>
    </row>
    <row r="409" spans="1:40" x14ac:dyDescent="0.25">
      <c r="A409" s="4">
        <v>407</v>
      </c>
      <c r="B409" s="4" t="s">
        <v>2322</v>
      </c>
      <c r="C409" s="4">
        <v>0</v>
      </c>
      <c r="D409" s="4" t="s">
        <v>2323</v>
      </c>
      <c r="E409" s="6" t="s">
        <v>2324</v>
      </c>
      <c r="F409" s="4" t="s">
        <v>4</v>
      </c>
      <c r="G409" s="4" t="s">
        <v>5</v>
      </c>
      <c r="H409" s="4" t="s">
        <v>6</v>
      </c>
      <c r="I409" s="4" t="s">
        <v>7</v>
      </c>
      <c r="J409" s="6" t="s">
        <v>2325</v>
      </c>
      <c r="K409" s="4" t="s">
        <v>2326</v>
      </c>
      <c r="L409" s="4" t="s">
        <v>1330</v>
      </c>
      <c r="M409" s="4" t="s">
        <v>1331</v>
      </c>
      <c r="N409" s="4" t="s">
        <v>2327</v>
      </c>
      <c r="O409" s="4" t="s">
        <v>1332</v>
      </c>
      <c r="P409" s="4" t="s">
        <v>1333</v>
      </c>
      <c r="Q409" s="4" t="s">
        <v>1334</v>
      </c>
      <c r="R409" s="4" t="s">
        <v>2328</v>
      </c>
      <c r="S409" s="4" t="s">
        <v>15</v>
      </c>
      <c r="T409" s="4" t="s">
        <v>16</v>
      </c>
      <c r="U409" s="4" t="s">
        <v>18</v>
      </c>
      <c r="V409" s="4" t="s">
        <v>37</v>
      </c>
      <c r="W409" s="32">
        <v>233</v>
      </c>
      <c r="X409" s="32">
        <v>2</v>
      </c>
      <c r="Y409" s="32">
        <v>11</v>
      </c>
      <c r="Z409" s="76" t="s">
        <v>1330</v>
      </c>
      <c r="AA409" s="77" t="s">
        <v>1331</v>
      </c>
      <c r="AB409" s="77" t="s">
        <v>2327</v>
      </c>
      <c r="AC409" s="77" t="s">
        <v>16</v>
      </c>
      <c r="AD409" s="77" t="s">
        <v>2584</v>
      </c>
      <c r="AE409" s="77" t="s">
        <v>2585</v>
      </c>
      <c r="AF409" s="77" t="s">
        <v>2586</v>
      </c>
      <c r="AG409" s="77" t="s">
        <v>2587</v>
      </c>
      <c r="AH409" s="78">
        <v>125</v>
      </c>
      <c r="AI409" s="78">
        <v>108</v>
      </c>
      <c r="AJ409" s="78">
        <v>233</v>
      </c>
      <c r="AK409" s="78">
        <v>19</v>
      </c>
      <c r="AL409" s="79">
        <v>11</v>
      </c>
      <c r="AM409" s="80" t="s">
        <v>1334</v>
      </c>
      <c r="AN409" s="80" t="s">
        <v>1333</v>
      </c>
    </row>
    <row r="410" spans="1:40" x14ac:dyDescent="0.25">
      <c r="A410" s="4">
        <v>408</v>
      </c>
      <c r="B410" s="4" t="s">
        <v>2329</v>
      </c>
      <c r="C410" s="4">
        <v>0</v>
      </c>
      <c r="D410" s="4" t="s">
        <v>2330</v>
      </c>
      <c r="E410" s="6" t="s">
        <v>2331</v>
      </c>
      <c r="F410" s="4" t="s">
        <v>4</v>
      </c>
      <c r="G410" s="4" t="s">
        <v>5</v>
      </c>
      <c r="H410" s="4" t="s">
        <v>6</v>
      </c>
      <c r="I410" s="4" t="s">
        <v>7</v>
      </c>
      <c r="J410" s="6" t="s">
        <v>2332</v>
      </c>
      <c r="K410" s="4" t="s">
        <v>2333</v>
      </c>
      <c r="L410" s="4" t="s">
        <v>1330</v>
      </c>
      <c r="M410" s="4" t="s">
        <v>1331</v>
      </c>
      <c r="N410" s="4" t="s">
        <v>2334</v>
      </c>
      <c r="O410" s="4" t="s">
        <v>1332</v>
      </c>
      <c r="P410" s="4" t="s">
        <v>1333</v>
      </c>
      <c r="Q410" s="4" t="s">
        <v>1334</v>
      </c>
      <c r="R410" s="4" t="s">
        <v>2334</v>
      </c>
      <c r="S410" s="4" t="s">
        <v>15</v>
      </c>
      <c r="T410" s="4" t="s">
        <v>16</v>
      </c>
      <c r="U410" s="4" t="s">
        <v>83</v>
      </c>
      <c r="V410" s="4" t="s">
        <v>49</v>
      </c>
      <c r="W410" s="32">
        <v>1174</v>
      </c>
      <c r="X410" s="32">
        <v>11</v>
      </c>
      <c r="Y410" s="32">
        <v>36</v>
      </c>
      <c r="Z410" s="76" t="s">
        <v>1330</v>
      </c>
      <c r="AA410" s="77" t="s">
        <v>1331</v>
      </c>
      <c r="AB410" s="77" t="s">
        <v>2334</v>
      </c>
      <c r="AC410" s="77" t="s">
        <v>16</v>
      </c>
      <c r="AD410" s="77" t="s">
        <v>2584</v>
      </c>
      <c r="AE410" s="77" t="s">
        <v>2585</v>
      </c>
      <c r="AF410" s="77" t="s">
        <v>2586</v>
      </c>
      <c r="AG410" s="77" t="s">
        <v>2588</v>
      </c>
      <c r="AH410" s="78">
        <v>634</v>
      </c>
      <c r="AI410" s="78">
        <v>540</v>
      </c>
      <c r="AJ410" s="78">
        <v>1174</v>
      </c>
      <c r="AK410" s="78">
        <v>72</v>
      </c>
      <c r="AL410" s="79">
        <v>36</v>
      </c>
      <c r="AM410" s="80" t="s">
        <v>1334</v>
      </c>
      <c r="AN410" s="80" t="s">
        <v>1333</v>
      </c>
    </row>
    <row r="411" spans="1:40" x14ac:dyDescent="0.25">
      <c r="A411" s="4">
        <v>409</v>
      </c>
      <c r="B411" s="4" t="s">
        <v>2335</v>
      </c>
      <c r="C411" s="4">
        <v>0</v>
      </c>
      <c r="D411" s="4" t="s">
        <v>2336</v>
      </c>
      <c r="E411" s="6" t="s">
        <v>2337</v>
      </c>
      <c r="F411" s="4" t="s">
        <v>4</v>
      </c>
      <c r="G411" s="4" t="s">
        <v>30</v>
      </c>
      <c r="H411" s="4" t="s">
        <v>31</v>
      </c>
      <c r="I411" s="4" t="s">
        <v>32</v>
      </c>
      <c r="J411" s="6" t="s">
        <v>2338</v>
      </c>
      <c r="K411" s="4" t="s">
        <v>1329</v>
      </c>
      <c r="L411" s="4" t="s">
        <v>1330</v>
      </c>
      <c r="M411" s="4" t="s">
        <v>1331</v>
      </c>
      <c r="N411" s="4" t="s">
        <v>1294</v>
      </c>
      <c r="O411" s="4" t="s">
        <v>1332</v>
      </c>
      <c r="P411" s="4" t="s">
        <v>1333</v>
      </c>
      <c r="Q411" s="4" t="s">
        <v>1334</v>
      </c>
      <c r="R411" s="4" t="s">
        <v>2337</v>
      </c>
      <c r="S411" s="4" t="s">
        <v>15</v>
      </c>
      <c r="T411" s="4" t="s">
        <v>16</v>
      </c>
      <c r="U411" s="4" t="s">
        <v>83</v>
      </c>
      <c r="V411" s="4" t="s">
        <v>49</v>
      </c>
      <c r="W411" s="32">
        <v>151</v>
      </c>
      <c r="X411" s="32">
        <v>1</v>
      </c>
      <c r="Y411" s="32">
        <v>5</v>
      </c>
      <c r="Z411" s="76" t="s">
        <v>1330</v>
      </c>
      <c r="AA411" s="77" t="s">
        <v>1331</v>
      </c>
      <c r="AB411" s="77" t="s">
        <v>1294</v>
      </c>
      <c r="AC411" s="77" t="s">
        <v>16</v>
      </c>
      <c r="AD411" s="77" t="s">
        <v>2584</v>
      </c>
      <c r="AE411" s="77" t="s">
        <v>2585</v>
      </c>
      <c r="AF411" s="77" t="s">
        <v>2586</v>
      </c>
      <c r="AG411" s="77" t="s">
        <v>2591</v>
      </c>
      <c r="AH411" s="78">
        <v>69</v>
      </c>
      <c r="AI411" s="78">
        <v>82</v>
      </c>
      <c r="AJ411" s="78">
        <v>151</v>
      </c>
      <c r="AK411" s="78">
        <v>8</v>
      </c>
      <c r="AL411" s="79">
        <v>5</v>
      </c>
      <c r="AM411" s="80" t="s">
        <v>1334</v>
      </c>
      <c r="AN411" s="80" t="s">
        <v>1333</v>
      </c>
    </row>
    <row r="412" spans="1:40" x14ac:dyDescent="0.25">
      <c r="A412" s="4">
        <v>410</v>
      </c>
      <c r="B412" s="4" t="s">
        <v>2339</v>
      </c>
      <c r="C412" s="4">
        <v>0</v>
      </c>
      <c r="D412" s="4" t="s">
        <v>2340</v>
      </c>
      <c r="E412" s="6" t="s">
        <v>2341</v>
      </c>
      <c r="F412" s="4" t="s">
        <v>4</v>
      </c>
      <c r="G412" s="4" t="s">
        <v>5</v>
      </c>
      <c r="H412" s="4" t="s">
        <v>6</v>
      </c>
      <c r="I412" s="4" t="s">
        <v>7</v>
      </c>
      <c r="J412" s="6" t="s">
        <v>2342</v>
      </c>
      <c r="K412" s="4" t="s">
        <v>1329</v>
      </c>
      <c r="L412" s="4" t="s">
        <v>1330</v>
      </c>
      <c r="M412" s="4" t="s">
        <v>1331</v>
      </c>
      <c r="N412" s="4" t="s">
        <v>1294</v>
      </c>
      <c r="O412" s="4" t="s">
        <v>1332</v>
      </c>
      <c r="P412" s="4" t="s">
        <v>1333</v>
      </c>
      <c r="Q412" s="4" t="s">
        <v>1334</v>
      </c>
      <c r="R412" s="4" t="s">
        <v>2343</v>
      </c>
      <c r="S412" s="4" t="s">
        <v>15</v>
      </c>
      <c r="T412" s="4" t="s">
        <v>16</v>
      </c>
      <c r="U412" s="4" t="s">
        <v>83</v>
      </c>
      <c r="V412" s="4" t="s">
        <v>49</v>
      </c>
      <c r="W412" s="32">
        <v>259</v>
      </c>
      <c r="X412" s="32">
        <v>1</v>
      </c>
      <c r="Y412" s="32">
        <v>10</v>
      </c>
      <c r="Z412" s="76" t="s">
        <v>1330</v>
      </c>
      <c r="AA412" s="77" t="s">
        <v>1331</v>
      </c>
      <c r="AB412" s="77" t="s">
        <v>1294</v>
      </c>
      <c r="AC412" s="77" t="s">
        <v>16</v>
      </c>
      <c r="AD412" s="77" t="s">
        <v>2584</v>
      </c>
      <c r="AE412" s="77" t="s">
        <v>2585</v>
      </c>
      <c r="AF412" s="77" t="s">
        <v>2586</v>
      </c>
      <c r="AG412" s="77" t="s">
        <v>2591</v>
      </c>
      <c r="AH412" s="78">
        <v>137</v>
      </c>
      <c r="AI412" s="78">
        <v>122</v>
      </c>
      <c r="AJ412" s="78">
        <v>259</v>
      </c>
      <c r="AK412" s="78">
        <v>15</v>
      </c>
      <c r="AL412" s="79">
        <v>10</v>
      </c>
      <c r="AM412" s="80" t="s">
        <v>1334</v>
      </c>
      <c r="AN412" s="80" t="s">
        <v>1333</v>
      </c>
    </row>
    <row r="413" spans="1:40" x14ac:dyDescent="0.25">
      <c r="A413" s="4">
        <v>411</v>
      </c>
      <c r="B413" s="4" t="s">
        <v>2344</v>
      </c>
      <c r="C413" s="4">
        <v>0</v>
      </c>
      <c r="D413" s="4" t="s">
        <v>2345</v>
      </c>
      <c r="E413" s="6" t="s">
        <v>2346</v>
      </c>
      <c r="F413" s="4" t="s">
        <v>4</v>
      </c>
      <c r="G413" s="4" t="s">
        <v>5</v>
      </c>
      <c r="H413" s="4" t="s">
        <v>6</v>
      </c>
      <c r="I413" s="4" t="s">
        <v>7</v>
      </c>
      <c r="J413" s="6" t="s">
        <v>2347</v>
      </c>
      <c r="K413" s="4" t="s">
        <v>2333</v>
      </c>
      <c r="L413" s="4" t="s">
        <v>1330</v>
      </c>
      <c r="M413" s="4" t="s">
        <v>1331</v>
      </c>
      <c r="N413" s="4" t="s">
        <v>2334</v>
      </c>
      <c r="O413" s="4" t="s">
        <v>1332</v>
      </c>
      <c r="P413" s="4" t="s">
        <v>1333</v>
      </c>
      <c r="Q413" s="4" t="s">
        <v>1334</v>
      </c>
      <c r="R413" s="4" t="s">
        <v>2334</v>
      </c>
      <c r="S413" s="4" t="s">
        <v>15</v>
      </c>
      <c r="T413" s="4" t="s">
        <v>16</v>
      </c>
      <c r="U413" s="4" t="s">
        <v>83</v>
      </c>
      <c r="V413" s="4" t="s">
        <v>49</v>
      </c>
      <c r="W413" s="32">
        <v>429</v>
      </c>
      <c r="X413" s="32">
        <v>2</v>
      </c>
      <c r="Y413" s="32">
        <v>16</v>
      </c>
      <c r="Z413" s="76" t="s">
        <v>1330</v>
      </c>
      <c r="AA413" s="77" t="s">
        <v>1331</v>
      </c>
      <c r="AB413" s="77" t="s">
        <v>2334</v>
      </c>
      <c r="AC413" s="77" t="s">
        <v>16</v>
      </c>
      <c r="AD413" s="77" t="s">
        <v>2584</v>
      </c>
      <c r="AE413" s="77" t="s">
        <v>2585</v>
      </c>
      <c r="AF413" s="77" t="s">
        <v>2586</v>
      </c>
      <c r="AG413" s="77" t="s">
        <v>2587</v>
      </c>
      <c r="AH413" s="78">
        <v>212</v>
      </c>
      <c r="AI413" s="78">
        <v>217</v>
      </c>
      <c r="AJ413" s="78">
        <v>429</v>
      </c>
      <c r="AK413" s="78">
        <v>18</v>
      </c>
      <c r="AL413" s="79">
        <v>16</v>
      </c>
      <c r="AM413" s="80" t="s">
        <v>1334</v>
      </c>
      <c r="AN413" s="80" t="s">
        <v>1333</v>
      </c>
    </row>
    <row r="414" spans="1:40" x14ac:dyDescent="0.25">
      <c r="A414" s="4">
        <v>412</v>
      </c>
      <c r="B414" s="4" t="s">
        <v>2348</v>
      </c>
      <c r="C414" s="4">
        <v>0</v>
      </c>
      <c r="D414" s="4" t="s">
        <v>2349</v>
      </c>
      <c r="E414" s="6" t="s">
        <v>2350</v>
      </c>
      <c r="F414" s="4" t="s">
        <v>4</v>
      </c>
      <c r="G414" s="4" t="s">
        <v>5</v>
      </c>
      <c r="H414" s="4" t="s">
        <v>6</v>
      </c>
      <c r="I414" s="4" t="s">
        <v>7</v>
      </c>
      <c r="J414" s="6" t="s">
        <v>2351</v>
      </c>
      <c r="K414" s="4" t="s">
        <v>2352</v>
      </c>
      <c r="L414" s="4" t="s">
        <v>1330</v>
      </c>
      <c r="M414" s="4" t="s">
        <v>2353</v>
      </c>
      <c r="N414" s="4" t="s">
        <v>2353</v>
      </c>
      <c r="O414" s="4" t="s">
        <v>2354</v>
      </c>
      <c r="P414" s="4" t="s">
        <v>2355</v>
      </c>
      <c r="Q414" s="4" t="s">
        <v>1334</v>
      </c>
      <c r="R414" s="4" t="s">
        <v>2353</v>
      </c>
      <c r="S414" s="4" t="s">
        <v>15</v>
      </c>
      <c r="T414" s="4" t="s">
        <v>16</v>
      </c>
      <c r="U414" s="4" t="s">
        <v>18</v>
      </c>
      <c r="V414" s="4" t="s">
        <v>17</v>
      </c>
      <c r="W414" s="32">
        <v>328</v>
      </c>
      <c r="X414" s="32">
        <v>1</v>
      </c>
      <c r="Y414" s="32">
        <v>12</v>
      </c>
      <c r="Z414" s="76" t="s">
        <v>1330</v>
      </c>
      <c r="AA414" s="77" t="s">
        <v>2353</v>
      </c>
      <c r="AB414" s="77" t="s">
        <v>2353</v>
      </c>
      <c r="AC414" s="77" t="s">
        <v>16</v>
      </c>
      <c r="AD414" s="77" t="s">
        <v>2584</v>
      </c>
      <c r="AE414" s="77" t="s">
        <v>2585</v>
      </c>
      <c r="AF414" s="77" t="s">
        <v>2586</v>
      </c>
      <c r="AG414" s="77" t="s">
        <v>2588</v>
      </c>
      <c r="AH414" s="78">
        <v>185</v>
      </c>
      <c r="AI414" s="78">
        <v>143</v>
      </c>
      <c r="AJ414" s="78">
        <v>328</v>
      </c>
      <c r="AK414" s="78">
        <v>26</v>
      </c>
      <c r="AL414" s="79">
        <v>12</v>
      </c>
      <c r="AM414" s="80" t="s">
        <v>1334</v>
      </c>
      <c r="AN414" s="80" t="s">
        <v>2355</v>
      </c>
    </row>
    <row r="415" spans="1:40" x14ac:dyDescent="0.25">
      <c r="A415" s="4">
        <v>413</v>
      </c>
      <c r="B415" s="4" t="s">
        <v>2356</v>
      </c>
      <c r="C415" s="4">
        <v>0</v>
      </c>
      <c r="D415" s="4" t="s">
        <v>2357</v>
      </c>
      <c r="E415" s="6" t="s">
        <v>2358</v>
      </c>
      <c r="F415" s="4" t="s">
        <v>4</v>
      </c>
      <c r="G415" s="4" t="s">
        <v>5</v>
      </c>
      <c r="H415" s="4" t="s">
        <v>6</v>
      </c>
      <c r="I415" s="4" t="s">
        <v>7</v>
      </c>
      <c r="J415" s="6" t="s">
        <v>2359</v>
      </c>
      <c r="K415" s="4" t="s">
        <v>2360</v>
      </c>
      <c r="L415" s="4" t="s">
        <v>1330</v>
      </c>
      <c r="M415" s="4" t="s">
        <v>2353</v>
      </c>
      <c r="N415" s="4" t="s">
        <v>2361</v>
      </c>
      <c r="O415" s="4" t="s">
        <v>2354</v>
      </c>
      <c r="P415" s="4" t="s">
        <v>2355</v>
      </c>
      <c r="Q415" s="4" t="s">
        <v>1334</v>
      </c>
      <c r="R415" s="4" t="s">
        <v>2359</v>
      </c>
      <c r="S415" s="4" t="s">
        <v>15</v>
      </c>
      <c r="T415" s="4" t="s">
        <v>16</v>
      </c>
      <c r="U415" s="4" t="s">
        <v>83</v>
      </c>
      <c r="V415" s="4" t="s">
        <v>49</v>
      </c>
      <c r="W415" s="32">
        <v>123</v>
      </c>
      <c r="X415" s="32">
        <v>1</v>
      </c>
      <c r="Y415" s="32">
        <v>5</v>
      </c>
      <c r="Z415" s="76" t="s">
        <v>1330</v>
      </c>
      <c r="AA415" s="77" t="s">
        <v>2353</v>
      </c>
      <c r="AB415" s="77" t="s">
        <v>2361</v>
      </c>
      <c r="AC415" s="77" t="s">
        <v>16</v>
      </c>
      <c r="AD415" s="77" t="s">
        <v>2584</v>
      </c>
      <c r="AE415" s="77" t="s">
        <v>2585</v>
      </c>
      <c r="AF415" s="77" t="s">
        <v>2586</v>
      </c>
      <c r="AG415" s="77" t="s">
        <v>2588</v>
      </c>
      <c r="AH415" s="78">
        <v>70</v>
      </c>
      <c r="AI415" s="78">
        <v>53</v>
      </c>
      <c r="AJ415" s="78">
        <v>123</v>
      </c>
      <c r="AK415" s="78">
        <v>7</v>
      </c>
      <c r="AL415" s="79">
        <v>5</v>
      </c>
      <c r="AM415" s="80" t="s">
        <v>1334</v>
      </c>
      <c r="AN415" s="80" t="s">
        <v>2355</v>
      </c>
    </row>
    <row r="416" spans="1:40" x14ac:dyDescent="0.25">
      <c r="A416" s="4">
        <v>414</v>
      </c>
      <c r="B416" s="4" t="s">
        <v>2362</v>
      </c>
      <c r="C416" s="4">
        <v>0</v>
      </c>
      <c r="D416" s="4" t="s">
        <v>2363</v>
      </c>
      <c r="E416" s="6" t="s">
        <v>2364</v>
      </c>
      <c r="F416" s="4" t="s">
        <v>4</v>
      </c>
      <c r="G416" s="4" t="s">
        <v>5</v>
      </c>
      <c r="H416" s="4" t="s">
        <v>6</v>
      </c>
      <c r="I416" s="4" t="s">
        <v>7</v>
      </c>
      <c r="J416" s="6" t="s">
        <v>2365</v>
      </c>
      <c r="K416" s="4" t="s">
        <v>2366</v>
      </c>
      <c r="L416" s="4" t="s">
        <v>1330</v>
      </c>
      <c r="M416" s="4" t="s">
        <v>2353</v>
      </c>
      <c r="N416" s="4" t="s">
        <v>2367</v>
      </c>
      <c r="O416" s="4" t="s">
        <v>2354</v>
      </c>
      <c r="P416" s="4" t="s">
        <v>2355</v>
      </c>
      <c r="Q416" s="4" t="s">
        <v>1334</v>
      </c>
      <c r="R416" s="4" t="s">
        <v>2365</v>
      </c>
      <c r="S416" s="4" t="s">
        <v>15</v>
      </c>
      <c r="T416" s="4" t="s">
        <v>16</v>
      </c>
      <c r="U416" s="4" t="s">
        <v>83</v>
      </c>
      <c r="V416" s="4" t="s">
        <v>49</v>
      </c>
      <c r="W416" s="32">
        <v>40</v>
      </c>
      <c r="X416" s="32">
        <v>1</v>
      </c>
      <c r="Y416" s="32">
        <v>5</v>
      </c>
      <c r="Z416" s="76" t="s">
        <v>1330</v>
      </c>
      <c r="AA416" s="77" t="s">
        <v>2353</v>
      </c>
      <c r="AB416" s="77" t="s">
        <v>2367</v>
      </c>
      <c r="AC416" s="77" t="s">
        <v>16</v>
      </c>
      <c r="AD416" s="77" t="s">
        <v>2584</v>
      </c>
      <c r="AE416" s="77" t="s">
        <v>2585</v>
      </c>
      <c r="AF416" s="77" t="s">
        <v>2586</v>
      </c>
      <c r="AG416" s="77" t="s">
        <v>2588</v>
      </c>
      <c r="AH416" s="78">
        <v>17</v>
      </c>
      <c r="AI416" s="78">
        <v>23</v>
      </c>
      <c r="AJ416" s="78">
        <v>40</v>
      </c>
      <c r="AK416" s="78">
        <v>4</v>
      </c>
      <c r="AL416" s="79">
        <v>5</v>
      </c>
      <c r="AM416" s="80" t="s">
        <v>1334</v>
      </c>
      <c r="AN416" s="80" t="s">
        <v>2355</v>
      </c>
    </row>
    <row r="417" spans="1:40" x14ac:dyDescent="0.25">
      <c r="A417" s="4">
        <v>415</v>
      </c>
      <c r="B417" s="4" t="s">
        <v>2368</v>
      </c>
      <c r="C417" s="4">
        <v>0</v>
      </c>
      <c r="D417" s="4" t="s">
        <v>2369</v>
      </c>
      <c r="E417" s="6" t="s">
        <v>2370</v>
      </c>
      <c r="F417" s="4" t="s">
        <v>4</v>
      </c>
      <c r="G417" s="4" t="s">
        <v>5</v>
      </c>
      <c r="H417" s="4" t="s">
        <v>6</v>
      </c>
      <c r="I417" s="4" t="s">
        <v>7</v>
      </c>
      <c r="J417" s="6" t="s">
        <v>2371</v>
      </c>
      <c r="K417" s="4" t="s">
        <v>2372</v>
      </c>
      <c r="L417" s="4" t="s">
        <v>1330</v>
      </c>
      <c r="M417" s="4" t="s">
        <v>2353</v>
      </c>
      <c r="N417" s="4" t="s">
        <v>2373</v>
      </c>
      <c r="O417" s="4" t="s">
        <v>2354</v>
      </c>
      <c r="P417" s="4" t="s">
        <v>2355</v>
      </c>
      <c r="Q417" s="4" t="s">
        <v>1334</v>
      </c>
      <c r="R417" s="4" t="s">
        <v>2374</v>
      </c>
      <c r="S417" s="4" t="s">
        <v>15</v>
      </c>
      <c r="T417" s="4" t="s">
        <v>16</v>
      </c>
      <c r="U417" s="4" t="s">
        <v>83</v>
      </c>
      <c r="V417" s="4" t="s">
        <v>49</v>
      </c>
      <c r="W417" s="32">
        <v>106</v>
      </c>
      <c r="X417" s="32">
        <v>1</v>
      </c>
      <c r="Y417" s="32">
        <v>5</v>
      </c>
      <c r="Z417" s="76" t="s">
        <v>1330</v>
      </c>
      <c r="AA417" s="77" t="s">
        <v>2353</v>
      </c>
      <c r="AB417" s="77" t="s">
        <v>2373</v>
      </c>
      <c r="AC417" s="77" t="s">
        <v>16</v>
      </c>
      <c r="AD417" s="77" t="s">
        <v>2584</v>
      </c>
      <c r="AE417" s="77" t="s">
        <v>2585</v>
      </c>
      <c r="AF417" s="77" t="s">
        <v>2586</v>
      </c>
      <c r="AG417" s="77" t="s">
        <v>2588</v>
      </c>
      <c r="AH417" s="78">
        <v>62</v>
      </c>
      <c r="AI417" s="78">
        <v>44</v>
      </c>
      <c r="AJ417" s="78">
        <v>106</v>
      </c>
      <c r="AK417" s="78">
        <v>5</v>
      </c>
      <c r="AL417" s="79">
        <v>5</v>
      </c>
      <c r="AM417" s="80" t="s">
        <v>1334</v>
      </c>
      <c r="AN417" s="80" t="s">
        <v>2355</v>
      </c>
    </row>
    <row r="418" spans="1:40" x14ac:dyDescent="0.25">
      <c r="A418" s="4">
        <v>416</v>
      </c>
      <c r="B418" s="4" t="s">
        <v>2375</v>
      </c>
      <c r="C418" s="4">
        <v>0</v>
      </c>
      <c r="D418" s="4" t="s">
        <v>2376</v>
      </c>
      <c r="E418" s="6" t="s">
        <v>2377</v>
      </c>
      <c r="F418" s="4" t="s">
        <v>4</v>
      </c>
      <c r="G418" s="4" t="s">
        <v>5</v>
      </c>
      <c r="H418" s="4" t="s">
        <v>6</v>
      </c>
      <c r="I418" s="4" t="s">
        <v>7</v>
      </c>
      <c r="J418" s="6" t="s">
        <v>2378</v>
      </c>
      <c r="K418" s="4" t="s">
        <v>2372</v>
      </c>
      <c r="L418" s="4" t="s">
        <v>1330</v>
      </c>
      <c r="M418" s="4" t="s">
        <v>2353</v>
      </c>
      <c r="N418" s="4" t="s">
        <v>2373</v>
      </c>
      <c r="O418" s="4" t="s">
        <v>2354</v>
      </c>
      <c r="P418" s="4" t="s">
        <v>2355</v>
      </c>
      <c r="Q418" s="4" t="s">
        <v>1334</v>
      </c>
      <c r="R418" s="4" t="s">
        <v>2378</v>
      </c>
      <c r="S418" s="4" t="s">
        <v>151</v>
      </c>
      <c r="T418" s="4" t="s">
        <v>152</v>
      </c>
      <c r="U418" s="4" t="s">
        <v>83</v>
      </c>
      <c r="V418" s="4" t="s">
        <v>49</v>
      </c>
      <c r="W418" s="32">
        <v>75</v>
      </c>
      <c r="X418" s="32">
        <v>3</v>
      </c>
      <c r="Y418" s="32">
        <v>5</v>
      </c>
      <c r="Z418" s="76" t="s">
        <v>1330</v>
      </c>
      <c r="AA418" s="77" t="s">
        <v>2353</v>
      </c>
      <c r="AB418" s="77" t="s">
        <v>2373</v>
      </c>
      <c r="AC418" s="77" t="s">
        <v>152</v>
      </c>
      <c r="AD418" s="77" t="s">
        <v>2584</v>
      </c>
      <c r="AE418" s="77" t="s">
        <v>2585</v>
      </c>
      <c r="AF418" s="77" t="s">
        <v>2586</v>
      </c>
      <c r="AG418" s="77" t="s">
        <v>2588</v>
      </c>
      <c r="AH418" s="78">
        <v>41</v>
      </c>
      <c r="AI418" s="78">
        <v>34</v>
      </c>
      <c r="AJ418" s="78">
        <v>75</v>
      </c>
      <c r="AK418" s="78">
        <v>6</v>
      </c>
      <c r="AL418" s="79">
        <v>5</v>
      </c>
      <c r="AM418" s="80" t="s">
        <v>1334</v>
      </c>
      <c r="AN418" s="80" t="s">
        <v>2355</v>
      </c>
    </row>
    <row r="419" spans="1:40" x14ac:dyDescent="0.25">
      <c r="A419" s="4">
        <v>417</v>
      </c>
      <c r="B419" s="4" t="s">
        <v>2379</v>
      </c>
      <c r="C419" s="4">
        <v>0</v>
      </c>
      <c r="D419" s="4" t="s">
        <v>2380</v>
      </c>
      <c r="E419" s="6" t="s">
        <v>2381</v>
      </c>
      <c r="F419" s="4" t="s">
        <v>4</v>
      </c>
      <c r="G419" s="4" t="s">
        <v>5</v>
      </c>
      <c r="H419" s="4" t="s">
        <v>6</v>
      </c>
      <c r="I419" s="4" t="s">
        <v>7</v>
      </c>
      <c r="J419" s="6" t="s">
        <v>2382</v>
      </c>
      <c r="K419" s="4" t="s">
        <v>2372</v>
      </c>
      <c r="L419" s="4" t="s">
        <v>1330</v>
      </c>
      <c r="M419" s="4" t="s">
        <v>2353</v>
      </c>
      <c r="N419" s="4" t="s">
        <v>2373</v>
      </c>
      <c r="O419" s="4" t="s">
        <v>2354</v>
      </c>
      <c r="P419" s="4" t="s">
        <v>2355</v>
      </c>
      <c r="Q419" s="4" t="s">
        <v>1334</v>
      </c>
      <c r="R419" s="4" t="s">
        <v>2382</v>
      </c>
      <c r="S419" s="4" t="s">
        <v>151</v>
      </c>
      <c r="T419" s="4" t="s">
        <v>152</v>
      </c>
      <c r="U419" s="4" t="s">
        <v>83</v>
      </c>
      <c r="V419" s="4" t="s">
        <v>49</v>
      </c>
      <c r="W419" s="32">
        <v>23</v>
      </c>
      <c r="X419" s="32">
        <v>1</v>
      </c>
      <c r="Y419" s="32">
        <v>4</v>
      </c>
      <c r="Z419" s="76" t="s">
        <v>1330</v>
      </c>
      <c r="AA419" s="77" t="s">
        <v>2353</v>
      </c>
      <c r="AB419" s="77" t="s">
        <v>2373</v>
      </c>
      <c r="AC419" s="77" t="s">
        <v>152</v>
      </c>
      <c r="AD419" s="77" t="s">
        <v>2584</v>
      </c>
      <c r="AE419" s="77" t="s">
        <v>2585</v>
      </c>
      <c r="AF419" s="77" t="s">
        <v>2586</v>
      </c>
      <c r="AG419" s="77" t="s">
        <v>2588</v>
      </c>
      <c r="AH419" s="78">
        <v>12</v>
      </c>
      <c r="AI419" s="78">
        <v>11</v>
      </c>
      <c r="AJ419" s="78">
        <v>23</v>
      </c>
      <c r="AK419" s="78">
        <v>2</v>
      </c>
      <c r="AL419" s="79">
        <v>4</v>
      </c>
      <c r="AM419" s="80" t="s">
        <v>1334</v>
      </c>
      <c r="AN419" s="80" t="s">
        <v>2355</v>
      </c>
    </row>
    <row r="420" spans="1:40" x14ac:dyDescent="0.25">
      <c r="A420" s="4">
        <v>418</v>
      </c>
      <c r="B420" s="4" t="s">
        <v>2383</v>
      </c>
      <c r="C420" s="4">
        <v>0</v>
      </c>
      <c r="D420" s="4" t="s">
        <v>2384</v>
      </c>
      <c r="E420" s="6" t="s">
        <v>2385</v>
      </c>
      <c r="F420" s="4" t="s">
        <v>4</v>
      </c>
      <c r="G420" s="4" t="s">
        <v>5</v>
      </c>
      <c r="H420" s="4" t="s">
        <v>6</v>
      </c>
      <c r="I420" s="4" t="s">
        <v>7</v>
      </c>
      <c r="J420" s="6" t="s">
        <v>2386</v>
      </c>
      <c r="K420" s="4" t="s">
        <v>2387</v>
      </c>
      <c r="L420" s="4" t="s">
        <v>1330</v>
      </c>
      <c r="M420" s="4" t="s">
        <v>2353</v>
      </c>
      <c r="N420" s="4" t="s">
        <v>2388</v>
      </c>
      <c r="O420" s="4" t="s">
        <v>2354</v>
      </c>
      <c r="P420" s="4" t="s">
        <v>2355</v>
      </c>
      <c r="Q420" s="4" t="s">
        <v>1334</v>
      </c>
      <c r="R420" s="4" t="s">
        <v>2386</v>
      </c>
      <c r="S420" s="4" t="s">
        <v>151</v>
      </c>
      <c r="T420" s="4" t="s">
        <v>152</v>
      </c>
      <c r="U420" s="4" t="s">
        <v>83</v>
      </c>
      <c r="V420" s="4" t="s">
        <v>49</v>
      </c>
      <c r="W420" s="32">
        <v>70</v>
      </c>
      <c r="X420" s="32">
        <v>1</v>
      </c>
      <c r="Y420" s="32">
        <v>5</v>
      </c>
      <c r="Z420" s="76" t="s">
        <v>1330</v>
      </c>
      <c r="AA420" s="77" t="s">
        <v>2353</v>
      </c>
      <c r="AB420" s="77" t="s">
        <v>2388</v>
      </c>
      <c r="AC420" s="77" t="s">
        <v>152</v>
      </c>
      <c r="AD420" s="77" t="s">
        <v>2584</v>
      </c>
      <c r="AE420" s="77" t="s">
        <v>2585</v>
      </c>
      <c r="AF420" s="77" t="s">
        <v>2586</v>
      </c>
      <c r="AG420" s="77" t="s">
        <v>2588</v>
      </c>
      <c r="AH420" s="78">
        <v>31</v>
      </c>
      <c r="AI420" s="78">
        <v>39</v>
      </c>
      <c r="AJ420" s="78">
        <v>70</v>
      </c>
      <c r="AK420" s="78">
        <v>6</v>
      </c>
      <c r="AL420" s="79">
        <v>5</v>
      </c>
      <c r="AM420" s="80" t="s">
        <v>1334</v>
      </c>
      <c r="AN420" s="80" t="s">
        <v>2355</v>
      </c>
    </row>
    <row r="421" spans="1:40" x14ac:dyDescent="0.25">
      <c r="A421" s="4">
        <v>419</v>
      </c>
      <c r="B421" s="4" t="s">
        <v>2389</v>
      </c>
      <c r="C421" s="4">
        <v>0</v>
      </c>
      <c r="D421" s="4" t="s">
        <v>2390</v>
      </c>
      <c r="E421" s="6" t="s">
        <v>772</v>
      </c>
      <c r="F421" s="4" t="s">
        <v>4</v>
      </c>
      <c r="G421" s="4" t="s">
        <v>5</v>
      </c>
      <c r="H421" s="4" t="s">
        <v>6</v>
      </c>
      <c r="I421" s="4" t="s">
        <v>7</v>
      </c>
      <c r="J421" s="6" t="s">
        <v>2391</v>
      </c>
      <c r="K421" s="4" t="s">
        <v>2392</v>
      </c>
      <c r="L421" s="4" t="s">
        <v>1330</v>
      </c>
      <c r="M421" s="4" t="s">
        <v>2393</v>
      </c>
      <c r="N421" s="4" t="s">
        <v>2394</v>
      </c>
      <c r="O421" s="4" t="s">
        <v>2395</v>
      </c>
      <c r="P421" s="4" t="s">
        <v>2396</v>
      </c>
      <c r="Q421" s="4" t="s">
        <v>1334</v>
      </c>
      <c r="R421" s="4" t="s">
        <v>2397</v>
      </c>
      <c r="S421" s="4" t="s">
        <v>15</v>
      </c>
      <c r="T421" s="4" t="s">
        <v>16</v>
      </c>
      <c r="U421" s="4" t="s">
        <v>83</v>
      </c>
      <c r="V421" s="4" t="s">
        <v>49</v>
      </c>
      <c r="W421" s="32">
        <v>112</v>
      </c>
      <c r="X421" s="32">
        <v>1</v>
      </c>
      <c r="Y421" s="32">
        <v>5</v>
      </c>
      <c r="Z421" s="76" t="s">
        <v>1330</v>
      </c>
      <c r="AA421" s="77" t="s">
        <v>2393</v>
      </c>
      <c r="AB421" s="77" t="s">
        <v>2394</v>
      </c>
      <c r="AC421" s="77" t="s">
        <v>16</v>
      </c>
      <c r="AD421" s="77" t="s">
        <v>2584</v>
      </c>
      <c r="AE421" s="77" t="s">
        <v>2585</v>
      </c>
      <c r="AF421" s="77" t="s">
        <v>2586</v>
      </c>
      <c r="AG421" s="77" t="s">
        <v>2587</v>
      </c>
      <c r="AH421" s="78">
        <v>65</v>
      </c>
      <c r="AI421" s="78">
        <v>47</v>
      </c>
      <c r="AJ421" s="78">
        <v>112</v>
      </c>
      <c r="AK421" s="78">
        <v>8</v>
      </c>
      <c r="AL421" s="79">
        <v>5</v>
      </c>
      <c r="AM421" s="80" t="s">
        <v>1334</v>
      </c>
      <c r="AN421" s="80" t="s">
        <v>2396</v>
      </c>
    </row>
    <row r="422" spans="1:40" x14ac:dyDescent="0.25">
      <c r="A422" s="4">
        <v>420</v>
      </c>
      <c r="B422" s="4" t="s">
        <v>2398</v>
      </c>
      <c r="C422" s="4">
        <v>0</v>
      </c>
      <c r="D422" s="4" t="s">
        <v>2399</v>
      </c>
      <c r="E422" s="6" t="s">
        <v>2400</v>
      </c>
      <c r="F422" s="4" t="s">
        <v>4</v>
      </c>
      <c r="G422" s="4" t="s">
        <v>5</v>
      </c>
      <c r="H422" s="4" t="s">
        <v>6</v>
      </c>
      <c r="I422" s="4" t="s">
        <v>7</v>
      </c>
      <c r="J422" s="6" t="s">
        <v>2401</v>
      </c>
      <c r="K422" s="4" t="s">
        <v>2402</v>
      </c>
      <c r="L422" s="4" t="s">
        <v>1330</v>
      </c>
      <c r="M422" s="4" t="s">
        <v>2393</v>
      </c>
      <c r="N422" s="4" t="s">
        <v>1315</v>
      </c>
      <c r="O422" s="4" t="s">
        <v>2395</v>
      </c>
      <c r="P422" s="4" t="s">
        <v>2396</v>
      </c>
      <c r="Q422" s="4" t="s">
        <v>1334</v>
      </c>
      <c r="R422" s="4" t="s">
        <v>1134</v>
      </c>
      <c r="S422" s="4" t="s">
        <v>15</v>
      </c>
      <c r="T422" s="4" t="s">
        <v>16</v>
      </c>
      <c r="U422" s="4" t="s">
        <v>18</v>
      </c>
      <c r="V422" s="4" t="s">
        <v>37</v>
      </c>
      <c r="W422" s="32">
        <v>333</v>
      </c>
      <c r="X422" s="32">
        <v>6</v>
      </c>
      <c r="Y422" s="32">
        <v>12</v>
      </c>
      <c r="Z422" s="76" t="s">
        <v>1330</v>
      </c>
      <c r="AA422" s="77" t="s">
        <v>2393</v>
      </c>
      <c r="AB422" s="77" t="s">
        <v>1315</v>
      </c>
      <c r="AC422" s="77" t="s">
        <v>16</v>
      </c>
      <c r="AD422" s="77" t="s">
        <v>2584</v>
      </c>
      <c r="AE422" s="77" t="s">
        <v>2585</v>
      </c>
      <c r="AF422" s="77" t="s">
        <v>2586</v>
      </c>
      <c r="AG422" s="77" t="s">
        <v>2587</v>
      </c>
      <c r="AH422" s="78">
        <v>176</v>
      </c>
      <c r="AI422" s="78">
        <v>157</v>
      </c>
      <c r="AJ422" s="78">
        <v>333</v>
      </c>
      <c r="AK422" s="78">
        <v>25</v>
      </c>
      <c r="AL422" s="79">
        <v>12</v>
      </c>
      <c r="AM422" s="80" t="s">
        <v>1334</v>
      </c>
      <c r="AN422" s="80" t="s">
        <v>2396</v>
      </c>
    </row>
    <row r="423" spans="1:40" x14ac:dyDescent="0.25">
      <c r="A423" s="4">
        <v>421</v>
      </c>
      <c r="B423" s="4" t="s">
        <v>2403</v>
      </c>
      <c r="C423" s="4">
        <v>0</v>
      </c>
      <c r="D423" s="4" t="s">
        <v>2404</v>
      </c>
      <c r="E423" s="6" t="s">
        <v>2405</v>
      </c>
      <c r="F423" s="4" t="s">
        <v>4</v>
      </c>
      <c r="G423" s="4" t="s">
        <v>5</v>
      </c>
      <c r="H423" s="4" t="s">
        <v>6</v>
      </c>
      <c r="I423" s="4" t="s">
        <v>7</v>
      </c>
      <c r="J423" s="6" t="s">
        <v>2406</v>
      </c>
      <c r="K423" s="4" t="s">
        <v>2407</v>
      </c>
      <c r="L423" s="4" t="s">
        <v>1330</v>
      </c>
      <c r="M423" s="4" t="s">
        <v>2393</v>
      </c>
      <c r="N423" s="4" t="s">
        <v>2408</v>
      </c>
      <c r="O423" s="4" t="s">
        <v>2395</v>
      </c>
      <c r="P423" s="4" t="s">
        <v>2396</v>
      </c>
      <c r="Q423" s="4" t="s">
        <v>1334</v>
      </c>
      <c r="R423" s="4" t="s">
        <v>2409</v>
      </c>
      <c r="S423" s="4" t="s">
        <v>15</v>
      </c>
      <c r="T423" s="4" t="s">
        <v>16</v>
      </c>
      <c r="U423" s="4" t="s">
        <v>83</v>
      </c>
      <c r="V423" s="4" t="s">
        <v>49</v>
      </c>
      <c r="W423" s="32">
        <v>157</v>
      </c>
      <c r="X423" s="32">
        <v>2</v>
      </c>
      <c r="Y423" s="32">
        <v>5</v>
      </c>
      <c r="Z423" s="76" t="s">
        <v>1330</v>
      </c>
      <c r="AA423" s="77" t="s">
        <v>2393</v>
      </c>
      <c r="AB423" s="77" t="s">
        <v>2408</v>
      </c>
      <c r="AC423" s="77" t="s">
        <v>16</v>
      </c>
      <c r="AD423" s="77" t="s">
        <v>2584</v>
      </c>
      <c r="AE423" s="77" t="s">
        <v>2585</v>
      </c>
      <c r="AF423" s="77" t="s">
        <v>2586</v>
      </c>
      <c r="AG423" s="77" t="s">
        <v>2587</v>
      </c>
      <c r="AH423" s="78">
        <v>100</v>
      </c>
      <c r="AI423" s="78">
        <v>57</v>
      </c>
      <c r="AJ423" s="78">
        <v>157</v>
      </c>
      <c r="AK423" s="78">
        <v>9</v>
      </c>
      <c r="AL423" s="79">
        <v>5</v>
      </c>
      <c r="AM423" s="80" t="s">
        <v>1334</v>
      </c>
      <c r="AN423" s="80" t="s">
        <v>2396</v>
      </c>
    </row>
    <row r="424" spans="1:40" x14ac:dyDescent="0.25">
      <c r="A424" s="4">
        <v>422</v>
      </c>
      <c r="B424" s="4" t="s">
        <v>2410</v>
      </c>
      <c r="C424" s="4">
        <v>0</v>
      </c>
      <c r="D424" s="4" t="s">
        <v>2411</v>
      </c>
      <c r="E424" s="6" t="s">
        <v>2412</v>
      </c>
      <c r="F424" s="4" t="s">
        <v>4</v>
      </c>
      <c r="G424" s="4" t="s">
        <v>5</v>
      </c>
      <c r="H424" s="4" t="s">
        <v>6</v>
      </c>
      <c r="I424" s="4" t="s">
        <v>7</v>
      </c>
      <c r="J424" s="6" t="s">
        <v>2413</v>
      </c>
      <c r="K424" s="4" t="s">
        <v>2414</v>
      </c>
      <c r="L424" s="4" t="s">
        <v>1330</v>
      </c>
      <c r="M424" s="4" t="s">
        <v>2393</v>
      </c>
      <c r="N424" s="4" t="s">
        <v>2415</v>
      </c>
      <c r="O424" s="4" t="s">
        <v>2395</v>
      </c>
      <c r="P424" s="4" t="s">
        <v>2396</v>
      </c>
      <c r="Q424" s="4" t="s">
        <v>1334</v>
      </c>
      <c r="R424" s="4" t="s">
        <v>2412</v>
      </c>
      <c r="S424" s="4" t="s">
        <v>15</v>
      </c>
      <c r="T424" s="4" t="s">
        <v>16</v>
      </c>
      <c r="U424" s="4" t="s">
        <v>83</v>
      </c>
      <c r="V424" s="4" t="s">
        <v>49</v>
      </c>
      <c r="W424" s="32">
        <v>151</v>
      </c>
      <c r="X424" s="32">
        <v>1</v>
      </c>
      <c r="Y424" s="32">
        <v>5</v>
      </c>
      <c r="Z424" s="76" t="s">
        <v>1330</v>
      </c>
      <c r="AA424" s="77" t="s">
        <v>2393</v>
      </c>
      <c r="AB424" s="77" t="s">
        <v>2415</v>
      </c>
      <c r="AC424" s="77" t="s">
        <v>16</v>
      </c>
      <c r="AD424" s="77" t="s">
        <v>2584</v>
      </c>
      <c r="AE424" s="77" t="s">
        <v>2585</v>
      </c>
      <c r="AF424" s="77" t="s">
        <v>2586</v>
      </c>
      <c r="AG424" s="77" t="s">
        <v>2587</v>
      </c>
      <c r="AH424" s="78">
        <v>98</v>
      </c>
      <c r="AI424" s="78">
        <v>53</v>
      </c>
      <c r="AJ424" s="78">
        <v>151</v>
      </c>
      <c r="AK424" s="78">
        <v>9</v>
      </c>
      <c r="AL424" s="79">
        <v>5</v>
      </c>
      <c r="AM424" s="80" t="s">
        <v>1334</v>
      </c>
      <c r="AN424" s="80" t="s">
        <v>2396</v>
      </c>
    </row>
    <row r="425" spans="1:40" x14ac:dyDescent="0.25">
      <c r="A425" s="4">
        <v>423</v>
      </c>
      <c r="B425" s="4" t="s">
        <v>2416</v>
      </c>
      <c r="C425" s="4">
        <v>0</v>
      </c>
      <c r="D425" s="4" t="s">
        <v>2417</v>
      </c>
      <c r="E425" s="6" t="s">
        <v>2418</v>
      </c>
      <c r="F425" s="4" t="s">
        <v>4</v>
      </c>
      <c r="G425" s="4" t="s">
        <v>5</v>
      </c>
      <c r="H425" s="4" t="s">
        <v>6</v>
      </c>
      <c r="I425" s="4" t="s">
        <v>7</v>
      </c>
      <c r="J425" s="6" t="s">
        <v>2419</v>
      </c>
      <c r="K425" s="4" t="s">
        <v>2420</v>
      </c>
      <c r="L425" s="4" t="s">
        <v>1330</v>
      </c>
      <c r="M425" s="4" t="s">
        <v>2393</v>
      </c>
      <c r="N425" s="4" t="s">
        <v>2421</v>
      </c>
      <c r="O425" s="4" t="s">
        <v>2395</v>
      </c>
      <c r="P425" s="4" t="s">
        <v>2396</v>
      </c>
      <c r="Q425" s="4" t="s">
        <v>1334</v>
      </c>
      <c r="R425" s="4" t="s">
        <v>2418</v>
      </c>
      <c r="S425" s="4" t="s">
        <v>15</v>
      </c>
      <c r="T425" s="4" t="s">
        <v>16</v>
      </c>
      <c r="U425" s="4" t="s">
        <v>83</v>
      </c>
      <c r="V425" s="4" t="s">
        <v>49</v>
      </c>
      <c r="W425" s="32">
        <v>68</v>
      </c>
      <c r="X425" s="32">
        <v>1</v>
      </c>
      <c r="Y425" s="32">
        <v>5</v>
      </c>
      <c r="Z425" s="76" t="s">
        <v>1330</v>
      </c>
      <c r="AA425" s="77" t="s">
        <v>2393</v>
      </c>
      <c r="AB425" s="77" t="s">
        <v>2421</v>
      </c>
      <c r="AC425" s="77" t="s">
        <v>16</v>
      </c>
      <c r="AD425" s="77" t="s">
        <v>2584</v>
      </c>
      <c r="AE425" s="77" t="s">
        <v>2585</v>
      </c>
      <c r="AF425" s="77" t="s">
        <v>2586</v>
      </c>
      <c r="AG425" s="77" t="s">
        <v>2587</v>
      </c>
      <c r="AH425" s="78">
        <v>39</v>
      </c>
      <c r="AI425" s="78">
        <v>29</v>
      </c>
      <c r="AJ425" s="78">
        <v>68</v>
      </c>
      <c r="AK425" s="78">
        <v>7</v>
      </c>
      <c r="AL425" s="79">
        <v>5</v>
      </c>
      <c r="AM425" s="80" t="s">
        <v>1334</v>
      </c>
      <c r="AN425" s="80" t="s">
        <v>2396</v>
      </c>
    </row>
    <row r="426" spans="1:40" x14ac:dyDescent="0.25">
      <c r="A426" s="4">
        <v>424</v>
      </c>
      <c r="B426" s="4" t="s">
        <v>2422</v>
      </c>
      <c r="C426" s="4">
        <v>0</v>
      </c>
      <c r="D426" s="4" t="s">
        <v>2423</v>
      </c>
      <c r="E426" s="6" t="s">
        <v>2424</v>
      </c>
      <c r="F426" s="4" t="s">
        <v>4</v>
      </c>
      <c r="G426" s="4" t="s">
        <v>5</v>
      </c>
      <c r="H426" s="4" t="s">
        <v>6</v>
      </c>
      <c r="I426" s="4" t="s">
        <v>7</v>
      </c>
      <c r="J426" s="6" t="s">
        <v>2425</v>
      </c>
      <c r="K426" s="4" t="s">
        <v>2402</v>
      </c>
      <c r="L426" s="4" t="s">
        <v>1330</v>
      </c>
      <c r="M426" s="4" t="s">
        <v>2393</v>
      </c>
      <c r="N426" s="4" t="s">
        <v>1315</v>
      </c>
      <c r="O426" s="4" t="s">
        <v>2395</v>
      </c>
      <c r="P426" s="4" t="s">
        <v>2396</v>
      </c>
      <c r="Q426" s="4" t="s">
        <v>1334</v>
      </c>
      <c r="R426" s="4" t="s">
        <v>2426</v>
      </c>
      <c r="S426" s="4" t="s">
        <v>15</v>
      </c>
      <c r="T426" s="4" t="s">
        <v>16</v>
      </c>
      <c r="U426" s="4" t="s">
        <v>83</v>
      </c>
      <c r="V426" s="4" t="s">
        <v>49</v>
      </c>
      <c r="W426" s="32">
        <v>257</v>
      </c>
      <c r="X426" s="32">
        <v>2</v>
      </c>
      <c r="Y426" s="32">
        <v>9</v>
      </c>
      <c r="Z426" s="76" t="s">
        <v>1330</v>
      </c>
      <c r="AA426" s="77" t="s">
        <v>2393</v>
      </c>
      <c r="AB426" s="77" t="s">
        <v>1315</v>
      </c>
      <c r="AC426" s="77" t="s">
        <v>16</v>
      </c>
      <c r="AD426" s="77" t="s">
        <v>2584</v>
      </c>
      <c r="AE426" s="77" t="s">
        <v>2585</v>
      </c>
      <c r="AF426" s="77" t="s">
        <v>2586</v>
      </c>
      <c r="AG426" s="77" t="s">
        <v>2587</v>
      </c>
      <c r="AH426" s="78">
        <v>149</v>
      </c>
      <c r="AI426" s="78">
        <v>108</v>
      </c>
      <c r="AJ426" s="78">
        <v>257</v>
      </c>
      <c r="AK426" s="78">
        <v>11</v>
      </c>
      <c r="AL426" s="79">
        <v>9</v>
      </c>
      <c r="AM426" s="80" t="s">
        <v>1334</v>
      </c>
      <c r="AN426" s="80" t="s">
        <v>2396</v>
      </c>
    </row>
    <row r="427" spans="1:40" x14ac:dyDescent="0.25">
      <c r="A427" s="4">
        <v>425</v>
      </c>
      <c r="B427" s="4" t="s">
        <v>2427</v>
      </c>
      <c r="C427" s="4">
        <v>0</v>
      </c>
      <c r="D427" s="4" t="s">
        <v>2428</v>
      </c>
      <c r="E427" s="6" t="s">
        <v>106</v>
      </c>
      <c r="F427" s="4" t="s">
        <v>4</v>
      </c>
      <c r="G427" s="4" t="s">
        <v>5</v>
      </c>
      <c r="H427" s="4" t="s">
        <v>6</v>
      </c>
      <c r="I427" s="4" t="s">
        <v>7</v>
      </c>
      <c r="J427" s="6" t="s">
        <v>2429</v>
      </c>
      <c r="K427" s="4" t="s">
        <v>2420</v>
      </c>
      <c r="L427" s="4" t="s">
        <v>1330</v>
      </c>
      <c r="M427" s="4" t="s">
        <v>2393</v>
      </c>
      <c r="N427" s="4" t="s">
        <v>2421</v>
      </c>
      <c r="O427" s="4" t="s">
        <v>2395</v>
      </c>
      <c r="P427" s="4" t="s">
        <v>2396</v>
      </c>
      <c r="Q427" s="4" t="s">
        <v>1334</v>
      </c>
      <c r="R427" s="4" t="s">
        <v>2430</v>
      </c>
      <c r="S427" s="4" t="s">
        <v>151</v>
      </c>
      <c r="T427" s="4" t="s">
        <v>152</v>
      </c>
      <c r="U427" s="4" t="s">
        <v>83</v>
      </c>
      <c r="V427" s="4" t="s">
        <v>49</v>
      </c>
      <c r="W427" s="32">
        <v>98</v>
      </c>
      <c r="X427" s="32">
        <v>1</v>
      </c>
      <c r="Y427" s="32">
        <v>5</v>
      </c>
      <c r="Z427" s="76" t="s">
        <v>1330</v>
      </c>
      <c r="AA427" s="77" t="s">
        <v>2393</v>
      </c>
      <c r="AB427" s="77" t="s">
        <v>2421</v>
      </c>
      <c r="AC427" s="77" t="s">
        <v>152</v>
      </c>
      <c r="AD427" s="77" t="s">
        <v>2584</v>
      </c>
      <c r="AE427" s="77" t="s">
        <v>2585</v>
      </c>
      <c r="AF427" s="77" t="s">
        <v>2586</v>
      </c>
      <c r="AG427" s="77" t="s">
        <v>2587</v>
      </c>
      <c r="AH427" s="78">
        <v>56</v>
      </c>
      <c r="AI427" s="78">
        <v>42</v>
      </c>
      <c r="AJ427" s="78">
        <v>98</v>
      </c>
      <c r="AK427" s="78">
        <v>7</v>
      </c>
      <c r="AL427" s="79">
        <v>5</v>
      </c>
      <c r="AM427" s="80" t="s">
        <v>1334</v>
      </c>
      <c r="AN427" s="80" t="s">
        <v>2396</v>
      </c>
    </row>
    <row r="428" spans="1:40" x14ac:dyDescent="0.25">
      <c r="A428" s="4">
        <v>426</v>
      </c>
      <c r="B428" s="4" t="s">
        <v>2431</v>
      </c>
      <c r="C428" s="4">
        <v>0</v>
      </c>
      <c r="D428" s="4" t="s">
        <v>2432</v>
      </c>
      <c r="E428" s="6" t="s">
        <v>178</v>
      </c>
      <c r="F428" s="4" t="s">
        <v>4</v>
      </c>
      <c r="G428" s="4" t="s">
        <v>5</v>
      </c>
      <c r="H428" s="4" t="s">
        <v>6</v>
      </c>
      <c r="I428" s="4" t="s">
        <v>7</v>
      </c>
      <c r="J428" s="6" t="s">
        <v>2433</v>
      </c>
      <c r="K428" s="4" t="s">
        <v>2392</v>
      </c>
      <c r="L428" s="4" t="s">
        <v>1330</v>
      </c>
      <c r="M428" s="4" t="s">
        <v>2393</v>
      </c>
      <c r="N428" s="4" t="s">
        <v>2394</v>
      </c>
      <c r="O428" s="4" t="s">
        <v>2395</v>
      </c>
      <c r="P428" s="4" t="s">
        <v>2396</v>
      </c>
      <c r="Q428" s="4" t="s">
        <v>1334</v>
      </c>
      <c r="R428" s="4" t="s">
        <v>2434</v>
      </c>
      <c r="S428" s="4" t="s">
        <v>15</v>
      </c>
      <c r="T428" s="4" t="s">
        <v>16</v>
      </c>
      <c r="U428" s="4" t="s">
        <v>18</v>
      </c>
      <c r="V428" s="4" t="s">
        <v>37</v>
      </c>
      <c r="W428" s="32">
        <v>200</v>
      </c>
      <c r="X428" s="32">
        <v>2</v>
      </c>
      <c r="Y428" s="32">
        <v>6</v>
      </c>
      <c r="Z428" s="76" t="s">
        <v>1330</v>
      </c>
      <c r="AA428" s="77" t="s">
        <v>2393</v>
      </c>
      <c r="AB428" s="77" t="s">
        <v>2394</v>
      </c>
      <c r="AC428" s="77" t="s">
        <v>16</v>
      </c>
      <c r="AD428" s="77" t="s">
        <v>2584</v>
      </c>
      <c r="AE428" s="77" t="s">
        <v>2585</v>
      </c>
      <c r="AF428" s="77" t="s">
        <v>2586</v>
      </c>
      <c r="AG428" s="77" t="s">
        <v>2587</v>
      </c>
      <c r="AH428" s="78">
        <v>114</v>
      </c>
      <c r="AI428" s="78">
        <v>86</v>
      </c>
      <c r="AJ428" s="78">
        <v>200</v>
      </c>
      <c r="AK428" s="78">
        <v>18</v>
      </c>
      <c r="AL428" s="79">
        <v>6</v>
      </c>
      <c r="AM428" s="80" t="s">
        <v>1334</v>
      </c>
      <c r="AN428" s="80" t="s">
        <v>2396</v>
      </c>
    </row>
    <row r="429" spans="1:40" x14ac:dyDescent="0.25">
      <c r="A429" s="10">
        <v>427</v>
      </c>
      <c r="B429" s="12" t="s">
        <v>2435</v>
      </c>
      <c r="C429" s="9">
        <v>0</v>
      </c>
      <c r="D429" s="12" t="s">
        <v>2436</v>
      </c>
      <c r="E429" s="8" t="s">
        <v>105</v>
      </c>
      <c r="F429" s="9" t="s">
        <v>4</v>
      </c>
      <c r="G429" s="9" t="s">
        <v>5</v>
      </c>
      <c r="H429" s="9" t="s">
        <v>6</v>
      </c>
      <c r="I429" s="9" t="s">
        <v>7</v>
      </c>
      <c r="J429" s="8" t="s">
        <v>2419</v>
      </c>
      <c r="K429" s="9" t="s">
        <v>2420</v>
      </c>
      <c r="L429" s="9" t="s">
        <v>1330</v>
      </c>
      <c r="M429" s="9" t="s">
        <v>2393</v>
      </c>
      <c r="N429" s="9" t="s">
        <v>2421</v>
      </c>
      <c r="O429" s="9" t="s">
        <v>2395</v>
      </c>
      <c r="P429" s="9" t="s">
        <v>2396</v>
      </c>
      <c r="Q429" s="9" t="s">
        <v>1334</v>
      </c>
      <c r="R429" s="9" t="s">
        <v>2437</v>
      </c>
      <c r="S429" s="9" t="s">
        <v>15</v>
      </c>
      <c r="T429" s="9" t="s">
        <v>16</v>
      </c>
      <c r="U429" s="9" t="s">
        <v>18</v>
      </c>
      <c r="V429" s="9" t="s">
        <v>37</v>
      </c>
      <c r="W429" s="32">
        <v>363</v>
      </c>
      <c r="X429" s="32">
        <v>4</v>
      </c>
      <c r="Y429" s="32">
        <v>13</v>
      </c>
      <c r="Z429" s="76" t="s">
        <v>1330</v>
      </c>
      <c r="AA429" s="77" t="s">
        <v>2393</v>
      </c>
      <c r="AB429" s="77" t="s">
        <v>2421</v>
      </c>
      <c r="AC429" s="77" t="s">
        <v>16</v>
      </c>
      <c r="AD429" s="77" t="s">
        <v>2584</v>
      </c>
      <c r="AE429" s="77" t="s">
        <v>2585</v>
      </c>
      <c r="AF429" s="77" t="s">
        <v>2586</v>
      </c>
      <c r="AG429" s="77" t="s">
        <v>2587</v>
      </c>
      <c r="AH429" s="78">
        <v>192</v>
      </c>
      <c r="AI429" s="78">
        <v>171</v>
      </c>
      <c r="AJ429" s="78">
        <v>363</v>
      </c>
      <c r="AK429" s="78">
        <v>25</v>
      </c>
      <c r="AL429" s="79">
        <v>13</v>
      </c>
      <c r="AM429" s="80" t="s">
        <v>1334</v>
      </c>
      <c r="AN429" s="80" t="s">
        <v>2396</v>
      </c>
    </row>
    <row r="430" spans="1:40" x14ac:dyDescent="0.25">
      <c r="A430" s="10">
        <v>428</v>
      </c>
      <c r="B430" s="12" t="s">
        <v>2451</v>
      </c>
      <c r="C430" s="9">
        <v>0</v>
      </c>
      <c r="D430" s="12" t="s">
        <v>2452</v>
      </c>
      <c r="E430" s="5" t="s">
        <v>2438</v>
      </c>
      <c r="F430" s="9" t="s">
        <v>4</v>
      </c>
      <c r="G430" s="9" t="s">
        <v>5</v>
      </c>
      <c r="H430" s="9" t="s">
        <v>6</v>
      </c>
      <c r="I430" s="9" t="s">
        <v>7</v>
      </c>
      <c r="J430" s="8" t="s">
        <v>2453</v>
      </c>
      <c r="K430" s="9" t="s">
        <v>54</v>
      </c>
      <c r="L430" s="9" t="s">
        <v>43</v>
      </c>
      <c r="M430" s="9" t="s">
        <v>44</v>
      </c>
      <c r="N430" s="9" t="s">
        <v>55</v>
      </c>
      <c r="O430" s="9" t="s">
        <v>46</v>
      </c>
      <c r="P430" s="9" t="s">
        <v>47</v>
      </c>
      <c r="Q430" s="9" t="s">
        <v>48</v>
      </c>
      <c r="R430" s="9" t="s">
        <v>55</v>
      </c>
      <c r="S430" s="9" t="s">
        <v>15</v>
      </c>
      <c r="T430" s="9" t="s">
        <v>16</v>
      </c>
      <c r="U430" s="9" t="s">
        <v>83</v>
      </c>
      <c r="V430" s="9" t="s">
        <v>49</v>
      </c>
      <c r="W430" s="32">
        <v>276</v>
      </c>
      <c r="X430" s="32">
        <v>9</v>
      </c>
      <c r="Y430" s="32">
        <v>14</v>
      </c>
      <c r="Z430" s="76" t="s">
        <v>43</v>
      </c>
      <c r="AA430" s="77" t="s">
        <v>44</v>
      </c>
      <c r="AB430" s="77" t="s">
        <v>55</v>
      </c>
      <c r="AC430" s="77" t="s">
        <v>16</v>
      </c>
      <c r="AD430" s="77" t="s">
        <v>2584</v>
      </c>
      <c r="AE430" s="77" t="s">
        <v>2585</v>
      </c>
      <c r="AF430" s="77" t="s">
        <v>2586</v>
      </c>
      <c r="AG430" s="77" t="s">
        <v>2591</v>
      </c>
      <c r="AH430" s="78">
        <v>142</v>
      </c>
      <c r="AI430" s="78">
        <v>134</v>
      </c>
      <c r="AJ430" s="78">
        <v>276</v>
      </c>
      <c r="AK430" s="78">
        <v>31</v>
      </c>
      <c r="AL430" s="79">
        <v>14</v>
      </c>
      <c r="AM430" s="80" t="s">
        <v>48</v>
      </c>
      <c r="AN430" s="80" t="s">
        <v>47</v>
      </c>
    </row>
    <row r="431" spans="1:40" x14ac:dyDescent="0.25">
      <c r="A431" s="10">
        <v>429</v>
      </c>
      <c r="B431" s="12" t="s">
        <v>2454</v>
      </c>
      <c r="C431" s="9">
        <v>0</v>
      </c>
      <c r="D431" s="12" t="s">
        <v>2455</v>
      </c>
      <c r="E431" s="5" t="s">
        <v>2450</v>
      </c>
      <c r="F431" s="9" t="s">
        <v>4</v>
      </c>
      <c r="G431" s="9" t="s">
        <v>5</v>
      </c>
      <c r="H431" s="9" t="s">
        <v>6</v>
      </c>
      <c r="I431" s="9" t="s">
        <v>7</v>
      </c>
      <c r="J431" s="8" t="s">
        <v>2456</v>
      </c>
      <c r="K431" s="9" t="s">
        <v>54</v>
      </c>
      <c r="L431" s="9" t="s">
        <v>43</v>
      </c>
      <c r="M431" s="9" t="s">
        <v>44</v>
      </c>
      <c r="N431" s="9" t="s">
        <v>55</v>
      </c>
      <c r="O431" s="9" t="s">
        <v>46</v>
      </c>
      <c r="P431" s="9" t="s">
        <v>47</v>
      </c>
      <c r="Q431" s="9" t="s">
        <v>48</v>
      </c>
      <c r="R431" s="9" t="s">
        <v>55</v>
      </c>
      <c r="S431" s="9" t="s">
        <v>15</v>
      </c>
      <c r="T431" s="9" t="s">
        <v>16</v>
      </c>
      <c r="U431" s="9" t="s">
        <v>83</v>
      </c>
      <c r="V431" s="9" t="s">
        <v>49</v>
      </c>
      <c r="W431" s="32">
        <v>184</v>
      </c>
      <c r="X431" s="32">
        <v>7</v>
      </c>
      <c r="Y431" s="32">
        <v>14</v>
      </c>
      <c r="Z431" s="76" t="s">
        <v>43</v>
      </c>
      <c r="AA431" s="77" t="s">
        <v>44</v>
      </c>
      <c r="AB431" s="77" t="s">
        <v>55</v>
      </c>
      <c r="AC431" s="77" t="s">
        <v>16</v>
      </c>
      <c r="AD431" s="77" t="s">
        <v>2584</v>
      </c>
      <c r="AE431" s="77" t="s">
        <v>2585</v>
      </c>
      <c r="AF431" s="77" t="s">
        <v>2586</v>
      </c>
      <c r="AG431" s="77" t="s">
        <v>2591</v>
      </c>
      <c r="AH431" s="78">
        <v>100</v>
      </c>
      <c r="AI431" s="78">
        <v>84</v>
      </c>
      <c r="AJ431" s="78">
        <v>184</v>
      </c>
      <c r="AK431" s="78">
        <v>31</v>
      </c>
      <c r="AL431" s="79">
        <v>14</v>
      </c>
      <c r="AM431" s="80" t="s">
        <v>48</v>
      </c>
      <c r="AN431" s="80" t="s">
        <v>47</v>
      </c>
    </row>
    <row r="432" spans="1:40" x14ac:dyDescent="0.25">
      <c r="A432" s="10">
        <v>430</v>
      </c>
      <c r="B432" s="12" t="s">
        <v>2457</v>
      </c>
      <c r="C432" s="9">
        <v>0</v>
      </c>
      <c r="D432" s="12" t="s">
        <v>2458</v>
      </c>
      <c r="E432" s="5" t="s">
        <v>2459</v>
      </c>
      <c r="F432" s="9" t="s">
        <v>4</v>
      </c>
      <c r="G432" s="9" t="s">
        <v>5</v>
      </c>
      <c r="H432" s="9" t="s">
        <v>6</v>
      </c>
      <c r="I432" s="9" t="s">
        <v>7</v>
      </c>
      <c r="J432" s="8" t="s">
        <v>2460</v>
      </c>
      <c r="K432" s="9" t="s">
        <v>54</v>
      </c>
      <c r="L432" s="9" t="s">
        <v>43</v>
      </c>
      <c r="M432" s="9" t="s">
        <v>44</v>
      </c>
      <c r="N432" s="9" t="s">
        <v>55</v>
      </c>
      <c r="O432" s="9" t="s">
        <v>46</v>
      </c>
      <c r="P432" s="9" t="s">
        <v>47</v>
      </c>
      <c r="Q432" s="9" t="s">
        <v>48</v>
      </c>
      <c r="R432" s="9" t="s">
        <v>55</v>
      </c>
      <c r="S432" s="9" t="s">
        <v>15</v>
      </c>
      <c r="T432" s="9" t="s">
        <v>16</v>
      </c>
      <c r="U432" s="9" t="s">
        <v>83</v>
      </c>
      <c r="V432" s="9" t="s">
        <v>49</v>
      </c>
      <c r="W432" s="32">
        <v>173</v>
      </c>
      <c r="X432" s="32">
        <v>4</v>
      </c>
      <c r="Y432" s="32">
        <v>9</v>
      </c>
      <c r="Z432" s="76" t="s">
        <v>43</v>
      </c>
      <c r="AA432" s="77" t="s">
        <v>44</v>
      </c>
      <c r="AB432" s="77" t="s">
        <v>55</v>
      </c>
      <c r="AC432" s="77" t="s">
        <v>16</v>
      </c>
      <c r="AD432" s="77" t="s">
        <v>2584</v>
      </c>
      <c r="AE432" s="77" t="s">
        <v>2585</v>
      </c>
      <c r="AF432" s="77" t="s">
        <v>2586</v>
      </c>
      <c r="AG432" s="77" t="s">
        <v>2591</v>
      </c>
      <c r="AH432" s="78">
        <v>97</v>
      </c>
      <c r="AI432" s="78">
        <v>76</v>
      </c>
      <c r="AJ432" s="78">
        <v>173</v>
      </c>
      <c r="AK432" s="78">
        <v>19</v>
      </c>
      <c r="AL432" s="79">
        <v>9</v>
      </c>
      <c r="AM432" s="80" t="s">
        <v>48</v>
      </c>
      <c r="AN432" s="80" t="s">
        <v>47</v>
      </c>
    </row>
    <row r="433" spans="1:40" x14ac:dyDescent="0.25">
      <c r="A433" s="10">
        <v>431</v>
      </c>
      <c r="B433" s="12" t="s">
        <v>2517</v>
      </c>
      <c r="C433" s="9">
        <v>0</v>
      </c>
      <c r="D433" s="12" t="s">
        <v>2518</v>
      </c>
      <c r="E433" s="8" t="s">
        <v>2519</v>
      </c>
      <c r="F433" s="9" t="s">
        <v>4</v>
      </c>
      <c r="G433" s="9" t="s">
        <v>30</v>
      </c>
      <c r="H433" s="9" t="s">
        <v>31</v>
      </c>
      <c r="I433" s="9" t="s">
        <v>32</v>
      </c>
      <c r="J433" s="8" t="s">
        <v>2495</v>
      </c>
      <c r="K433" s="9" t="s">
        <v>68</v>
      </c>
      <c r="L433" s="9" t="s">
        <v>43</v>
      </c>
      <c r="M433" s="9" t="s">
        <v>44</v>
      </c>
      <c r="N433" s="9" t="s">
        <v>69</v>
      </c>
      <c r="O433" s="9" t="s">
        <v>46</v>
      </c>
      <c r="P433" s="9" t="s">
        <v>47</v>
      </c>
      <c r="Q433" s="9" t="s">
        <v>48</v>
      </c>
      <c r="R433" s="9" t="s">
        <v>2466</v>
      </c>
      <c r="S433" s="9" t="s">
        <v>15</v>
      </c>
      <c r="T433" s="9" t="s">
        <v>16</v>
      </c>
      <c r="U433" s="9" t="s">
        <v>83</v>
      </c>
      <c r="V433" s="9" t="s">
        <v>49</v>
      </c>
      <c r="W433" s="32">
        <v>671</v>
      </c>
      <c r="X433" s="32">
        <v>16</v>
      </c>
      <c r="Y433" s="32">
        <v>22</v>
      </c>
      <c r="Z433" s="76" t="s">
        <v>43</v>
      </c>
      <c r="AA433" s="77" t="s">
        <v>44</v>
      </c>
      <c r="AB433" s="77" t="s">
        <v>69</v>
      </c>
      <c r="AC433" s="77" t="s">
        <v>16</v>
      </c>
      <c r="AD433" s="77" t="s">
        <v>2584</v>
      </c>
      <c r="AE433" s="77" t="s">
        <v>2585</v>
      </c>
      <c r="AF433" s="77" t="s">
        <v>2586</v>
      </c>
      <c r="AG433" s="77" t="s">
        <v>2591</v>
      </c>
      <c r="AH433" s="78">
        <v>345</v>
      </c>
      <c r="AI433" s="78">
        <v>326</v>
      </c>
      <c r="AJ433" s="78">
        <v>671</v>
      </c>
      <c r="AK433" s="78">
        <v>43</v>
      </c>
      <c r="AL433" s="79">
        <v>22</v>
      </c>
      <c r="AM433" s="80" t="s">
        <v>48</v>
      </c>
      <c r="AN433" s="80" t="s">
        <v>47</v>
      </c>
    </row>
    <row r="434" spans="1:40" x14ac:dyDescent="0.25">
      <c r="A434" s="10">
        <v>432</v>
      </c>
      <c r="B434" s="12" t="s">
        <v>2461</v>
      </c>
      <c r="C434" s="9">
        <v>0</v>
      </c>
      <c r="D434" s="12" t="s">
        <v>2462</v>
      </c>
      <c r="E434" s="8" t="s">
        <v>2463</v>
      </c>
      <c r="F434" s="9" t="s">
        <v>4</v>
      </c>
      <c r="G434" s="9" t="s">
        <v>30</v>
      </c>
      <c r="H434" s="9" t="s">
        <v>31</v>
      </c>
      <c r="I434" s="9" t="s">
        <v>32</v>
      </c>
      <c r="J434" s="8" t="s">
        <v>2464</v>
      </c>
      <c r="K434" s="9" t="s">
        <v>54</v>
      </c>
      <c r="L434" s="9" t="s">
        <v>43</v>
      </c>
      <c r="M434" s="9" t="s">
        <v>44</v>
      </c>
      <c r="N434" s="9" t="s">
        <v>55</v>
      </c>
      <c r="O434" s="9" t="s">
        <v>46</v>
      </c>
      <c r="P434" s="9" t="s">
        <v>47</v>
      </c>
      <c r="Q434" s="9" t="s">
        <v>48</v>
      </c>
      <c r="R434" s="9" t="s">
        <v>172</v>
      </c>
      <c r="S434" s="9" t="s">
        <v>15</v>
      </c>
      <c r="T434" s="9" t="s">
        <v>16</v>
      </c>
      <c r="U434" s="9" t="s">
        <v>83</v>
      </c>
      <c r="V434" s="9" t="s">
        <v>49</v>
      </c>
      <c r="W434" s="32">
        <v>441</v>
      </c>
      <c r="X434" s="32">
        <v>9</v>
      </c>
      <c r="Y434" s="32">
        <v>17</v>
      </c>
      <c r="Z434" s="76" t="s">
        <v>43</v>
      </c>
      <c r="AA434" s="77" t="s">
        <v>44</v>
      </c>
      <c r="AB434" s="77" t="s">
        <v>55</v>
      </c>
      <c r="AC434" s="77" t="s">
        <v>16</v>
      </c>
      <c r="AD434" s="77" t="s">
        <v>2584</v>
      </c>
      <c r="AE434" s="77" t="s">
        <v>2585</v>
      </c>
      <c r="AF434" s="77" t="s">
        <v>2586</v>
      </c>
      <c r="AG434" s="77" t="s">
        <v>2591</v>
      </c>
      <c r="AH434" s="78">
        <v>229</v>
      </c>
      <c r="AI434" s="78">
        <v>212</v>
      </c>
      <c r="AJ434" s="78">
        <v>441</v>
      </c>
      <c r="AK434" s="78">
        <v>29</v>
      </c>
      <c r="AL434" s="79">
        <v>17</v>
      </c>
      <c r="AM434" s="80" t="s">
        <v>48</v>
      </c>
      <c r="AN434" s="80" t="s">
        <v>47</v>
      </c>
    </row>
    <row r="435" spans="1:40" x14ac:dyDescent="0.25">
      <c r="A435" s="10">
        <v>433</v>
      </c>
      <c r="B435" s="12" t="s">
        <v>2512</v>
      </c>
      <c r="C435" s="14">
        <v>0</v>
      </c>
      <c r="D435" s="12" t="s">
        <v>2513</v>
      </c>
      <c r="E435" s="15" t="s">
        <v>2514</v>
      </c>
      <c r="F435" s="9" t="s">
        <v>4</v>
      </c>
      <c r="G435" s="9" t="s">
        <v>5</v>
      </c>
      <c r="H435" s="9" t="s">
        <v>6</v>
      </c>
      <c r="I435" s="9" t="s">
        <v>7</v>
      </c>
      <c r="J435" s="8" t="s">
        <v>2515</v>
      </c>
      <c r="K435" s="9" t="s">
        <v>2516</v>
      </c>
      <c r="L435" s="9" t="s">
        <v>1520</v>
      </c>
      <c r="M435" s="9" t="s">
        <v>2442</v>
      </c>
      <c r="N435" s="9" t="s">
        <v>2441</v>
      </c>
      <c r="O435" s="9" t="s">
        <v>2496</v>
      </c>
      <c r="P435" s="9" t="s">
        <v>2444</v>
      </c>
      <c r="Q435" s="9" t="s">
        <v>1523</v>
      </c>
      <c r="R435" s="9" t="s">
        <v>2441</v>
      </c>
      <c r="S435" s="9" t="s">
        <v>15</v>
      </c>
      <c r="T435" s="9" t="s">
        <v>16</v>
      </c>
      <c r="U435" s="9" t="s">
        <v>18</v>
      </c>
      <c r="V435" s="9" t="s">
        <v>17</v>
      </c>
      <c r="W435" s="32">
        <v>145</v>
      </c>
      <c r="X435" s="32">
        <v>5</v>
      </c>
      <c r="Y435" s="32">
        <v>10</v>
      </c>
      <c r="Z435" s="76" t="s">
        <v>1520</v>
      </c>
      <c r="AA435" s="77" t="s">
        <v>2442</v>
      </c>
      <c r="AB435" s="77" t="s">
        <v>2441</v>
      </c>
      <c r="AC435" s="77" t="s">
        <v>16</v>
      </c>
      <c r="AD435" s="77" t="s">
        <v>2584</v>
      </c>
      <c r="AE435" s="77" t="s">
        <v>2585</v>
      </c>
      <c r="AF435" s="77" t="s">
        <v>2586</v>
      </c>
      <c r="AG435" s="77" t="s">
        <v>2587</v>
      </c>
      <c r="AH435" s="78">
        <v>72</v>
      </c>
      <c r="AI435" s="78">
        <v>73</v>
      </c>
      <c r="AJ435" s="78">
        <v>145</v>
      </c>
      <c r="AK435" s="78">
        <v>21</v>
      </c>
      <c r="AL435" s="79">
        <v>10</v>
      </c>
      <c r="AM435" s="80" t="s">
        <v>1523</v>
      </c>
      <c r="AN435" s="80" t="s">
        <v>2444</v>
      </c>
    </row>
    <row r="436" spans="1:40" x14ac:dyDescent="0.25">
      <c r="A436" s="10">
        <v>434</v>
      </c>
      <c r="B436" s="12" t="s">
        <v>2497</v>
      </c>
      <c r="C436" s="14">
        <v>0</v>
      </c>
      <c r="D436" s="12" t="s">
        <v>2498</v>
      </c>
      <c r="E436" s="16" t="s">
        <v>1411</v>
      </c>
      <c r="F436" s="9" t="s">
        <v>4</v>
      </c>
      <c r="G436" s="9" t="s">
        <v>5</v>
      </c>
      <c r="H436" s="9" t="s">
        <v>6</v>
      </c>
      <c r="I436" s="9" t="s">
        <v>7</v>
      </c>
      <c r="J436" s="8" t="s">
        <v>2499</v>
      </c>
      <c r="K436" s="9" t="s">
        <v>2500</v>
      </c>
      <c r="L436" s="9" t="s">
        <v>1520</v>
      </c>
      <c r="M436" s="9" t="s">
        <v>2442</v>
      </c>
      <c r="N436" s="9" t="s">
        <v>2442</v>
      </c>
      <c r="O436" s="9" t="s">
        <v>2496</v>
      </c>
      <c r="P436" s="9" t="s">
        <v>2444</v>
      </c>
      <c r="Q436" s="9" t="s">
        <v>1523</v>
      </c>
      <c r="R436" s="9" t="s">
        <v>2501</v>
      </c>
      <c r="S436" s="9" t="s">
        <v>151</v>
      </c>
      <c r="T436" s="9" t="s">
        <v>152</v>
      </c>
      <c r="U436" s="9" t="s">
        <v>83</v>
      </c>
      <c r="V436" s="9" t="s">
        <v>49</v>
      </c>
      <c r="W436" s="32">
        <v>88</v>
      </c>
      <c r="X436" s="32">
        <v>4</v>
      </c>
      <c r="Y436" s="32">
        <v>6</v>
      </c>
      <c r="Z436" s="76" t="s">
        <v>1520</v>
      </c>
      <c r="AA436" s="77" t="s">
        <v>2442</v>
      </c>
      <c r="AB436" s="77" t="s">
        <v>2442</v>
      </c>
      <c r="AC436" s="77" t="s">
        <v>152</v>
      </c>
      <c r="AD436" s="77" t="s">
        <v>2584</v>
      </c>
      <c r="AE436" s="77" t="s">
        <v>2585</v>
      </c>
      <c r="AF436" s="77" t="s">
        <v>2586</v>
      </c>
      <c r="AG436" s="77" t="s">
        <v>2587</v>
      </c>
      <c r="AH436" s="78">
        <v>46</v>
      </c>
      <c r="AI436" s="78">
        <v>42</v>
      </c>
      <c r="AJ436" s="78">
        <v>88</v>
      </c>
      <c r="AK436" s="78">
        <v>10</v>
      </c>
      <c r="AL436" s="79">
        <v>6</v>
      </c>
      <c r="AM436" s="80" t="s">
        <v>1523</v>
      </c>
      <c r="AN436" s="80" t="s">
        <v>2444</v>
      </c>
    </row>
    <row r="437" spans="1:40" x14ac:dyDescent="0.25">
      <c r="A437" s="10">
        <v>435</v>
      </c>
      <c r="B437" s="12" t="s">
        <v>2509</v>
      </c>
      <c r="C437" s="14">
        <v>0</v>
      </c>
      <c r="D437" s="12" t="s">
        <v>2510</v>
      </c>
      <c r="E437" s="16" t="s">
        <v>2440</v>
      </c>
      <c r="F437" s="9" t="s">
        <v>4</v>
      </c>
      <c r="G437" s="9" t="s">
        <v>5</v>
      </c>
      <c r="H437" s="9" t="s">
        <v>6</v>
      </c>
      <c r="I437" s="9" t="s">
        <v>7</v>
      </c>
      <c r="J437" s="8" t="s">
        <v>2511</v>
      </c>
      <c r="K437" s="9" t="s">
        <v>2508</v>
      </c>
      <c r="L437" s="9" t="s">
        <v>1520</v>
      </c>
      <c r="M437" s="9" t="s">
        <v>2442</v>
      </c>
      <c r="N437" s="9" t="s">
        <v>2266</v>
      </c>
      <c r="O437" s="9" t="s">
        <v>2496</v>
      </c>
      <c r="P437" s="9" t="s">
        <v>2444</v>
      </c>
      <c r="Q437" s="9" t="s">
        <v>1523</v>
      </c>
      <c r="R437" s="9" t="s">
        <v>2266</v>
      </c>
      <c r="S437" s="9" t="s">
        <v>15</v>
      </c>
      <c r="T437" s="9" t="s">
        <v>16</v>
      </c>
      <c r="U437" s="9" t="s">
        <v>18</v>
      </c>
      <c r="V437" s="9" t="s">
        <v>17</v>
      </c>
      <c r="W437" s="32">
        <v>265</v>
      </c>
      <c r="X437" s="32">
        <v>3</v>
      </c>
      <c r="Y437" s="32">
        <v>13</v>
      </c>
      <c r="Z437" s="76" t="s">
        <v>1520</v>
      </c>
      <c r="AA437" s="77" t="s">
        <v>2442</v>
      </c>
      <c r="AB437" s="77" t="s">
        <v>2266</v>
      </c>
      <c r="AC437" s="77" t="s">
        <v>16</v>
      </c>
      <c r="AD437" s="77" t="s">
        <v>2584</v>
      </c>
      <c r="AE437" s="77" t="s">
        <v>2585</v>
      </c>
      <c r="AF437" s="77" t="s">
        <v>2586</v>
      </c>
      <c r="AG437" s="77" t="s">
        <v>2587</v>
      </c>
      <c r="AH437" s="78">
        <v>137</v>
      </c>
      <c r="AI437" s="78">
        <v>128</v>
      </c>
      <c r="AJ437" s="78">
        <v>265</v>
      </c>
      <c r="AK437" s="78">
        <v>27</v>
      </c>
      <c r="AL437" s="79">
        <v>13</v>
      </c>
      <c r="AM437" s="80" t="s">
        <v>1523</v>
      </c>
      <c r="AN437" s="80" t="s">
        <v>2444</v>
      </c>
    </row>
    <row r="438" spans="1:40" x14ac:dyDescent="0.25">
      <c r="A438" s="10">
        <v>436</v>
      </c>
      <c r="B438" s="12" t="s">
        <v>2506</v>
      </c>
      <c r="C438" s="14">
        <v>0</v>
      </c>
      <c r="D438" s="12" t="s">
        <v>2507</v>
      </c>
      <c r="E438" s="16" t="s">
        <v>2443</v>
      </c>
      <c r="F438" s="9" t="s">
        <v>4</v>
      </c>
      <c r="G438" s="9" t="s">
        <v>5</v>
      </c>
      <c r="H438" s="9" t="s">
        <v>6</v>
      </c>
      <c r="I438" s="9" t="s">
        <v>7</v>
      </c>
      <c r="J438" s="8" t="s">
        <v>525</v>
      </c>
      <c r="K438" s="9" t="s">
        <v>2505</v>
      </c>
      <c r="L438" s="9" t="s">
        <v>1520</v>
      </c>
      <c r="M438" s="9" t="s">
        <v>2442</v>
      </c>
      <c r="N438" s="9" t="s">
        <v>2443</v>
      </c>
      <c r="O438" s="9" t="s">
        <v>2496</v>
      </c>
      <c r="P438" s="9" t="s">
        <v>2444</v>
      </c>
      <c r="Q438" s="9" t="s">
        <v>1523</v>
      </c>
      <c r="R438" s="9" t="s">
        <v>2443</v>
      </c>
      <c r="S438" s="9" t="s">
        <v>15</v>
      </c>
      <c r="T438" s="9" t="s">
        <v>16</v>
      </c>
      <c r="U438" s="9" t="s">
        <v>18</v>
      </c>
      <c r="V438" s="9" t="s">
        <v>37</v>
      </c>
      <c r="W438" s="32">
        <v>274</v>
      </c>
      <c r="X438" s="32">
        <v>7</v>
      </c>
      <c r="Y438" s="32">
        <v>15</v>
      </c>
      <c r="Z438" s="76" t="s">
        <v>1520</v>
      </c>
      <c r="AA438" s="77" t="s">
        <v>2442</v>
      </c>
      <c r="AB438" s="77" t="s">
        <v>2443</v>
      </c>
      <c r="AC438" s="77" t="s">
        <v>16</v>
      </c>
      <c r="AD438" s="77" t="s">
        <v>2584</v>
      </c>
      <c r="AE438" s="77" t="s">
        <v>2585</v>
      </c>
      <c r="AF438" s="77" t="s">
        <v>2586</v>
      </c>
      <c r="AG438" s="77" t="s">
        <v>2587</v>
      </c>
      <c r="AH438" s="78">
        <v>147</v>
      </c>
      <c r="AI438" s="78">
        <v>127</v>
      </c>
      <c r="AJ438" s="78">
        <v>274</v>
      </c>
      <c r="AK438" s="78">
        <v>33</v>
      </c>
      <c r="AL438" s="79">
        <v>15</v>
      </c>
      <c r="AM438" s="80" t="s">
        <v>1523</v>
      </c>
      <c r="AN438" s="80" t="s">
        <v>2444</v>
      </c>
    </row>
    <row r="439" spans="1:40" x14ac:dyDescent="0.25">
      <c r="A439" s="10">
        <v>437</v>
      </c>
      <c r="B439" s="12" t="s">
        <v>2502</v>
      </c>
      <c r="C439" s="14">
        <v>0</v>
      </c>
      <c r="D439" s="12" t="s">
        <v>2503</v>
      </c>
      <c r="E439" s="17" t="s">
        <v>654</v>
      </c>
      <c r="F439" s="9" t="s">
        <v>4</v>
      </c>
      <c r="G439" s="9" t="s">
        <v>5</v>
      </c>
      <c r="H439" s="9" t="s">
        <v>6</v>
      </c>
      <c r="I439" s="9" t="s">
        <v>7</v>
      </c>
      <c r="J439" s="8" t="s">
        <v>2504</v>
      </c>
      <c r="K439" s="9" t="s">
        <v>2500</v>
      </c>
      <c r="L439" s="9" t="s">
        <v>1520</v>
      </c>
      <c r="M439" s="9" t="s">
        <v>2442</v>
      </c>
      <c r="N439" s="9" t="s">
        <v>2442</v>
      </c>
      <c r="O439" s="9" t="s">
        <v>2496</v>
      </c>
      <c r="P439" s="9" t="s">
        <v>2444</v>
      </c>
      <c r="Q439" s="9" t="s">
        <v>1523</v>
      </c>
      <c r="R439" s="9" t="s">
        <v>2499</v>
      </c>
      <c r="S439" s="9" t="s">
        <v>151</v>
      </c>
      <c r="T439" s="9" t="s">
        <v>152</v>
      </c>
      <c r="U439" s="9" t="s">
        <v>83</v>
      </c>
      <c r="V439" s="9" t="s">
        <v>49</v>
      </c>
      <c r="W439" s="32">
        <v>45</v>
      </c>
      <c r="X439" s="32">
        <v>2</v>
      </c>
      <c r="Y439" s="32">
        <v>5</v>
      </c>
      <c r="Z439" s="76" t="s">
        <v>1520</v>
      </c>
      <c r="AA439" s="77" t="s">
        <v>2442</v>
      </c>
      <c r="AB439" s="77" t="s">
        <v>2442</v>
      </c>
      <c r="AC439" s="77" t="s">
        <v>152</v>
      </c>
      <c r="AD439" s="77" t="s">
        <v>2584</v>
      </c>
      <c r="AE439" s="77" t="s">
        <v>2585</v>
      </c>
      <c r="AF439" s="77" t="s">
        <v>2586</v>
      </c>
      <c r="AG439" s="77" t="s">
        <v>2587</v>
      </c>
      <c r="AH439" s="78">
        <v>26</v>
      </c>
      <c r="AI439" s="78">
        <v>19</v>
      </c>
      <c r="AJ439" s="78">
        <v>45</v>
      </c>
      <c r="AK439" s="78">
        <v>9</v>
      </c>
      <c r="AL439" s="79">
        <v>5</v>
      </c>
      <c r="AM439" s="80" t="s">
        <v>1523</v>
      </c>
      <c r="AN439" s="80" t="s">
        <v>2444</v>
      </c>
    </row>
    <row r="440" spans="1:40" x14ac:dyDescent="0.25">
      <c r="A440" s="10">
        <v>438</v>
      </c>
      <c r="B440" s="12" t="s">
        <v>2476</v>
      </c>
      <c r="C440" s="18">
        <v>0</v>
      </c>
      <c r="D440" s="12" t="s">
        <v>2477</v>
      </c>
      <c r="E440" s="19" t="s">
        <v>2478</v>
      </c>
      <c r="F440" s="9" t="s">
        <v>4</v>
      </c>
      <c r="G440" s="9" t="s">
        <v>5</v>
      </c>
      <c r="H440" s="9" t="s">
        <v>6</v>
      </c>
      <c r="I440" s="9" t="s">
        <v>7</v>
      </c>
      <c r="J440" s="8" t="s">
        <v>2479</v>
      </c>
      <c r="K440" s="9" t="s">
        <v>2475</v>
      </c>
      <c r="L440" s="9" t="s">
        <v>366</v>
      </c>
      <c r="M440" s="9" t="s">
        <v>366</v>
      </c>
      <c r="N440" s="9" t="s">
        <v>2446</v>
      </c>
      <c r="O440" s="9" t="s">
        <v>367</v>
      </c>
      <c r="P440" s="9" t="s">
        <v>368</v>
      </c>
      <c r="Q440" s="9" t="s">
        <v>369</v>
      </c>
      <c r="R440" s="9" t="s">
        <v>2480</v>
      </c>
      <c r="S440" s="9" t="s">
        <v>15</v>
      </c>
      <c r="T440" s="9" t="s">
        <v>16</v>
      </c>
      <c r="U440" s="9" t="s">
        <v>83</v>
      </c>
      <c r="V440" s="9" t="s">
        <v>49</v>
      </c>
      <c r="W440" s="32">
        <v>359</v>
      </c>
      <c r="X440" s="32">
        <v>5</v>
      </c>
      <c r="Y440" s="32">
        <v>12</v>
      </c>
      <c r="Z440" s="76" t="s">
        <v>366</v>
      </c>
      <c r="AA440" s="77" t="s">
        <v>366</v>
      </c>
      <c r="AB440" s="77" t="s">
        <v>2446</v>
      </c>
      <c r="AC440" s="77" t="s">
        <v>16</v>
      </c>
      <c r="AD440" s="77" t="s">
        <v>2584</v>
      </c>
      <c r="AE440" s="77" t="s">
        <v>2585</v>
      </c>
      <c r="AF440" s="77" t="s">
        <v>2586</v>
      </c>
      <c r="AG440" s="77" t="s">
        <v>2587</v>
      </c>
      <c r="AH440" s="78">
        <v>173</v>
      </c>
      <c r="AI440" s="78">
        <v>186</v>
      </c>
      <c r="AJ440" s="78">
        <v>359</v>
      </c>
      <c r="AK440" s="78">
        <v>21</v>
      </c>
      <c r="AL440" s="79">
        <v>12</v>
      </c>
      <c r="AM440" s="80" t="s">
        <v>369</v>
      </c>
      <c r="AN440" s="80" t="s">
        <v>368</v>
      </c>
    </row>
    <row r="441" spans="1:40" x14ac:dyDescent="0.25">
      <c r="A441" s="10">
        <v>439</v>
      </c>
      <c r="B441" s="12" t="s">
        <v>2490</v>
      </c>
      <c r="C441" s="20">
        <v>0</v>
      </c>
      <c r="D441" s="12" t="s">
        <v>2491</v>
      </c>
      <c r="E441" s="21" t="s">
        <v>2467</v>
      </c>
      <c r="F441" s="9" t="s">
        <v>4</v>
      </c>
      <c r="G441" s="9" t="s">
        <v>5</v>
      </c>
      <c r="H441" s="9" t="s">
        <v>6</v>
      </c>
      <c r="I441" s="9" t="s">
        <v>7</v>
      </c>
      <c r="J441" s="8" t="s">
        <v>2492</v>
      </c>
      <c r="K441" s="9" t="s">
        <v>2493</v>
      </c>
      <c r="L441" s="9" t="s">
        <v>366</v>
      </c>
      <c r="M441" s="9" t="s">
        <v>2445</v>
      </c>
      <c r="N441" s="9" t="s">
        <v>2447</v>
      </c>
      <c r="O441" s="9" t="s">
        <v>2481</v>
      </c>
      <c r="P441" s="9" t="s">
        <v>2482</v>
      </c>
      <c r="Q441" s="9" t="s">
        <v>369</v>
      </c>
      <c r="R441" s="9" t="s">
        <v>2447</v>
      </c>
      <c r="S441" s="9" t="s">
        <v>15</v>
      </c>
      <c r="T441" s="9" t="s">
        <v>16</v>
      </c>
      <c r="U441" s="9" t="s">
        <v>18</v>
      </c>
      <c r="V441" s="9" t="s">
        <v>37</v>
      </c>
      <c r="W441" s="32">
        <v>135</v>
      </c>
      <c r="X441" s="32">
        <v>3</v>
      </c>
      <c r="Y441" s="32">
        <v>10</v>
      </c>
      <c r="Z441" s="76" t="s">
        <v>366</v>
      </c>
      <c r="AA441" s="77" t="s">
        <v>2445</v>
      </c>
      <c r="AB441" s="77" t="s">
        <v>2447</v>
      </c>
      <c r="AC441" s="77" t="s">
        <v>16</v>
      </c>
      <c r="AD441" s="77" t="s">
        <v>2584</v>
      </c>
      <c r="AE441" s="77" t="s">
        <v>2585</v>
      </c>
      <c r="AF441" s="77" t="s">
        <v>2586</v>
      </c>
      <c r="AG441" s="77" t="s">
        <v>2587</v>
      </c>
      <c r="AH441" s="78">
        <v>68</v>
      </c>
      <c r="AI441" s="78">
        <v>67</v>
      </c>
      <c r="AJ441" s="78">
        <v>135</v>
      </c>
      <c r="AK441" s="78">
        <v>18</v>
      </c>
      <c r="AL441" s="79">
        <v>10</v>
      </c>
      <c r="AM441" s="80" t="s">
        <v>369</v>
      </c>
      <c r="AN441" s="80" t="s">
        <v>2482</v>
      </c>
    </row>
    <row r="442" spans="1:40" x14ac:dyDescent="0.25">
      <c r="A442" s="10">
        <v>440</v>
      </c>
      <c r="B442" s="12" t="s">
        <v>2484</v>
      </c>
      <c r="C442" s="22">
        <v>0</v>
      </c>
      <c r="D442" s="12" t="s">
        <v>2485</v>
      </c>
      <c r="E442" s="23" t="s">
        <v>2486</v>
      </c>
      <c r="F442" s="9" t="s">
        <v>4</v>
      </c>
      <c r="G442" s="9" t="s">
        <v>5</v>
      </c>
      <c r="H442" s="9" t="s">
        <v>6</v>
      </c>
      <c r="I442" s="9" t="s">
        <v>7</v>
      </c>
      <c r="J442" s="8" t="s">
        <v>2487</v>
      </c>
      <c r="K442" s="9" t="s">
        <v>2488</v>
      </c>
      <c r="L442" s="9" t="s">
        <v>366</v>
      </c>
      <c r="M442" s="9" t="s">
        <v>2445</v>
      </c>
      <c r="N442" s="9" t="s">
        <v>2489</v>
      </c>
      <c r="O442" s="9" t="s">
        <v>2481</v>
      </c>
      <c r="P442" s="9" t="s">
        <v>2482</v>
      </c>
      <c r="Q442" s="9" t="s">
        <v>369</v>
      </c>
      <c r="R442" s="9" t="s">
        <v>2489</v>
      </c>
      <c r="S442" s="9" t="s">
        <v>15</v>
      </c>
      <c r="T442" s="9" t="s">
        <v>16</v>
      </c>
      <c r="U442" s="9" t="s">
        <v>18</v>
      </c>
      <c r="V442" s="9" t="s">
        <v>17</v>
      </c>
      <c r="W442" s="32">
        <v>128</v>
      </c>
      <c r="X442" s="32">
        <v>5</v>
      </c>
      <c r="Y442" s="32">
        <v>10</v>
      </c>
      <c r="Z442" s="76" t="s">
        <v>366</v>
      </c>
      <c r="AA442" s="77" t="s">
        <v>2445</v>
      </c>
      <c r="AB442" s="77" t="s">
        <v>2489</v>
      </c>
      <c r="AC442" s="77" t="s">
        <v>16</v>
      </c>
      <c r="AD442" s="77" t="s">
        <v>2584</v>
      </c>
      <c r="AE442" s="77" t="s">
        <v>2585</v>
      </c>
      <c r="AF442" s="77" t="s">
        <v>2586</v>
      </c>
      <c r="AG442" s="77" t="s">
        <v>2587</v>
      </c>
      <c r="AH442" s="78">
        <v>68</v>
      </c>
      <c r="AI442" s="78">
        <v>60</v>
      </c>
      <c r="AJ442" s="78">
        <v>128</v>
      </c>
      <c r="AK442" s="78">
        <v>16</v>
      </c>
      <c r="AL442" s="79">
        <v>10</v>
      </c>
      <c r="AM442" s="80" t="s">
        <v>369</v>
      </c>
      <c r="AN442" s="80" t="s">
        <v>2482</v>
      </c>
    </row>
    <row r="443" spans="1:40" x14ac:dyDescent="0.25">
      <c r="A443" s="24">
        <v>441</v>
      </c>
      <c r="B443" s="25" t="s">
        <v>2520</v>
      </c>
      <c r="C443" s="26">
        <v>0</v>
      </c>
      <c r="D443" s="27" t="s">
        <v>2521</v>
      </c>
      <c r="E443" s="28" t="s">
        <v>2522</v>
      </c>
      <c r="F443" s="29" t="s">
        <v>4</v>
      </c>
      <c r="G443" s="29" t="s">
        <v>5</v>
      </c>
      <c r="H443" s="29" t="s">
        <v>6</v>
      </c>
      <c r="I443" s="29" t="s">
        <v>7</v>
      </c>
      <c r="J443" s="30" t="s">
        <v>2494</v>
      </c>
      <c r="K443" s="29" t="s">
        <v>2483</v>
      </c>
      <c r="L443" s="29" t="s">
        <v>366</v>
      </c>
      <c r="M443" s="29" t="s">
        <v>2445</v>
      </c>
      <c r="N443" s="29" t="s">
        <v>2448</v>
      </c>
      <c r="O443" s="29" t="s">
        <v>2481</v>
      </c>
      <c r="P443" s="29" t="s">
        <v>2482</v>
      </c>
      <c r="Q443" s="29" t="s">
        <v>369</v>
      </c>
      <c r="R443" s="29" t="s">
        <v>2494</v>
      </c>
      <c r="S443" s="29" t="s">
        <v>151</v>
      </c>
      <c r="T443" s="29" t="s">
        <v>152</v>
      </c>
      <c r="U443" s="29" t="s">
        <v>83</v>
      </c>
      <c r="V443" s="29" t="s">
        <v>49</v>
      </c>
      <c r="W443" s="33">
        <v>64</v>
      </c>
      <c r="X443" s="34">
        <v>2</v>
      </c>
      <c r="Y443" s="34">
        <v>5</v>
      </c>
      <c r="Z443" s="76" t="s">
        <v>366</v>
      </c>
      <c r="AA443" s="77" t="s">
        <v>2445</v>
      </c>
      <c r="AB443" s="77" t="s">
        <v>2448</v>
      </c>
      <c r="AC443" s="77" t="s">
        <v>152</v>
      </c>
      <c r="AD443" s="77" t="s">
        <v>2584</v>
      </c>
      <c r="AE443" s="77" t="s">
        <v>2585</v>
      </c>
      <c r="AF443" s="77" t="s">
        <v>2586</v>
      </c>
      <c r="AG443" s="77" t="s">
        <v>2587</v>
      </c>
      <c r="AH443" s="78">
        <v>35</v>
      </c>
      <c r="AI443" s="78">
        <v>29</v>
      </c>
      <c r="AJ443" s="78">
        <v>64</v>
      </c>
      <c r="AK443" s="78">
        <v>7</v>
      </c>
      <c r="AL443" s="79">
        <v>5</v>
      </c>
      <c r="AM443" s="80" t="s">
        <v>369</v>
      </c>
      <c r="AN443" s="80" t="s">
        <v>2482</v>
      </c>
    </row>
    <row r="444" spans="1:40" s="72" customFormat="1" ht="8.25" x14ac:dyDescent="0.15">
      <c r="A444" s="69"/>
      <c r="B444" s="70"/>
      <c r="C444" s="70"/>
      <c r="D444" s="69"/>
      <c r="E444" s="69"/>
      <c r="F444" s="69"/>
      <c r="G444" s="70"/>
      <c r="H444" s="69"/>
      <c r="I444" s="69"/>
      <c r="J444" s="71"/>
      <c r="K444" s="69"/>
      <c r="L444" s="69"/>
      <c r="M444" s="69"/>
      <c r="N444" s="69"/>
      <c r="O444" s="69"/>
      <c r="P444" s="69"/>
      <c r="Q444" s="69"/>
      <c r="R444" s="70"/>
      <c r="S444" s="69"/>
      <c r="T444" s="69"/>
      <c r="U444" s="69"/>
      <c r="V444" s="69"/>
      <c r="W444" s="69"/>
      <c r="X444" s="69"/>
      <c r="Y444" s="69"/>
    </row>
    <row r="445" spans="1:40" s="38" customFormat="1" ht="13.5" x14ac:dyDescent="0.25">
      <c r="A445" s="35" t="s">
        <v>2548</v>
      </c>
      <c r="B445" s="36"/>
      <c r="C445" s="36"/>
      <c r="D445" s="35"/>
      <c r="E445" s="35"/>
      <c r="F445" s="35"/>
      <c r="G445" s="36"/>
      <c r="H445" s="35"/>
      <c r="I445" s="35"/>
      <c r="J445" s="37"/>
      <c r="K445" s="35"/>
      <c r="M445" s="35"/>
      <c r="N445" s="35"/>
      <c r="O445" s="35"/>
      <c r="P445" s="35"/>
      <c r="Q445" s="35"/>
      <c r="R445" s="36"/>
      <c r="S445" s="35"/>
      <c r="T445" s="35"/>
      <c r="U445" s="35"/>
      <c r="V445" s="35"/>
      <c r="W445" s="35"/>
      <c r="X445" s="35"/>
      <c r="Y445" s="35"/>
    </row>
    <row r="446" spans="1:40" s="38" customFormat="1" ht="25.5" x14ac:dyDescent="0.25">
      <c r="A446" s="73" t="s">
        <v>2549</v>
      </c>
      <c r="B446" s="36"/>
      <c r="C446" s="36"/>
      <c r="D446" s="35"/>
      <c r="E446" s="35"/>
      <c r="F446" s="35"/>
      <c r="G446" s="36" t="s">
        <v>5</v>
      </c>
      <c r="H446" s="35"/>
      <c r="I446" s="35"/>
      <c r="J446" s="37"/>
      <c r="K446" s="35"/>
      <c r="M446" s="35"/>
      <c r="N446" s="61" t="s">
        <v>2555</v>
      </c>
      <c r="O446" s="35"/>
      <c r="P446" s="35"/>
      <c r="Q446" s="35"/>
      <c r="R446" s="36"/>
      <c r="S446" s="35"/>
      <c r="T446" s="35"/>
      <c r="U446" s="35"/>
      <c r="V446" s="35"/>
      <c r="W446" s="35"/>
      <c r="X446" s="35"/>
      <c r="Y446" s="35"/>
    </row>
    <row r="447" spans="1:40" ht="15.75" thickBot="1" x14ac:dyDescent="0.3">
      <c r="G447" s="2" t="s">
        <v>2053</v>
      </c>
    </row>
    <row r="448" spans="1:40" ht="39" thickBot="1" x14ac:dyDescent="0.3">
      <c r="G448" s="2" t="s">
        <v>2016</v>
      </c>
      <c r="S448" s="41" t="s">
        <v>2553</v>
      </c>
      <c r="T448" s="42"/>
      <c r="U448" s="39" t="s">
        <v>16</v>
      </c>
      <c r="V448" s="39" t="s">
        <v>152</v>
      </c>
      <c r="W448" s="39" t="s">
        <v>2550</v>
      </c>
      <c r="X448" s="39" t="s">
        <v>2551</v>
      </c>
      <c r="Y448" s="39" t="s">
        <v>2552</v>
      </c>
    </row>
    <row r="449" spans="7:25" ht="23.45" customHeight="1" x14ac:dyDescent="0.25">
      <c r="G449" s="2" t="s">
        <v>5</v>
      </c>
      <c r="S449" s="45" t="s">
        <v>10</v>
      </c>
      <c r="T449" s="46"/>
      <c r="U449" s="47">
        <f t="shared" ref="U449:V471" si="0">COUNTIFS($L$3:$L$443,$S449,$T$3:$T$443,U$448)</f>
        <v>3</v>
      </c>
      <c r="V449" s="47">
        <f t="shared" si="0"/>
        <v>0</v>
      </c>
      <c r="W449" s="47">
        <f t="shared" ref="W449:W471" si="1">SUM(U449:V449)</f>
        <v>3</v>
      </c>
      <c r="X449" s="47">
        <f t="shared" ref="X449:Y471" si="2">SUMIF($L$3:$L$443,$S449,W$3:W$443)</f>
        <v>693</v>
      </c>
      <c r="Y449" s="48">
        <f t="shared" si="2"/>
        <v>19</v>
      </c>
    </row>
    <row r="450" spans="7:25" ht="23.45" customHeight="1" x14ac:dyDescent="0.25">
      <c r="G450" s="2" t="s">
        <v>30</v>
      </c>
      <c r="S450" s="57" t="s">
        <v>43</v>
      </c>
      <c r="T450" s="58"/>
      <c r="U450" s="59">
        <f t="shared" si="0"/>
        <v>13</v>
      </c>
      <c r="V450" s="59">
        <f t="shared" si="0"/>
        <v>0</v>
      </c>
      <c r="W450" s="59">
        <f t="shared" si="1"/>
        <v>13</v>
      </c>
      <c r="X450" s="59">
        <f t="shared" si="2"/>
        <v>4540</v>
      </c>
      <c r="Y450" s="60">
        <f t="shared" si="2"/>
        <v>119</v>
      </c>
    </row>
    <row r="451" spans="7:25" ht="23.45" customHeight="1" x14ac:dyDescent="0.25">
      <c r="G451"/>
      <c r="S451" s="49" t="s">
        <v>89</v>
      </c>
      <c r="T451" s="50"/>
      <c r="U451" s="51">
        <f t="shared" si="0"/>
        <v>5</v>
      </c>
      <c r="V451" s="51">
        <f t="shared" si="0"/>
        <v>0</v>
      </c>
      <c r="W451" s="51">
        <f t="shared" si="1"/>
        <v>5</v>
      </c>
      <c r="X451" s="51">
        <f t="shared" si="2"/>
        <v>1111</v>
      </c>
      <c r="Y451" s="52">
        <f t="shared" si="2"/>
        <v>23</v>
      </c>
    </row>
    <row r="452" spans="7:25" ht="23.45" customHeight="1" x14ac:dyDescent="0.25">
      <c r="G452"/>
      <c r="S452" s="57" t="s">
        <v>127</v>
      </c>
      <c r="T452" s="58"/>
      <c r="U452" s="59">
        <f t="shared" si="0"/>
        <v>26</v>
      </c>
      <c r="V452" s="59">
        <f t="shared" si="0"/>
        <v>0</v>
      </c>
      <c r="W452" s="59">
        <f t="shared" si="1"/>
        <v>26</v>
      </c>
      <c r="X452" s="59">
        <f t="shared" si="2"/>
        <v>8692</v>
      </c>
      <c r="Y452" s="60">
        <f t="shared" si="2"/>
        <v>176</v>
      </c>
    </row>
    <row r="453" spans="7:25" ht="23.45" customHeight="1" x14ac:dyDescent="0.25">
      <c r="G453"/>
      <c r="S453" s="49" t="s">
        <v>145</v>
      </c>
      <c r="T453" s="50"/>
      <c r="U453" s="51">
        <f t="shared" si="0"/>
        <v>5</v>
      </c>
      <c r="V453" s="51">
        <f t="shared" si="0"/>
        <v>3</v>
      </c>
      <c r="W453" s="51">
        <f t="shared" si="1"/>
        <v>8</v>
      </c>
      <c r="X453" s="51">
        <f t="shared" si="2"/>
        <v>902</v>
      </c>
      <c r="Y453" s="52">
        <f t="shared" si="2"/>
        <v>26</v>
      </c>
    </row>
    <row r="454" spans="7:25" ht="23.45" customHeight="1" x14ac:dyDescent="0.25">
      <c r="G454"/>
      <c r="S454" s="57" t="s">
        <v>204</v>
      </c>
      <c r="T454" s="58"/>
      <c r="U454" s="59">
        <f t="shared" si="0"/>
        <v>19</v>
      </c>
      <c r="V454" s="59">
        <f t="shared" si="0"/>
        <v>7</v>
      </c>
      <c r="W454" s="59">
        <f t="shared" si="1"/>
        <v>26</v>
      </c>
      <c r="X454" s="59">
        <f t="shared" si="2"/>
        <v>8829</v>
      </c>
      <c r="Y454" s="60">
        <f t="shared" si="2"/>
        <v>142</v>
      </c>
    </row>
    <row r="455" spans="7:25" ht="23.45" customHeight="1" x14ac:dyDescent="0.25">
      <c r="G455"/>
      <c r="S455" s="49" t="s">
        <v>304</v>
      </c>
      <c r="T455" s="50"/>
      <c r="U455" s="51">
        <f t="shared" si="0"/>
        <v>5</v>
      </c>
      <c r="V455" s="51">
        <f t="shared" si="0"/>
        <v>0</v>
      </c>
      <c r="W455" s="51">
        <f t="shared" si="1"/>
        <v>5</v>
      </c>
      <c r="X455" s="51">
        <f t="shared" si="2"/>
        <v>2827</v>
      </c>
      <c r="Y455" s="52">
        <f t="shared" si="2"/>
        <v>74</v>
      </c>
    </row>
    <row r="456" spans="7:25" ht="23.45" customHeight="1" x14ac:dyDescent="0.25">
      <c r="G456"/>
      <c r="S456" s="57" t="s">
        <v>331</v>
      </c>
      <c r="T456" s="58"/>
      <c r="U456" s="59">
        <f t="shared" si="0"/>
        <v>6</v>
      </c>
      <c r="V456" s="59">
        <f t="shared" si="0"/>
        <v>1</v>
      </c>
      <c r="W456" s="59">
        <f t="shared" si="1"/>
        <v>7</v>
      </c>
      <c r="X456" s="59">
        <f t="shared" si="2"/>
        <v>4699</v>
      </c>
      <c r="Y456" s="60">
        <f t="shared" si="2"/>
        <v>61</v>
      </c>
    </row>
    <row r="457" spans="7:25" ht="23.45" customHeight="1" x14ac:dyDescent="0.25">
      <c r="G457"/>
      <c r="S457" s="49" t="s">
        <v>366</v>
      </c>
      <c r="T457" s="50"/>
      <c r="U457" s="51">
        <f t="shared" si="0"/>
        <v>4</v>
      </c>
      <c r="V457" s="51">
        <f t="shared" si="0"/>
        <v>1</v>
      </c>
      <c r="W457" s="51">
        <f t="shared" si="1"/>
        <v>5</v>
      </c>
      <c r="X457" s="51">
        <f t="shared" si="2"/>
        <v>1698</v>
      </c>
      <c r="Y457" s="52">
        <f t="shared" si="2"/>
        <v>35</v>
      </c>
    </row>
    <row r="458" spans="7:25" ht="23.45" customHeight="1" x14ac:dyDescent="0.25">
      <c r="G458"/>
      <c r="S458" s="57" t="s">
        <v>375</v>
      </c>
      <c r="T458" s="58"/>
      <c r="U458" s="59">
        <f t="shared" si="0"/>
        <v>13</v>
      </c>
      <c r="V458" s="59">
        <f t="shared" si="0"/>
        <v>0</v>
      </c>
      <c r="W458" s="59">
        <f t="shared" si="1"/>
        <v>13</v>
      </c>
      <c r="X458" s="59">
        <f t="shared" si="2"/>
        <v>12301</v>
      </c>
      <c r="Y458" s="60">
        <f t="shared" si="2"/>
        <v>217</v>
      </c>
    </row>
    <row r="459" spans="7:25" ht="23.45" customHeight="1" x14ac:dyDescent="0.25">
      <c r="G459"/>
      <c r="S459" s="49" t="s">
        <v>452</v>
      </c>
      <c r="T459" s="50"/>
      <c r="U459" s="51">
        <f t="shared" si="0"/>
        <v>31</v>
      </c>
      <c r="V459" s="51">
        <f t="shared" si="0"/>
        <v>1</v>
      </c>
      <c r="W459" s="51">
        <f t="shared" si="1"/>
        <v>32</v>
      </c>
      <c r="X459" s="51">
        <f t="shared" si="2"/>
        <v>18361</v>
      </c>
      <c r="Y459" s="52">
        <f t="shared" si="2"/>
        <v>450</v>
      </c>
    </row>
    <row r="460" spans="7:25" ht="23.45" customHeight="1" x14ac:dyDescent="0.25">
      <c r="G460"/>
      <c r="S460" s="57" t="s">
        <v>58</v>
      </c>
      <c r="T460" s="58"/>
      <c r="U460" s="59">
        <f t="shared" si="0"/>
        <v>10</v>
      </c>
      <c r="V460" s="59">
        <f t="shared" si="0"/>
        <v>1</v>
      </c>
      <c r="W460" s="59">
        <f t="shared" si="1"/>
        <v>11</v>
      </c>
      <c r="X460" s="59">
        <f t="shared" si="2"/>
        <v>7523</v>
      </c>
      <c r="Y460" s="60">
        <f t="shared" si="2"/>
        <v>168</v>
      </c>
    </row>
    <row r="461" spans="7:25" ht="23.45" customHeight="1" x14ac:dyDescent="0.25">
      <c r="G461"/>
      <c r="S461" s="49" t="s">
        <v>712</v>
      </c>
      <c r="T461" s="50"/>
      <c r="U461" s="51">
        <f t="shared" si="0"/>
        <v>3</v>
      </c>
      <c r="V461" s="51">
        <f t="shared" si="0"/>
        <v>0</v>
      </c>
      <c r="W461" s="51">
        <f t="shared" si="1"/>
        <v>3</v>
      </c>
      <c r="X461" s="51">
        <f t="shared" si="2"/>
        <v>4024</v>
      </c>
      <c r="Y461" s="52">
        <f t="shared" si="2"/>
        <v>74</v>
      </c>
    </row>
    <row r="462" spans="7:25" ht="23.45" customHeight="1" x14ac:dyDescent="0.25">
      <c r="G462"/>
      <c r="S462" s="57" t="s">
        <v>734</v>
      </c>
      <c r="T462" s="58"/>
      <c r="U462" s="59">
        <f t="shared" si="0"/>
        <v>108</v>
      </c>
      <c r="V462" s="59">
        <f t="shared" si="0"/>
        <v>6</v>
      </c>
      <c r="W462" s="59">
        <f t="shared" si="1"/>
        <v>114</v>
      </c>
      <c r="X462" s="59">
        <f t="shared" si="2"/>
        <v>70278</v>
      </c>
      <c r="Y462" s="60">
        <f t="shared" si="2"/>
        <v>1467</v>
      </c>
    </row>
    <row r="463" spans="7:25" ht="23.45" customHeight="1" x14ac:dyDescent="0.25">
      <c r="G463"/>
      <c r="S463" s="49" t="s">
        <v>1330</v>
      </c>
      <c r="T463" s="50"/>
      <c r="U463" s="51">
        <f t="shared" si="0"/>
        <v>36</v>
      </c>
      <c r="V463" s="51">
        <f t="shared" si="0"/>
        <v>13</v>
      </c>
      <c r="W463" s="51">
        <f t="shared" si="1"/>
        <v>49</v>
      </c>
      <c r="X463" s="51">
        <f t="shared" si="2"/>
        <v>15869</v>
      </c>
      <c r="Y463" s="52">
        <f t="shared" si="2"/>
        <v>278</v>
      </c>
    </row>
    <row r="464" spans="7:25" ht="23.45" customHeight="1" x14ac:dyDescent="0.25">
      <c r="G464"/>
      <c r="S464" s="57" t="s">
        <v>1398</v>
      </c>
      <c r="T464" s="58"/>
      <c r="U464" s="59">
        <f t="shared" si="0"/>
        <v>1</v>
      </c>
      <c r="V464" s="59">
        <f t="shared" si="0"/>
        <v>1</v>
      </c>
      <c r="W464" s="59">
        <f t="shared" si="1"/>
        <v>2</v>
      </c>
      <c r="X464" s="59">
        <f t="shared" si="2"/>
        <v>491</v>
      </c>
      <c r="Y464" s="60">
        <f t="shared" si="2"/>
        <v>15</v>
      </c>
    </row>
    <row r="465" spans="7:25" ht="23.45" customHeight="1" x14ac:dyDescent="0.25">
      <c r="G465"/>
      <c r="S465" s="49" t="s">
        <v>1409</v>
      </c>
      <c r="T465" s="50"/>
      <c r="U465" s="51">
        <f t="shared" si="0"/>
        <v>3</v>
      </c>
      <c r="V465" s="51">
        <f t="shared" si="0"/>
        <v>2</v>
      </c>
      <c r="W465" s="51">
        <f t="shared" si="1"/>
        <v>5</v>
      </c>
      <c r="X465" s="51">
        <f t="shared" si="2"/>
        <v>1175</v>
      </c>
      <c r="Y465" s="52">
        <f t="shared" si="2"/>
        <v>21</v>
      </c>
    </row>
    <row r="466" spans="7:25" ht="23.45" customHeight="1" x14ac:dyDescent="0.25">
      <c r="G466"/>
      <c r="S466" s="57" t="s">
        <v>1446</v>
      </c>
      <c r="T466" s="58"/>
      <c r="U466" s="59">
        <f t="shared" si="0"/>
        <v>14</v>
      </c>
      <c r="V466" s="59">
        <f t="shared" si="0"/>
        <v>0</v>
      </c>
      <c r="W466" s="59">
        <f t="shared" si="1"/>
        <v>14</v>
      </c>
      <c r="X466" s="59">
        <f t="shared" si="2"/>
        <v>4360</v>
      </c>
      <c r="Y466" s="60">
        <f t="shared" si="2"/>
        <v>74</v>
      </c>
    </row>
    <row r="467" spans="7:25" ht="23.45" customHeight="1" x14ac:dyDescent="0.25">
      <c r="G467"/>
      <c r="S467" s="49" t="s">
        <v>1520</v>
      </c>
      <c r="T467" s="50"/>
      <c r="U467" s="51">
        <f t="shared" si="0"/>
        <v>42</v>
      </c>
      <c r="V467" s="51">
        <f t="shared" si="0"/>
        <v>40</v>
      </c>
      <c r="W467" s="51">
        <f t="shared" si="1"/>
        <v>82</v>
      </c>
      <c r="X467" s="51">
        <f t="shared" si="2"/>
        <v>22125</v>
      </c>
      <c r="Y467" s="52">
        <f t="shared" si="2"/>
        <v>493</v>
      </c>
    </row>
    <row r="468" spans="7:25" ht="23.45" customHeight="1" x14ac:dyDescent="0.25">
      <c r="G468"/>
      <c r="S468" s="57" t="s">
        <v>628</v>
      </c>
      <c r="T468" s="58"/>
      <c r="U468" s="59">
        <f t="shared" si="0"/>
        <v>3</v>
      </c>
      <c r="V468" s="59">
        <f t="shared" si="0"/>
        <v>0</v>
      </c>
      <c r="W468" s="59">
        <f t="shared" si="1"/>
        <v>3</v>
      </c>
      <c r="X468" s="59">
        <f t="shared" si="2"/>
        <v>791</v>
      </c>
      <c r="Y468" s="60">
        <f t="shared" si="2"/>
        <v>13</v>
      </c>
    </row>
    <row r="469" spans="7:25" ht="23.45" customHeight="1" x14ac:dyDescent="0.25">
      <c r="G469"/>
      <c r="S469" s="49" t="s">
        <v>1912</v>
      </c>
      <c r="T469" s="50"/>
      <c r="U469" s="51">
        <f t="shared" si="0"/>
        <v>8</v>
      </c>
      <c r="V469" s="51">
        <f t="shared" si="0"/>
        <v>1</v>
      </c>
      <c r="W469" s="51">
        <f t="shared" si="1"/>
        <v>9</v>
      </c>
      <c r="X469" s="51">
        <f t="shared" si="2"/>
        <v>5256</v>
      </c>
      <c r="Y469" s="52">
        <f t="shared" si="2"/>
        <v>68</v>
      </c>
    </row>
    <row r="470" spans="7:25" ht="23.45" customHeight="1" x14ac:dyDescent="0.25">
      <c r="G470"/>
      <c r="S470" s="57" t="s">
        <v>1964</v>
      </c>
      <c r="T470" s="58"/>
      <c r="U470" s="59">
        <f t="shared" si="0"/>
        <v>5</v>
      </c>
      <c r="V470" s="59">
        <f t="shared" si="0"/>
        <v>0</v>
      </c>
      <c r="W470" s="59">
        <f t="shared" si="1"/>
        <v>5</v>
      </c>
      <c r="X470" s="59">
        <f t="shared" si="2"/>
        <v>1947</v>
      </c>
      <c r="Y470" s="60">
        <f t="shared" si="2"/>
        <v>36</v>
      </c>
    </row>
    <row r="471" spans="7:25" ht="23.45" customHeight="1" thickBot="1" x14ac:dyDescent="0.3">
      <c r="G471"/>
      <c r="S471" s="53" t="s">
        <v>1376</v>
      </c>
      <c r="T471" s="54"/>
      <c r="U471" s="55">
        <f t="shared" si="0"/>
        <v>1</v>
      </c>
      <c r="V471" s="55">
        <f t="shared" si="0"/>
        <v>0</v>
      </c>
      <c r="W471" s="55">
        <f t="shared" si="1"/>
        <v>1</v>
      </c>
      <c r="X471" s="55">
        <f t="shared" si="2"/>
        <v>871</v>
      </c>
      <c r="Y471" s="56">
        <f t="shared" si="2"/>
        <v>10</v>
      </c>
    </row>
    <row r="472" spans="7:25" ht="23.45" customHeight="1" thickBot="1" x14ac:dyDescent="0.3">
      <c r="G472"/>
      <c r="N472" s="35" t="s">
        <v>2548</v>
      </c>
      <c r="S472" s="43" t="s">
        <v>2554</v>
      </c>
      <c r="T472" s="44"/>
      <c r="U472" s="40">
        <f t="shared" ref="U472" si="3">SUM(U449:U471)</f>
        <v>364</v>
      </c>
      <c r="V472" s="40">
        <f t="shared" ref="V472:Y472" si="4">SUM(V449:V471)</f>
        <v>77</v>
      </c>
      <c r="W472" s="40">
        <f t="shared" si="4"/>
        <v>441</v>
      </c>
      <c r="X472" s="40">
        <f t="shared" si="4"/>
        <v>199363</v>
      </c>
      <c r="Y472" s="40">
        <f t="shared" si="4"/>
        <v>4059</v>
      </c>
    </row>
    <row r="473" spans="7:25" x14ac:dyDescent="0.25">
      <c r="G473"/>
      <c r="N473" s="35" t="s">
        <v>2549</v>
      </c>
    </row>
    <row r="474" spans="7:25" x14ac:dyDescent="0.25">
      <c r="G474"/>
    </row>
    <row r="475" spans="7:25" x14ac:dyDescent="0.25">
      <c r="G475"/>
    </row>
    <row r="476" spans="7:25" x14ac:dyDescent="0.25">
      <c r="G476"/>
    </row>
    <row r="477" spans="7:25" x14ac:dyDescent="0.25">
      <c r="G477"/>
    </row>
    <row r="478" spans="7:25" x14ac:dyDescent="0.25">
      <c r="G478"/>
    </row>
    <row r="479" spans="7:25" x14ac:dyDescent="0.25">
      <c r="G479"/>
    </row>
    <row r="480" spans="7:25" x14ac:dyDescent="0.25">
      <c r="G480"/>
    </row>
    <row r="481" spans="7:7" x14ac:dyDescent="0.25">
      <c r="G481"/>
    </row>
    <row r="482" spans="7:7" x14ac:dyDescent="0.25">
      <c r="G482"/>
    </row>
    <row r="483" spans="7:7" x14ac:dyDescent="0.25">
      <c r="G483"/>
    </row>
    <row r="484" spans="7:7" x14ac:dyDescent="0.25">
      <c r="G484"/>
    </row>
    <row r="485" spans="7:7" x14ac:dyDescent="0.25">
      <c r="G485"/>
    </row>
    <row r="486" spans="7:7" x14ac:dyDescent="0.25">
      <c r="G486"/>
    </row>
    <row r="487" spans="7:7" x14ac:dyDescent="0.25">
      <c r="G487"/>
    </row>
    <row r="488" spans="7:7" x14ac:dyDescent="0.25">
      <c r="G488"/>
    </row>
    <row r="489" spans="7:7" x14ac:dyDescent="0.25">
      <c r="G489"/>
    </row>
    <row r="490" spans="7:7" x14ac:dyDescent="0.25">
      <c r="G490"/>
    </row>
    <row r="491" spans="7:7" x14ac:dyDescent="0.25">
      <c r="G491"/>
    </row>
    <row r="492" spans="7:7" x14ac:dyDescent="0.25">
      <c r="G492"/>
    </row>
    <row r="493" spans="7:7" x14ac:dyDescent="0.25">
      <c r="G493"/>
    </row>
    <row r="494" spans="7:7" x14ac:dyDescent="0.25">
      <c r="G494"/>
    </row>
    <row r="495" spans="7:7" x14ac:dyDescent="0.25">
      <c r="G495"/>
    </row>
    <row r="496" spans="7:7" x14ac:dyDescent="0.25">
      <c r="G496"/>
    </row>
    <row r="497" spans="7:7" x14ac:dyDescent="0.25">
      <c r="G497"/>
    </row>
    <row r="498" spans="7:7" x14ac:dyDescent="0.25">
      <c r="G498"/>
    </row>
    <row r="499" spans="7:7" x14ac:dyDescent="0.25">
      <c r="G499"/>
    </row>
    <row r="500" spans="7:7" x14ac:dyDescent="0.25">
      <c r="G500"/>
    </row>
    <row r="501" spans="7:7" x14ac:dyDescent="0.25">
      <c r="G501"/>
    </row>
    <row r="502" spans="7:7" x14ac:dyDescent="0.25">
      <c r="G502"/>
    </row>
    <row r="503" spans="7:7" x14ac:dyDescent="0.25">
      <c r="G503"/>
    </row>
    <row r="504" spans="7:7" x14ac:dyDescent="0.25">
      <c r="G504"/>
    </row>
    <row r="505" spans="7:7" x14ac:dyDescent="0.25">
      <c r="G505"/>
    </row>
    <row r="506" spans="7:7" x14ac:dyDescent="0.25">
      <c r="G506"/>
    </row>
    <row r="507" spans="7:7" x14ac:dyDescent="0.25">
      <c r="G507"/>
    </row>
    <row r="508" spans="7:7" x14ac:dyDescent="0.25">
      <c r="G508"/>
    </row>
    <row r="509" spans="7:7" x14ac:dyDescent="0.25">
      <c r="G509"/>
    </row>
    <row r="510" spans="7:7" x14ac:dyDescent="0.25">
      <c r="G510"/>
    </row>
    <row r="511" spans="7:7" x14ac:dyDescent="0.25">
      <c r="G511"/>
    </row>
    <row r="512" spans="7:7" x14ac:dyDescent="0.25">
      <c r="G512"/>
    </row>
    <row r="513" spans="7:7" x14ac:dyDescent="0.25">
      <c r="G513"/>
    </row>
    <row r="514" spans="7:7" x14ac:dyDescent="0.25">
      <c r="G514"/>
    </row>
    <row r="515" spans="7:7" x14ac:dyDescent="0.25">
      <c r="G515"/>
    </row>
    <row r="516" spans="7:7" x14ac:dyDescent="0.25">
      <c r="G516"/>
    </row>
    <row r="517" spans="7:7" x14ac:dyDescent="0.25">
      <c r="G517"/>
    </row>
    <row r="518" spans="7:7" x14ac:dyDescent="0.25">
      <c r="G518"/>
    </row>
    <row r="519" spans="7:7" x14ac:dyDescent="0.25">
      <c r="G519"/>
    </row>
    <row r="520" spans="7:7" x14ac:dyDescent="0.25">
      <c r="G520"/>
    </row>
    <row r="521" spans="7:7" x14ac:dyDescent="0.25">
      <c r="G521"/>
    </row>
    <row r="522" spans="7:7" x14ac:dyDescent="0.25">
      <c r="G522"/>
    </row>
    <row r="523" spans="7:7" x14ac:dyDescent="0.25">
      <c r="G523"/>
    </row>
    <row r="524" spans="7:7" x14ac:dyDescent="0.25">
      <c r="G524"/>
    </row>
    <row r="525" spans="7:7" x14ac:dyDescent="0.25">
      <c r="G525"/>
    </row>
    <row r="526" spans="7:7" x14ac:dyDescent="0.25">
      <c r="G526"/>
    </row>
    <row r="527" spans="7:7" x14ac:dyDescent="0.25">
      <c r="G527"/>
    </row>
    <row r="528" spans="7:7" x14ac:dyDescent="0.25">
      <c r="G528"/>
    </row>
    <row r="529" spans="7:7" x14ac:dyDescent="0.25">
      <c r="G529"/>
    </row>
    <row r="530" spans="7:7" x14ac:dyDescent="0.25">
      <c r="G530"/>
    </row>
    <row r="531" spans="7:7" x14ac:dyDescent="0.25">
      <c r="G531"/>
    </row>
    <row r="532" spans="7:7" x14ac:dyDescent="0.25">
      <c r="G532"/>
    </row>
    <row r="533" spans="7:7" x14ac:dyDescent="0.25">
      <c r="G533"/>
    </row>
    <row r="534" spans="7:7" x14ac:dyDescent="0.25">
      <c r="G534"/>
    </row>
    <row r="535" spans="7:7" x14ac:dyDescent="0.25">
      <c r="G535"/>
    </row>
    <row r="536" spans="7:7" x14ac:dyDescent="0.25">
      <c r="G536"/>
    </row>
    <row r="537" spans="7:7" x14ac:dyDescent="0.25">
      <c r="G537"/>
    </row>
    <row r="538" spans="7:7" x14ac:dyDescent="0.25">
      <c r="G538"/>
    </row>
    <row r="539" spans="7:7" x14ac:dyDescent="0.25">
      <c r="G539"/>
    </row>
    <row r="540" spans="7:7" x14ac:dyDescent="0.25">
      <c r="G540"/>
    </row>
    <row r="541" spans="7:7" x14ac:dyDescent="0.25">
      <c r="G541"/>
    </row>
    <row r="542" spans="7:7" x14ac:dyDescent="0.25">
      <c r="G542"/>
    </row>
    <row r="543" spans="7:7" x14ac:dyDescent="0.25">
      <c r="G543"/>
    </row>
    <row r="544" spans="7:7" x14ac:dyDescent="0.25">
      <c r="G544"/>
    </row>
    <row r="545" spans="7:7" x14ac:dyDescent="0.25">
      <c r="G545"/>
    </row>
    <row r="546" spans="7:7" x14ac:dyDescent="0.25">
      <c r="G546"/>
    </row>
    <row r="547" spans="7:7" x14ac:dyDescent="0.25">
      <c r="G547"/>
    </row>
    <row r="548" spans="7:7" x14ac:dyDescent="0.25">
      <c r="G548"/>
    </row>
    <row r="549" spans="7:7" x14ac:dyDescent="0.25">
      <c r="G549"/>
    </row>
    <row r="550" spans="7:7" x14ac:dyDescent="0.25">
      <c r="G550"/>
    </row>
    <row r="551" spans="7:7" x14ac:dyDescent="0.25">
      <c r="G551"/>
    </row>
    <row r="552" spans="7:7" x14ac:dyDescent="0.25">
      <c r="G552"/>
    </row>
    <row r="553" spans="7:7" x14ac:dyDescent="0.25">
      <c r="G553"/>
    </row>
    <row r="554" spans="7:7" x14ac:dyDescent="0.25">
      <c r="G554"/>
    </row>
    <row r="555" spans="7:7" x14ac:dyDescent="0.25">
      <c r="G555"/>
    </row>
    <row r="556" spans="7:7" x14ac:dyDescent="0.25">
      <c r="G556"/>
    </row>
    <row r="557" spans="7:7" x14ac:dyDescent="0.25">
      <c r="G557"/>
    </row>
    <row r="558" spans="7:7" x14ac:dyDescent="0.25">
      <c r="G558"/>
    </row>
    <row r="559" spans="7:7" x14ac:dyDescent="0.25">
      <c r="G559"/>
    </row>
    <row r="560" spans="7:7" x14ac:dyDescent="0.25">
      <c r="G560"/>
    </row>
    <row r="561" spans="7:7" x14ac:dyDescent="0.25">
      <c r="G561"/>
    </row>
    <row r="562" spans="7:7" x14ac:dyDescent="0.25">
      <c r="G562"/>
    </row>
    <row r="563" spans="7:7" x14ac:dyDescent="0.25">
      <c r="G563"/>
    </row>
    <row r="564" spans="7:7" x14ac:dyDescent="0.25">
      <c r="G564"/>
    </row>
    <row r="565" spans="7:7" x14ac:dyDescent="0.25">
      <c r="G565"/>
    </row>
    <row r="566" spans="7:7" x14ac:dyDescent="0.25">
      <c r="G566"/>
    </row>
    <row r="567" spans="7:7" x14ac:dyDescent="0.25">
      <c r="G567"/>
    </row>
    <row r="568" spans="7:7" x14ac:dyDescent="0.25">
      <c r="G568"/>
    </row>
    <row r="569" spans="7:7" x14ac:dyDescent="0.25">
      <c r="G569"/>
    </row>
    <row r="570" spans="7:7" x14ac:dyDescent="0.25">
      <c r="G570"/>
    </row>
    <row r="571" spans="7:7" x14ac:dyDescent="0.25">
      <c r="G571"/>
    </row>
    <row r="572" spans="7:7" x14ac:dyDescent="0.25">
      <c r="G572"/>
    </row>
    <row r="573" spans="7:7" x14ac:dyDescent="0.25">
      <c r="G573"/>
    </row>
    <row r="574" spans="7:7" x14ac:dyDescent="0.25">
      <c r="G574"/>
    </row>
    <row r="575" spans="7:7" x14ac:dyDescent="0.25">
      <c r="G575"/>
    </row>
    <row r="576" spans="7:7" x14ac:dyDescent="0.25">
      <c r="G576"/>
    </row>
    <row r="577" spans="7:7" x14ac:dyDescent="0.25">
      <c r="G577"/>
    </row>
    <row r="578" spans="7:7" x14ac:dyDescent="0.25">
      <c r="G578"/>
    </row>
    <row r="579" spans="7:7" x14ac:dyDescent="0.25">
      <c r="G579"/>
    </row>
    <row r="580" spans="7:7" x14ac:dyDescent="0.25">
      <c r="G580"/>
    </row>
    <row r="581" spans="7:7" x14ac:dyDescent="0.25">
      <c r="G581"/>
    </row>
    <row r="582" spans="7:7" x14ac:dyDescent="0.25">
      <c r="G582"/>
    </row>
    <row r="583" spans="7:7" x14ac:dyDescent="0.25">
      <c r="G583"/>
    </row>
    <row r="584" spans="7:7" x14ac:dyDescent="0.25">
      <c r="G584"/>
    </row>
    <row r="585" spans="7:7" x14ac:dyDescent="0.25">
      <c r="G585"/>
    </row>
    <row r="586" spans="7:7" x14ac:dyDescent="0.25">
      <c r="G586"/>
    </row>
    <row r="587" spans="7:7" x14ac:dyDescent="0.25">
      <c r="G587"/>
    </row>
    <row r="588" spans="7:7" x14ac:dyDescent="0.25">
      <c r="G588"/>
    </row>
    <row r="589" spans="7:7" x14ac:dyDescent="0.25">
      <c r="G589"/>
    </row>
    <row r="590" spans="7:7" x14ac:dyDescent="0.25">
      <c r="G590"/>
    </row>
    <row r="591" spans="7:7" x14ac:dyDescent="0.25">
      <c r="G591"/>
    </row>
    <row r="592" spans="7:7" x14ac:dyDescent="0.25">
      <c r="G592"/>
    </row>
    <row r="593" spans="7:7" x14ac:dyDescent="0.25">
      <c r="G593"/>
    </row>
    <row r="594" spans="7:7" x14ac:dyDescent="0.25">
      <c r="G594"/>
    </row>
    <row r="595" spans="7:7" x14ac:dyDescent="0.25">
      <c r="G595"/>
    </row>
    <row r="596" spans="7:7" x14ac:dyDescent="0.25">
      <c r="G596"/>
    </row>
    <row r="597" spans="7:7" x14ac:dyDescent="0.25">
      <c r="G597"/>
    </row>
    <row r="598" spans="7:7" x14ac:dyDescent="0.25">
      <c r="G598"/>
    </row>
    <row r="599" spans="7:7" x14ac:dyDescent="0.25">
      <c r="G599"/>
    </row>
    <row r="600" spans="7:7" x14ac:dyDescent="0.25">
      <c r="G600"/>
    </row>
    <row r="601" spans="7:7" x14ac:dyDescent="0.25">
      <c r="G601"/>
    </row>
    <row r="602" spans="7:7" x14ac:dyDescent="0.25">
      <c r="G602"/>
    </row>
    <row r="603" spans="7:7" x14ac:dyDescent="0.25">
      <c r="G603"/>
    </row>
    <row r="604" spans="7:7" x14ac:dyDescent="0.25">
      <c r="G604"/>
    </row>
    <row r="605" spans="7:7" x14ac:dyDescent="0.25">
      <c r="G605"/>
    </row>
    <row r="606" spans="7:7" x14ac:dyDescent="0.25">
      <c r="G606"/>
    </row>
    <row r="607" spans="7:7" x14ac:dyDescent="0.25">
      <c r="G607"/>
    </row>
    <row r="608" spans="7:7" x14ac:dyDescent="0.25">
      <c r="G608"/>
    </row>
    <row r="609" spans="7:7" x14ac:dyDescent="0.25">
      <c r="G609"/>
    </row>
    <row r="610" spans="7:7" x14ac:dyDescent="0.25">
      <c r="G610"/>
    </row>
    <row r="611" spans="7:7" x14ac:dyDescent="0.25">
      <c r="G611"/>
    </row>
    <row r="612" spans="7:7" x14ac:dyDescent="0.25">
      <c r="G612"/>
    </row>
    <row r="613" spans="7:7" x14ac:dyDescent="0.25">
      <c r="G613"/>
    </row>
    <row r="614" spans="7:7" x14ac:dyDescent="0.25">
      <c r="G614"/>
    </row>
    <row r="615" spans="7:7" x14ac:dyDescent="0.25">
      <c r="G615"/>
    </row>
    <row r="616" spans="7:7" x14ac:dyDescent="0.25">
      <c r="G616"/>
    </row>
    <row r="617" spans="7:7" x14ac:dyDescent="0.25">
      <c r="G617"/>
    </row>
    <row r="618" spans="7:7" x14ac:dyDescent="0.25">
      <c r="G618"/>
    </row>
    <row r="619" spans="7:7" x14ac:dyDescent="0.25">
      <c r="G619"/>
    </row>
    <row r="620" spans="7:7" x14ac:dyDescent="0.25">
      <c r="G620"/>
    </row>
    <row r="621" spans="7:7" x14ac:dyDescent="0.25">
      <c r="G621"/>
    </row>
    <row r="622" spans="7:7" x14ac:dyDescent="0.25">
      <c r="G622"/>
    </row>
    <row r="623" spans="7:7" x14ac:dyDescent="0.25">
      <c r="G623"/>
    </row>
    <row r="624" spans="7:7" x14ac:dyDescent="0.25">
      <c r="G624"/>
    </row>
    <row r="625" spans="7:7" x14ac:dyDescent="0.25">
      <c r="G625"/>
    </row>
    <row r="626" spans="7:7" x14ac:dyDescent="0.25">
      <c r="G626"/>
    </row>
    <row r="627" spans="7:7" x14ac:dyDescent="0.25">
      <c r="G627"/>
    </row>
    <row r="628" spans="7:7" x14ac:dyDescent="0.25">
      <c r="G628"/>
    </row>
    <row r="629" spans="7:7" x14ac:dyDescent="0.25">
      <c r="G629"/>
    </row>
    <row r="630" spans="7:7" x14ac:dyDescent="0.25">
      <c r="G630"/>
    </row>
    <row r="631" spans="7:7" x14ac:dyDescent="0.25">
      <c r="G631"/>
    </row>
    <row r="632" spans="7:7" x14ac:dyDescent="0.25">
      <c r="G632"/>
    </row>
    <row r="633" spans="7:7" x14ac:dyDescent="0.25">
      <c r="G633"/>
    </row>
    <row r="634" spans="7:7" x14ac:dyDescent="0.25">
      <c r="G634"/>
    </row>
    <row r="635" spans="7:7" x14ac:dyDescent="0.25">
      <c r="G635"/>
    </row>
    <row r="636" spans="7:7" x14ac:dyDescent="0.25">
      <c r="G636"/>
    </row>
    <row r="637" spans="7:7" x14ac:dyDescent="0.25">
      <c r="G637"/>
    </row>
    <row r="638" spans="7:7" x14ac:dyDescent="0.25">
      <c r="G638"/>
    </row>
    <row r="639" spans="7:7" x14ac:dyDescent="0.25">
      <c r="G639"/>
    </row>
    <row r="640" spans="7:7" x14ac:dyDescent="0.25">
      <c r="G640"/>
    </row>
    <row r="641" spans="7:7" x14ac:dyDescent="0.25">
      <c r="G641"/>
    </row>
    <row r="642" spans="7:7" x14ac:dyDescent="0.25">
      <c r="G642"/>
    </row>
    <row r="643" spans="7:7" x14ac:dyDescent="0.25">
      <c r="G643"/>
    </row>
    <row r="644" spans="7:7" x14ac:dyDescent="0.25">
      <c r="G644"/>
    </row>
    <row r="645" spans="7:7" x14ac:dyDescent="0.25">
      <c r="G645"/>
    </row>
    <row r="646" spans="7:7" x14ac:dyDescent="0.25">
      <c r="G646"/>
    </row>
    <row r="647" spans="7:7" x14ac:dyDescent="0.25">
      <c r="G647"/>
    </row>
    <row r="648" spans="7:7" x14ac:dyDescent="0.25">
      <c r="G648"/>
    </row>
    <row r="649" spans="7:7" x14ac:dyDescent="0.25">
      <c r="G649"/>
    </row>
    <row r="650" spans="7:7" x14ac:dyDescent="0.25">
      <c r="G650"/>
    </row>
    <row r="651" spans="7:7" x14ac:dyDescent="0.25">
      <c r="G651"/>
    </row>
    <row r="652" spans="7:7" x14ac:dyDescent="0.25">
      <c r="G652"/>
    </row>
    <row r="653" spans="7:7" x14ac:dyDescent="0.25">
      <c r="G653"/>
    </row>
    <row r="654" spans="7:7" x14ac:dyDescent="0.25">
      <c r="G654"/>
    </row>
    <row r="655" spans="7:7" x14ac:dyDescent="0.25">
      <c r="G655"/>
    </row>
    <row r="656" spans="7:7" x14ac:dyDescent="0.25">
      <c r="G656"/>
    </row>
    <row r="657" spans="7:7" x14ac:dyDescent="0.25">
      <c r="G657"/>
    </row>
    <row r="658" spans="7:7" x14ac:dyDescent="0.25">
      <c r="G658"/>
    </row>
    <row r="659" spans="7:7" x14ac:dyDescent="0.25">
      <c r="G659"/>
    </row>
    <row r="660" spans="7:7" x14ac:dyDescent="0.25">
      <c r="G660"/>
    </row>
    <row r="661" spans="7:7" x14ac:dyDescent="0.25">
      <c r="G661"/>
    </row>
    <row r="662" spans="7:7" x14ac:dyDescent="0.25">
      <c r="G662"/>
    </row>
    <row r="663" spans="7:7" x14ac:dyDescent="0.25">
      <c r="G663"/>
    </row>
    <row r="664" spans="7:7" x14ac:dyDescent="0.25">
      <c r="G664"/>
    </row>
    <row r="665" spans="7:7" x14ac:dyDescent="0.25">
      <c r="G665"/>
    </row>
    <row r="666" spans="7:7" x14ac:dyDescent="0.25">
      <c r="G666"/>
    </row>
    <row r="667" spans="7:7" x14ac:dyDescent="0.25">
      <c r="G667"/>
    </row>
    <row r="668" spans="7:7" x14ac:dyDescent="0.25">
      <c r="G668"/>
    </row>
    <row r="669" spans="7:7" x14ac:dyDescent="0.25">
      <c r="G669"/>
    </row>
    <row r="670" spans="7:7" x14ac:dyDescent="0.25">
      <c r="G670"/>
    </row>
    <row r="671" spans="7:7" x14ac:dyDescent="0.25">
      <c r="G671"/>
    </row>
    <row r="672" spans="7:7" x14ac:dyDescent="0.25">
      <c r="G672"/>
    </row>
    <row r="673" spans="7:7" x14ac:dyDescent="0.25">
      <c r="G673"/>
    </row>
    <row r="674" spans="7:7" x14ac:dyDescent="0.25">
      <c r="G674"/>
    </row>
    <row r="675" spans="7:7" x14ac:dyDescent="0.25">
      <c r="G675"/>
    </row>
    <row r="676" spans="7:7" x14ac:dyDescent="0.25">
      <c r="G676"/>
    </row>
    <row r="677" spans="7:7" x14ac:dyDescent="0.25">
      <c r="G677"/>
    </row>
    <row r="678" spans="7:7" x14ac:dyDescent="0.25">
      <c r="G678"/>
    </row>
    <row r="679" spans="7:7" x14ac:dyDescent="0.25">
      <c r="G679"/>
    </row>
    <row r="680" spans="7:7" x14ac:dyDescent="0.25">
      <c r="G680"/>
    </row>
    <row r="681" spans="7:7" x14ac:dyDescent="0.25">
      <c r="G681"/>
    </row>
    <row r="682" spans="7:7" x14ac:dyDescent="0.25">
      <c r="G682"/>
    </row>
    <row r="683" spans="7:7" x14ac:dyDescent="0.25">
      <c r="G683"/>
    </row>
    <row r="684" spans="7:7" x14ac:dyDescent="0.25">
      <c r="G684"/>
    </row>
    <row r="685" spans="7:7" x14ac:dyDescent="0.25">
      <c r="G685"/>
    </row>
    <row r="686" spans="7:7" x14ac:dyDescent="0.25">
      <c r="G686"/>
    </row>
    <row r="687" spans="7:7" x14ac:dyDescent="0.25">
      <c r="G687"/>
    </row>
    <row r="688" spans="7:7" x14ac:dyDescent="0.25">
      <c r="G688"/>
    </row>
    <row r="689" spans="7:7" x14ac:dyDescent="0.25">
      <c r="G689"/>
    </row>
    <row r="690" spans="7:7" x14ac:dyDescent="0.25">
      <c r="G690"/>
    </row>
    <row r="691" spans="7:7" x14ac:dyDescent="0.25">
      <c r="G691"/>
    </row>
    <row r="692" spans="7:7" x14ac:dyDescent="0.25">
      <c r="G692"/>
    </row>
    <row r="693" spans="7:7" x14ac:dyDescent="0.25">
      <c r="G693"/>
    </row>
    <row r="694" spans="7:7" x14ac:dyDescent="0.25">
      <c r="G694"/>
    </row>
    <row r="695" spans="7:7" x14ac:dyDescent="0.25">
      <c r="G695"/>
    </row>
    <row r="696" spans="7:7" x14ac:dyDescent="0.25">
      <c r="G696"/>
    </row>
    <row r="697" spans="7:7" x14ac:dyDescent="0.25">
      <c r="G697"/>
    </row>
    <row r="698" spans="7:7" x14ac:dyDescent="0.25">
      <c r="G698"/>
    </row>
    <row r="699" spans="7:7" x14ac:dyDescent="0.25">
      <c r="G699"/>
    </row>
    <row r="700" spans="7:7" x14ac:dyDescent="0.25">
      <c r="G700"/>
    </row>
    <row r="701" spans="7:7" x14ac:dyDescent="0.25">
      <c r="G701"/>
    </row>
    <row r="702" spans="7:7" x14ac:dyDescent="0.25">
      <c r="G702"/>
    </row>
    <row r="703" spans="7:7" x14ac:dyDescent="0.25">
      <c r="G703"/>
    </row>
    <row r="704" spans="7:7" x14ac:dyDescent="0.25">
      <c r="G704"/>
    </row>
    <row r="705" spans="7:7" x14ac:dyDescent="0.25">
      <c r="G705"/>
    </row>
    <row r="706" spans="7:7" x14ac:dyDescent="0.25">
      <c r="G706"/>
    </row>
    <row r="707" spans="7:7" x14ac:dyDescent="0.25">
      <c r="G707"/>
    </row>
    <row r="708" spans="7:7" x14ac:dyDescent="0.25">
      <c r="G708"/>
    </row>
    <row r="709" spans="7:7" x14ac:dyDescent="0.25">
      <c r="G709"/>
    </row>
    <row r="710" spans="7:7" x14ac:dyDescent="0.25">
      <c r="G710"/>
    </row>
    <row r="711" spans="7:7" x14ac:dyDescent="0.25">
      <c r="G711"/>
    </row>
    <row r="712" spans="7:7" x14ac:dyDescent="0.25">
      <c r="G712"/>
    </row>
    <row r="713" spans="7:7" x14ac:dyDescent="0.25">
      <c r="G713"/>
    </row>
    <row r="714" spans="7:7" x14ac:dyDescent="0.25">
      <c r="G714"/>
    </row>
    <row r="715" spans="7:7" x14ac:dyDescent="0.25">
      <c r="G715"/>
    </row>
    <row r="716" spans="7:7" x14ac:dyDescent="0.25">
      <c r="G716"/>
    </row>
    <row r="717" spans="7:7" x14ac:dyDescent="0.25">
      <c r="G717"/>
    </row>
    <row r="718" spans="7:7" x14ac:dyDescent="0.25">
      <c r="G718"/>
    </row>
    <row r="719" spans="7:7" x14ac:dyDescent="0.25">
      <c r="G719"/>
    </row>
    <row r="720" spans="7:7" x14ac:dyDescent="0.25">
      <c r="G720"/>
    </row>
    <row r="721" spans="7:7" x14ac:dyDescent="0.25">
      <c r="G721"/>
    </row>
    <row r="722" spans="7:7" x14ac:dyDescent="0.25">
      <c r="G722"/>
    </row>
    <row r="723" spans="7:7" x14ac:dyDescent="0.25">
      <c r="G723"/>
    </row>
    <row r="724" spans="7:7" x14ac:dyDescent="0.25">
      <c r="G724"/>
    </row>
    <row r="725" spans="7:7" x14ac:dyDescent="0.25">
      <c r="G725"/>
    </row>
    <row r="726" spans="7:7" x14ac:dyDescent="0.25">
      <c r="G726"/>
    </row>
    <row r="727" spans="7:7" x14ac:dyDescent="0.25">
      <c r="G727"/>
    </row>
    <row r="728" spans="7:7" x14ac:dyDescent="0.25">
      <c r="G728"/>
    </row>
    <row r="729" spans="7:7" x14ac:dyDescent="0.25">
      <c r="G729"/>
    </row>
    <row r="730" spans="7:7" x14ac:dyDescent="0.25">
      <c r="G730"/>
    </row>
    <row r="731" spans="7:7" x14ac:dyDescent="0.25">
      <c r="G731"/>
    </row>
    <row r="732" spans="7:7" x14ac:dyDescent="0.25">
      <c r="G732"/>
    </row>
    <row r="733" spans="7:7" x14ac:dyDescent="0.25">
      <c r="G733"/>
    </row>
    <row r="734" spans="7:7" x14ac:dyDescent="0.25">
      <c r="G734"/>
    </row>
    <row r="735" spans="7:7" x14ac:dyDescent="0.25">
      <c r="G735"/>
    </row>
    <row r="736" spans="7:7" x14ac:dyDescent="0.25">
      <c r="G736"/>
    </row>
    <row r="737" spans="7:7" x14ac:dyDescent="0.25">
      <c r="G737"/>
    </row>
    <row r="738" spans="7:7" x14ac:dyDescent="0.25">
      <c r="G738"/>
    </row>
    <row r="739" spans="7:7" x14ac:dyDescent="0.25">
      <c r="G739"/>
    </row>
    <row r="740" spans="7:7" x14ac:dyDescent="0.25">
      <c r="G740"/>
    </row>
    <row r="741" spans="7:7" x14ac:dyDescent="0.25">
      <c r="G741"/>
    </row>
    <row r="742" spans="7:7" x14ac:dyDescent="0.25">
      <c r="G742"/>
    </row>
    <row r="743" spans="7:7" x14ac:dyDescent="0.25">
      <c r="G743"/>
    </row>
    <row r="744" spans="7:7" x14ac:dyDescent="0.25">
      <c r="G744"/>
    </row>
    <row r="745" spans="7:7" x14ac:dyDescent="0.25">
      <c r="G745"/>
    </row>
    <row r="746" spans="7:7" x14ac:dyDescent="0.25">
      <c r="G746"/>
    </row>
    <row r="747" spans="7:7" x14ac:dyDescent="0.25">
      <c r="G747"/>
    </row>
    <row r="748" spans="7:7" x14ac:dyDescent="0.25">
      <c r="G748"/>
    </row>
    <row r="749" spans="7:7" x14ac:dyDescent="0.25">
      <c r="G749"/>
    </row>
    <row r="750" spans="7:7" x14ac:dyDescent="0.25">
      <c r="G750"/>
    </row>
    <row r="751" spans="7:7" x14ac:dyDescent="0.25">
      <c r="G751"/>
    </row>
    <row r="752" spans="7:7" x14ac:dyDescent="0.25">
      <c r="G752"/>
    </row>
    <row r="753" spans="7:7" x14ac:dyDescent="0.25">
      <c r="G753"/>
    </row>
    <row r="754" spans="7:7" x14ac:dyDescent="0.25">
      <c r="G754"/>
    </row>
    <row r="755" spans="7:7" x14ac:dyDescent="0.25">
      <c r="G755"/>
    </row>
    <row r="756" spans="7:7" x14ac:dyDescent="0.25">
      <c r="G756"/>
    </row>
    <row r="757" spans="7:7" x14ac:dyDescent="0.25">
      <c r="G757"/>
    </row>
    <row r="758" spans="7:7" x14ac:dyDescent="0.25">
      <c r="G758"/>
    </row>
    <row r="759" spans="7:7" x14ac:dyDescent="0.25">
      <c r="G759"/>
    </row>
    <row r="760" spans="7:7" x14ac:dyDescent="0.25">
      <c r="G760"/>
    </row>
    <row r="761" spans="7:7" x14ac:dyDescent="0.25">
      <c r="G761"/>
    </row>
    <row r="762" spans="7:7" x14ac:dyDescent="0.25">
      <c r="G762"/>
    </row>
    <row r="763" spans="7:7" x14ac:dyDescent="0.25">
      <c r="G763"/>
    </row>
    <row r="764" spans="7:7" x14ac:dyDescent="0.25">
      <c r="G764"/>
    </row>
    <row r="765" spans="7:7" x14ac:dyDescent="0.25">
      <c r="G765"/>
    </row>
    <row r="766" spans="7:7" x14ac:dyDescent="0.25">
      <c r="G766"/>
    </row>
    <row r="767" spans="7:7" x14ac:dyDescent="0.25">
      <c r="G767"/>
    </row>
    <row r="768" spans="7:7" x14ac:dyDescent="0.25">
      <c r="G768"/>
    </row>
    <row r="769" spans="7:7" x14ac:dyDescent="0.25">
      <c r="G769"/>
    </row>
    <row r="770" spans="7:7" x14ac:dyDescent="0.25">
      <c r="G770"/>
    </row>
    <row r="771" spans="7:7" x14ac:dyDescent="0.25">
      <c r="G771"/>
    </row>
    <row r="772" spans="7:7" x14ac:dyDescent="0.25">
      <c r="G772"/>
    </row>
    <row r="773" spans="7:7" x14ac:dyDescent="0.25">
      <c r="G773"/>
    </row>
    <row r="774" spans="7:7" x14ac:dyDescent="0.25">
      <c r="G774"/>
    </row>
    <row r="775" spans="7:7" x14ac:dyDescent="0.25">
      <c r="G775"/>
    </row>
    <row r="776" spans="7:7" x14ac:dyDescent="0.25">
      <c r="G776"/>
    </row>
    <row r="777" spans="7:7" x14ac:dyDescent="0.25">
      <c r="G777"/>
    </row>
    <row r="778" spans="7:7" x14ac:dyDescent="0.25">
      <c r="G778"/>
    </row>
    <row r="779" spans="7:7" x14ac:dyDescent="0.25">
      <c r="G779"/>
    </row>
    <row r="780" spans="7:7" x14ac:dyDescent="0.25">
      <c r="G780"/>
    </row>
    <row r="781" spans="7:7" x14ac:dyDescent="0.25">
      <c r="G781"/>
    </row>
    <row r="782" spans="7:7" x14ac:dyDescent="0.25">
      <c r="G782"/>
    </row>
    <row r="783" spans="7:7" x14ac:dyDescent="0.25">
      <c r="G783"/>
    </row>
    <row r="784" spans="7:7" x14ac:dyDescent="0.25">
      <c r="G784"/>
    </row>
    <row r="785" spans="7:7" x14ac:dyDescent="0.25">
      <c r="G785"/>
    </row>
    <row r="786" spans="7:7" x14ac:dyDescent="0.25">
      <c r="G786"/>
    </row>
    <row r="787" spans="7:7" x14ac:dyDescent="0.25">
      <c r="G787"/>
    </row>
    <row r="788" spans="7:7" x14ac:dyDescent="0.25">
      <c r="G788"/>
    </row>
    <row r="789" spans="7:7" x14ac:dyDescent="0.25">
      <c r="G789"/>
    </row>
    <row r="790" spans="7:7" x14ac:dyDescent="0.25">
      <c r="G790"/>
    </row>
    <row r="791" spans="7:7" x14ac:dyDescent="0.25">
      <c r="G791"/>
    </row>
    <row r="792" spans="7:7" x14ac:dyDescent="0.25">
      <c r="G792"/>
    </row>
    <row r="793" spans="7:7" x14ac:dyDescent="0.25">
      <c r="G793"/>
    </row>
    <row r="794" spans="7:7" x14ac:dyDescent="0.25">
      <c r="G794"/>
    </row>
    <row r="795" spans="7:7" x14ac:dyDescent="0.25">
      <c r="G795"/>
    </row>
    <row r="796" spans="7:7" x14ac:dyDescent="0.25">
      <c r="G796"/>
    </row>
    <row r="797" spans="7:7" x14ac:dyDescent="0.25">
      <c r="G797"/>
    </row>
    <row r="798" spans="7:7" x14ac:dyDescent="0.25">
      <c r="G798"/>
    </row>
    <row r="799" spans="7:7" x14ac:dyDescent="0.25">
      <c r="G799"/>
    </row>
    <row r="800" spans="7:7" x14ac:dyDescent="0.25">
      <c r="G800"/>
    </row>
    <row r="801" spans="7:7" x14ac:dyDescent="0.25">
      <c r="G801"/>
    </row>
    <row r="802" spans="7:7" x14ac:dyDescent="0.25">
      <c r="G802"/>
    </row>
    <row r="803" spans="7:7" x14ac:dyDescent="0.25">
      <c r="G803"/>
    </row>
    <row r="804" spans="7:7" x14ac:dyDescent="0.25">
      <c r="G804"/>
    </row>
    <row r="805" spans="7:7" x14ac:dyDescent="0.25">
      <c r="G805"/>
    </row>
    <row r="806" spans="7:7" x14ac:dyDescent="0.25">
      <c r="G806"/>
    </row>
    <row r="807" spans="7:7" x14ac:dyDescent="0.25">
      <c r="G807"/>
    </row>
    <row r="808" spans="7:7" x14ac:dyDescent="0.25">
      <c r="G808"/>
    </row>
    <row r="809" spans="7:7" x14ac:dyDescent="0.25">
      <c r="G809"/>
    </row>
    <row r="810" spans="7:7" x14ac:dyDescent="0.25">
      <c r="G810"/>
    </row>
    <row r="811" spans="7:7" x14ac:dyDescent="0.25">
      <c r="G811"/>
    </row>
    <row r="812" spans="7:7" x14ac:dyDescent="0.25">
      <c r="G812"/>
    </row>
    <row r="813" spans="7:7" x14ac:dyDescent="0.25">
      <c r="G813"/>
    </row>
    <row r="814" spans="7:7" x14ac:dyDescent="0.25">
      <c r="G814"/>
    </row>
    <row r="815" spans="7:7" x14ac:dyDescent="0.25">
      <c r="G815"/>
    </row>
    <row r="816" spans="7:7" x14ac:dyDescent="0.25">
      <c r="G816"/>
    </row>
    <row r="817" spans="7:7" x14ac:dyDescent="0.25">
      <c r="G817"/>
    </row>
    <row r="818" spans="7:7" x14ac:dyDescent="0.25">
      <c r="G818"/>
    </row>
    <row r="819" spans="7:7" x14ac:dyDescent="0.25">
      <c r="G819"/>
    </row>
    <row r="820" spans="7:7" x14ac:dyDescent="0.25">
      <c r="G820"/>
    </row>
    <row r="821" spans="7:7" x14ac:dyDescent="0.25">
      <c r="G821"/>
    </row>
    <row r="822" spans="7:7" x14ac:dyDescent="0.25">
      <c r="G822"/>
    </row>
    <row r="823" spans="7:7" x14ac:dyDescent="0.25">
      <c r="G823"/>
    </row>
    <row r="824" spans="7:7" x14ac:dyDescent="0.25">
      <c r="G824"/>
    </row>
    <row r="825" spans="7:7" x14ac:dyDescent="0.25">
      <c r="G825"/>
    </row>
    <row r="826" spans="7:7" x14ac:dyDescent="0.25">
      <c r="G826"/>
    </row>
    <row r="827" spans="7:7" x14ac:dyDescent="0.25">
      <c r="G827"/>
    </row>
    <row r="828" spans="7:7" x14ac:dyDescent="0.25">
      <c r="G828"/>
    </row>
    <row r="829" spans="7:7" x14ac:dyDescent="0.25">
      <c r="G829"/>
    </row>
    <row r="830" spans="7:7" x14ac:dyDescent="0.25">
      <c r="G830"/>
    </row>
    <row r="831" spans="7:7" x14ac:dyDescent="0.25">
      <c r="G831"/>
    </row>
    <row r="832" spans="7:7" x14ac:dyDescent="0.25">
      <c r="G832"/>
    </row>
    <row r="833" spans="7:7" x14ac:dyDescent="0.25">
      <c r="G833"/>
    </row>
    <row r="834" spans="7:7" x14ac:dyDescent="0.25">
      <c r="G834"/>
    </row>
    <row r="835" spans="7:7" x14ac:dyDescent="0.25">
      <c r="G835"/>
    </row>
    <row r="836" spans="7:7" x14ac:dyDescent="0.25">
      <c r="G836"/>
    </row>
    <row r="837" spans="7:7" x14ac:dyDescent="0.25">
      <c r="G837"/>
    </row>
    <row r="838" spans="7:7" x14ac:dyDescent="0.25">
      <c r="G838"/>
    </row>
    <row r="839" spans="7:7" x14ac:dyDescent="0.25">
      <c r="G839"/>
    </row>
    <row r="840" spans="7:7" x14ac:dyDescent="0.25">
      <c r="G840"/>
    </row>
    <row r="841" spans="7:7" x14ac:dyDescent="0.25">
      <c r="G841"/>
    </row>
    <row r="842" spans="7:7" x14ac:dyDescent="0.25">
      <c r="G842"/>
    </row>
    <row r="843" spans="7:7" x14ac:dyDescent="0.25">
      <c r="G843"/>
    </row>
    <row r="844" spans="7:7" x14ac:dyDescent="0.25">
      <c r="G844"/>
    </row>
    <row r="845" spans="7:7" x14ac:dyDescent="0.25">
      <c r="G845"/>
    </row>
    <row r="846" spans="7:7" x14ac:dyDescent="0.25">
      <c r="G846"/>
    </row>
    <row r="847" spans="7:7" x14ac:dyDescent="0.25">
      <c r="G847"/>
    </row>
    <row r="848" spans="7:7" x14ac:dyDescent="0.25">
      <c r="G848"/>
    </row>
    <row r="849" spans="7:7" x14ac:dyDescent="0.25">
      <c r="G849"/>
    </row>
    <row r="850" spans="7:7" x14ac:dyDescent="0.25">
      <c r="G850"/>
    </row>
    <row r="851" spans="7:7" x14ac:dyDescent="0.25">
      <c r="G851"/>
    </row>
    <row r="852" spans="7:7" x14ac:dyDescent="0.25">
      <c r="G852"/>
    </row>
    <row r="853" spans="7:7" x14ac:dyDescent="0.25">
      <c r="G853"/>
    </row>
    <row r="854" spans="7:7" x14ac:dyDescent="0.25">
      <c r="G854"/>
    </row>
    <row r="855" spans="7:7" x14ac:dyDescent="0.25">
      <c r="G855"/>
    </row>
    <row r="856" spans="7:7" x14ac:dyDescent="0.25">
      <c r="G856"/>
    </row>
    <row r="857" spans="7:7" x14ac:dyDescent="0.25">
      <c r="G857"/>
    </row>
    <row r="858" spans="7:7" x14ac:dyDescent="0.25">
      <c r="G858"/>
    </row>
    <row r="859" spans="7:7" x14ac:dyDescent="0.25">
      <c r="G859"/>
    </row>
    <row r="860" spans="7:7" x14ac:dyDescent="0.25">
      <c r="G860"/>
    </row>
    <row r="861" spans="7:7" x14ac:dyDescent="0.25">
      <c r="G861"/>
    </row>
    <row r="862" spans="7:7" x14ac:dyDescent="0.25">
      <c r="G862"/>
    </row>
    <row r="863" spans="7:7" x14ac:dyDescent="0.25">
      <c r="G863"/>
    </row>
    <row r="864" spans="7:7" x14ac:dyDescent="0.25">
      <c r="G864"/>
    </row>
    <row r="865" spans="7:7" x14ac:dyDescent="0.25">
      <c r="G865"/>
    </row>
    <row r="866" spans="7:7" x14ac:dyDescent="0.25">
      <c r="G866"/>
    </row>
    <row r="867" spans="7:7" x14ac:dyDescent="0.25">
      <c r="G867"/>
    </row>
    <row r="868" spans="7:7" x14ac:dyDescent="0.25">
      <c r="G868"/>
    </row>
    <row r="869" spans="7:7" x14ac:dyDescent="0.25">
      <c r="G869"/>
    </row>
    <row r="870" spans="7:7" x14ac:dyDescent="0.25">
      <c r="G870"/>
    </row>
    <row r="871" spans="7:7" x14ac:dyDescent="0.25">
      <c r="G871"/>
    </row>
    <row r="872" spans="7:7" x14ac:dyDescent="0.25">
      <c r="G872"/>
    </row>
    <row r="873" spans="7:7" x14ac:dyDescent="0.25">
      <c r="G873"/>
    </row>
    <row r="874" spans="7:7" x14ac:dyDescent="0.25">
      <c r="G874"/>
    </row>
    <row r="875" spans="7:7" x14ac:dyDescent="0.25">
      <c r="G875"/>
    </row>
    <row r="876" spans="7:7" x14ac:dyDescent="0.25">
      <c r="G876"/>
    </row>
    <row r="877" spans="7:7" x14ac:dyDescent="0.25">
      <c r="G877"/>
    </row>
    <row r="878" spans="7:7" x14ac:dyDescent="0.25">
      <c r="G878"/>
    </row>
    <row r="879" spans="7:7" x14ac:dyDescent="0.25">
      <c r="G879"/>
    </row>
    <row r="880" spans="7:7" x14ac:dyDescent="0.25">
      <c r="G880"/>
    </row>
    <row r="881" spans="7:7" x14ac:dyDescent="0.25">
      <c r="G881"/>
    </row>
    <row r="882" spans="7:7" x14ac:dyDescent="0.25">
      <c r="G882"/>
    </row>
    <row r="883" spans="7:7" x14ac:dyDescent="0.25">
      <c r="G883"/>
    </row>
    <row r="884" spans="7:7" x14ac:dyDescent="0.25">
      <c r="G884"/>
    </row>
    <row r="885" spans="7:7" x14ac:dyDescent="0.25">
      <c r="G885"/>
    </row>
    <row r="886" spans="7:7" x14ac:dyDescent="0.25">
      <c r="G886"/>
    </row>
  </sheetData>
  <autoFilter ref="A2:Y443"/>
  <sortState ref="G446:G885">
    <sortCondition ref="G445"/>
  </sortState>
  <printOptions horizontalCentered="1"/>
  <pageMargins left="0.59055118110236227" right="0.39370078740157483" top="0.39370078740157483" bottom="0.39370078740157483" header="0.19685039370078741" footer="0.19685039370078741"/>
  <pageSetup paperSize="8" scale="55" fitToHeight="0" orientation="landscape" r:id="rId1"/>
  <headerFooter>
    <oddHeader>&amp;C&amp;F</oddHead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IIEE_SFT</vt:lpstr>
      <vt:lpstr>IIEE_SFT!Títulos_a_imprimir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HILDA PECEROS SILVERA</dc:creator>
  <cp:lastModifiedBy>MATERIALES DES 1</cp:lastModifiedBy>
  <cp:lastPrinted>2019-08-26T23:58:19Z</cp:lastPrinted>
  <dcterms:created xsi:type="dcterms:W3CDTF">2019-05-17T01:01:50Z</dcterms:created>
  <dcterms:modified xsi:type="dcterms:W3CDTF">2019-09-10T18:52:27Z</dcterms:modified>
</cp:coreProperties>
</file>