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vddonckt\Documents\Revues\TOSEM\Diadem\Results\"/>
    </mc:Choice>
  </mc:AlternateContent>
  <xr:revisionPtr revIDLastSave="0" documentId="13_ncr:1_{B7B10992-3042-4A7E-B663-5C15FEBBF4E7}" xr6:coauthVersionLast="47" xr6:coauthVersionMax="47" xr10:uidLastSave="{00000000-0000-0000-0000-000000000000}"/>
  <bookViews>
    <workbookView xWindow="-120" yWindow="-120" windowWidth="29040" windowHeight="15840" activeTab="4" xr2:uid="{C802845B-A71A-4ED3-B822-889026648D02}"/>
  </bookViews>
  <sheets>
    <sheet name="Cognitive-Load" sheetId="1" r:id="rId1"/>
    <sheet name="Engagement" sheetId="2" r:id="rId2"/>
    <sheet name="Attraction" sheetId="3" r:id="rId3"/>
    <sheet name="Memorization" sheetId="4" r:id="rId4"/>
    <sheet name="Completion-Time" sheetId="5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9" i="5" l="1"/>
  <c r="Z9" i="5" s="1"/>
  <c r="Z10" i="5" s="1"/>
  <c r="W8" i="4"/>
  <c r="Z8" i="4" s="1"/>
  <c r="Z9" i="4" s="1"/>
  <c r="W8" i="3"/>
  <c r="Z8" i="3" s="1"/>
  <c r="Z9" i="3" s="1"/>
  <c r="Z9" i="2"/>
  <c r="Z8" i="2"/>
  <c r="W8" i="2"/>
  <c r="W8" i="1"/>
  <c r="Z8" i="1" s="1"/>
  <c r="Z9" i="1" s="1"/>
  <c r="W7" i="3"/>
  <c r="Z7" i="2"/>
  <c r="W7" i="2"/>
  <c r="W7" i="4"/>
  <c r="Z8" i="5"/>
  <c r="W8" i="5"/>
  <c r="Z7" i="1"/>
  <c r="W7" i="1"/>
  <c r="Z7" i="4"/>
  <c r="Z7" i="3"/>
  <c r="Z10" i="3" l="1"/>
  <c r="Z10" i="4"/>
  <c r="W10" i="5"/>
  <c r="Z11" i="5"/>
  <c r="W9" i="4"/>
  <c r="W9" i="2"/>
  <c r="Z10" i="2"/>
  <c r="W9" i="3"/>
  <c r="W9" i="1"/>
  <c r="Z10" i="1"/>
</calcChain>
</file>

<file path=xl/sharedStrings.xml><?xml version="1.0" encoding="utf-8"?>
<sst xmlns="http://schemas.openxmlformats.org/spreadsheetml/2006/main" count="145" uniqueCount="31">
  <si>
    <t>Adaptive area</t>
  </si>
  <si>
    <t>Blinking</t>
  </si>
  <si>
    <t>Bolding</t>
  </si>
  <si>
    <t>Boxing</t>
  </si>
  <si>
    <t>Colored</t>
  </si>
  <si>
    <t>Ephemeral</t>
  </si>
  <si>
    <t>Glowing</t>
  </si>
  <si>
    <t>Grayscaling</t>
  </si>
  <si>
    <t>Highlighting</t>
  </si>
  <si>
    <t>Italicizing</t>
  </si>
  <si>
    <t>Leaf</t>
  </si>
  <si>
    <t>Morphing</t>
  </si>
  <si>
    <t>Out of context</t>
  </si>
  <si>
    <t>Pulsing</t>
  </si>
  <si>
    <t>Rotating</t>
  </si>
  <si>
    <t>Split without repl.</t>
  </si>
  <si>
    <t>Static</t>
  </si>
  <si>
    <t>Temporal</t>
  </si>
  <si>
    <t>Twisting</t>
  </si>
  <si>
    <t>Underlining</t>
  </si>
  <si>
    <t>df</t>
  </si>
  <si>
    <t>p-value</t>
  </si>
  <si>
    <t>Friedman's Test</t>
  </si>
  <si>
    <t>Alpha</t>
  </si>
  <si>
    <t>Q-stat</t>
  </si>
  <si>
    <t>Q*-stat</t>
  </si>
  <si>
    <t>df1</t>
  </si>
  <si>
    <t>df2</t>
  </si>
  <si>
    <t>Activation area</t>
  </si>
  <si>
    <t>Out-of-context</t>
  </si>
  <si>
    <t>Underlying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</si>
</sst>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3" fillId="2" borderId="0" applyNumberFormat="0" applyBorder="0" applyAlignment="0" applyProtection="0"/>
  </cellStyleXfs>
  <cellXfs count="35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1" xfId="0" applyBorder="1"/>
    <xf numFmtId="0" fontId="4" fillId="0" borderId="0" xfId="0" applyFont="1"/>
    <xf numFmtId="0" fontId="3" fillId="2" borderId="4" xfId="1" applyBorder="1"/>
    <xf numFmtId="2" fontId="0" fillId="0" borderId="2" xfId="0" applyNumberFormat="1" applyBorder="1"/>
    <xf numFmtId="2" fontId="1" fillId="0" borderId="5" xfId="0" applyNumberFormat="1" applyFont="1" applyBorder="1"/>
    <xf numFmtId="2" fontId="1" fillId="0" borderId="6" xfId="0" applyNumberFormat="1" applyFont="1" applyBorder="1"/>
    <xf numFmtId="2" fontId="1" fillId="0" borderId="7" xfId="0" applyNumberFormat="1" applyFont="1" applyBorder="1"/>
    <xf numFmtId="2" fontId="1" fillId="0" borderId="8" xfId="0" applyNumberFormat="1" applyFont="1" applyBorder="1"/>
    <xf numFmtId="2" fontId="1" fillId="0" borderId="0" xfId="0" applyNumberFormat="1" applyFont="1" applyBorder="1"/>
    <xf numFmtId="2" fontId="1" fillId="0" borderId="9" xfId="0" applyNumberFormat="1" applyFont="1" applyBorder="1"/>
    <xf numFmtId="2" fontId="1" fillId="0" borderId="10" xfId="0" applyNumberFormat="1" applyFont="1" applyBorder="1"/>
    <xf numFmtId="2" fontId="1" fillId="0" borderId="11" xfId="0" applyNumberFormat="1" applyFont="1" applyBorder="1"/>
    <xf numFmtId="2" fontId="1" fillId="0" borderId="12" xfId="0" applyNumberFormat="1" applyFont="1" applyBorder="1"/>
    <xf numFmtId="0" fontId="5" fillId="0" borderId="0" xfId="0" applyFont="1" applyAlignment="1">
      <alignment horizontal="center"/>
    </xf>
    <xf numFmtId="2" fontId="2" fillId="0" borderId="5" xfId="0" applyNumberFormat="1" applyFont="1" applyBorder="1"/>
    <xf numFmtId="2" fontId="2" fillId="0" borderId="6" xfId="0" applyNumberFormat="1" applyFont="1" applyBorder="1"/>
    <xf numFmtId="2" fontId="2" fillId="0" borderId="7" xfId="0" applyNumberFormat="1" applyFont="1" applyBorder="1"/>
    <xf numFmtId="2" fontId="2" fillId="0" borderId="8" xfId="0" applyNumberFormat="1" applyFont="1" applyBorder="1"/>
    <xf numFmtId="2" fontId="2" fillId="0" borderId="0" xfId="0" applyNumberFormat="1" applyFont="1" applyBorder="1"/>
    <xf numFmtId="2" fontId="2" fillId="0" borderId="9" xfId="0" applyNumberFormat="1" applyFont="1" applyBorder="1"/>
    <xf numFmtId="2" fontId="2" fillId="0" borderId="10" xfId="0" applyNumberFormat="1" applyFont="1" applyBorder="1"/>
    <xf numFmtId="2" fontId="2" fillId="0" borderId="11" xfId="0" applyNumberFormat="1" applyFont="1" applyBorder="1"/>
    <xf numFmtId="2" fontId="2" fillId="0" borderId="12" xfId="0" applyNumberFormat="1" applyFont="1" applyBorder="1"/>
    <xf numFmtId="1" fontId="2" fillId="0" borderId="5" xfId="0" applyNumberFormat="1" applyFont="1" applyBorder="1"/>
    <xf numFmtId="1" fontId="2" fillId="0" borderId="6" xfId="0" applyNumberFormat="1" applyFont="1" applyBorder="1"/>
    <xf numFmtId="1" fontId="2" fillId="0" borderId="7" xfId="0" applyNumberFormat="1" applyFont="1" applyBorder="1"/>
    <xf numFmtId="1" fontId="2" fillId="0" borderId="8" xfId="0" applyNumberFormat="1" applyFont="1" applyBorder="1"/>
    <xf numFmtId="1" fontId="2" fillId="0" borderId="0" xfId="0" applyNumberFormat="1" applyFont="1" applyBorder="1"/>
    <xf numFmtId="1" fontId="2" fillId="0" borderId="9" xfId="0" applyNumberFormat="1" applyFont="1" applyBorder="1"/>
    <xf numFmtId="1" fontId="2" fillId="0" borderId="10" xfId="0" applyNumberFormat="1" applyFont="1" applyBorder="1"/>
    <xf numFmtId="1" fontId="2" fillId="0" borderId="11" xfId="0" applyNumberFormat="1" applyFont="1" applyBorder="1"/>
    <xf numFmtId="1" fontId="2" fillId="0" borderId="12" xfId="0" applyNumberFormat="1" applyFont="1" applyBorder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vddonckt\AppData\Roaming\Microsoft\AddIns\XRealStats.xlam" TargetMode="External"/><Relationship Id="rId1" Type="http://schemas.openxmlformats.org/officeDocument/2006/relationships/externalLinkPath" Target="/Users/jvddonckt/AppData/Roaming/Microsoft/AddIns/XRealStats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fig"/>
      <sheetName val="Wilcoxon Table"/>
      <sheetName val="Mann Table"/>
      <sheetName val="Runs Table"/>
      <sheetName val="KS Table"/>
      <sheetName val="KS2 Table"/>
      <sheetName val="Lil Table"/>
      <sheetName val="AD Table"/>
      <sheetName val="AD2 Table"/>
      <sheetName val="SW Table"/>
      <sheetName val="Stud. Q Table"/>
      <sheetName val="Stud. Q Table 2"/>
      <sheetName val="Sp Rho Table"/>
      <sheetName val="Ken Tau Table"/>
      <sheetName val="Durbin Table"/>
      <sheetName val="Dunnett Table"/>
      <sheetName val="Dunnett 1"/>
      <sheetName val="Prime"/>
      <sheetName val="MSSD"/>
      <sheetName val="Dict"/>
      <sheetName val="ADict"/>
    </sheetNames>
    <definedNames>
      <definedName name="FRIEDMAN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88AC0-B3AE-43C9-8782-0520F334BC77}">
  <dimension ref="A1:Z41"/>
  <sheetViews>
    <sheetView workbookViewId="0"/>
  </sheetViews>
  <sheetFormatPr defaultRowHeight="15" x14ac:dyDescent="0.25"/>
  <cols>
    <col min="23" max="23" width="12" bestFit="1" customWidth="1"/>
    <col min="26" max="26" width="12" bestFit="1" customWidth="1"/>
  </cols>
  <sheetData>
    <row r="1" spans="1:26" x14ac:dyDescent="0.25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6" t="s">
        <v>10</v>
      </c>
      <c r="L1" s="16" t="s">
        <v>11</v>
      </c>
      <c r="M1" s="16" t="s">
        <v>12</v>
      </c>
      <c r="N1" s="16" t="s">
        <v>13</v>
      </c>
      <c r="O1" s="16" t="s">
        <v>14</v>
      </c>
      <c r="P1" s="16" t="s">
        <v>15</v>
      </c>
      <c r="Q1" s="16" t="s">
        <v>16</v>
      </c>
      <c r="R1" s="16" t="s">
        <v>17</v>
      </c>
      <c r="S1" s="16" t="s">
        <v>18</v>
      </c>
      <c r="T1" s="16" t="s">
        <v>19</v>
      </c>
    </row>
    <row r="2" spans="1:26" x14ac:dyDescent="0.25">
      <c r="A2" s="7">
        <v>1038.7264600000001</v>
      </c>
      <c r="B2" s="8">
        <v>1039.4636800000001</v>
      </c>
      <c r="C2" s="8">
        <v>604.205828</v>
      </c>
      <c r="D2" s="8">
        <v>584.32148400000005</v>
      </c>
      <c r="E2" s="8">
        <v>535.59145000000001</v>
      </c>
      <c r="F2" s="8">
        <v>771.98643500000003</v>
      </c>
      <c r="G2" s="8">
        <v>738.79417000000001</v>
      </c>
      <c r="H2" s="8">
        <v>967.24830999999995</v>
      </c>
      <c r="I2" s="8">
        <v>1285.9269200000001</v>
      </c>
      <c r="J2" s="8">
        <v>1724.7733000000001</v>
      </c>
      <c r="K2" s="8">
        <v>1171.0563099999999</v>
      </c>
      <c r="L2" s="8">
        <v>964.86053100000004</v>
      </c>
      <c r="M2" s="8">
        <v>1059.4594099999999</v>
      </c>
      <c r="N2" s="8">
        <v>1148.73199</v>
      </c>
      <c r="O2" s="8">
        <v>991.06777599999998</v>
      </c>
      <c r="P2" s="8">
        <v>643.41002700000001</v>
      </c>
      <c r="Q2" s="8">
        <v>575.22763699999996</v>
      </c>
      <c r="R2" s="8">
        <v>735.64456700000005</v>
      </c>
      <c r="S2" s="8">
        <v>832.88142000000005</v>
      </c>
      <c r="T2" s="9">
        <v>2289.00738</v>
      </c>
    </row>
    <row r="3" spans="1:26" x14ac:dyDescent="0.25">
      <c r="A3" s="10">
        <v>685.04973700000005</v>
      </c>
      <c r="B3" s="11">
        <v>541.633557</v>
      </c>
      <c r="C3" s="11">
        <v>576.91969400000005</v>
      </c>
      <c r="D3" s="11">
        <v>579.999911</v>
      </c>
      <c r="E3" s="11">
        <v>420.93383899999998</v>
      </c>
      <c r="F3" s="11">
        <v>636.93782699999997</v>
      </c>
      <c r="G3" s="11">
        <v>654.048675</v>
      </c>
      <c r="H3" s="11">
        <v>872.16423799999995</v>
      </c>
      <c r="I3" s="11">
        <v>593.91439800000001</v>
      </c>
      <c r="J3" s="11">
        <v>796.95165999999995</v>
      </c>
      <c r="K3" s="11">
        <v>804.42369399999995</v>
      </c>
      <c r="L3" s="11">
        <v>800.17450399999996</v>
      </c>
      <c r="M3" s="11">
        <v>509.63814600000001</v>
      </c>
      <c r="N3" s="11">
        <v>780.36677599999996</v>
      </c>
      <c r="O3" s="11">
        <v>773.31273499999998</v>
      </c>
      <c r="P3" s="11">
        <v>569.78733799999998</v>
      </c>
      <c r="Q3" s="11">
        <v>491.89193699999998</v>
      </c>
      <c r="R3" s="11">
        <v>554.60249099999999</v>
      </c>
      <c r="S3" s="11">
        <v>606.91879400000005</v>
      </c>
      <c r="T3" s="12">
        <v>792.30148799999995</v>
      </c>
      <c r="V3" s="4" t="s">
        <v>22</v>
      </c>
    </row>
    <row r="4" spans="1:26" x14ac:dyDescent="0.25">
      <c r="A4" s="10">
        <v>600.66337399999998</v>
      </c>
      <c r="B4" s="11">
        <v>668.22882900000002</v>
      </c>
      <c r="C4" s="11">
        <v>878.14291600000001</v>
      </c>
      <c r="D4" s="11">
        <v>645.43701399999998</v>
      </c>
      <c r="E4" s="11">
        <v>562.24468899999999</v>
      </c>
      <c r="F4" s="11">
        <v>643.81771400000002</v>
      </c>
      <c r="G4" s="11">
        <v>483.65971100000002</v>
      </c>
      <c r="H4" s="11">
        <v>669.33601199999998</v>
      </c>
      <c r="I4" s="11">
        <v>778.23030300000005</v>
      </c>
      <c r="J4" s="11">
        <v>893.31166499999995</v>
      </c>
      <c r="K4" s="11">
        <v>893.430969</v>
      </c>
      <c r="L4" s="11">
        <v>777.82129699999996</v>
      </c>
      <c r="M4" s="11">
        <v>596.34850600000004</v>
      </c>
      <c r="N4" s="11">
        <v>678.63438900000006</v>
      </c>
      <c r="O4" s="11">
        <v>724.15008</v>
      </c>
      <c r="P4" s="11">
        <v>544.08077900000001</v>
      </c>
      <c r="Q4" s="11">
        <v>682.54367200000002</v>
      </c>
      <c r="R4" s="11">
        <v>587.07730900000001</v>
      </c>
      <c r="S4" s="11">
        <v>650.26623800000004</v>
      </c>
      <c r="T4" s="12">
        <v>744.526973</v>
      </c>
    </row>
    <row r="5" spans="1:26" x14ac:dyDescent="0.25">
      <c r="A5" s="10">
        <v>688.57149800000002</v>
      </c>
      <c r="B5" s="11">
        <v>796.34135800000001</v>
      </c>
      <c r="C5" s="11">
        <v>614.43880100000001</v>
      </c>
      <c r="D5" s="11">
        <v>671.48517300000003</v>
      </c>
      <c r="E5" s="11">
        <v>392.59195699999998</v>
      </c>
      <c r="F5" s="11">
        <v>632.82975299999998</v>
      </c>
      <c r="G5" s="11">
        <v>553.54283299999997</v>
      </c>
      <c r="H5" s="11">
        <v>994.96299299999998</v>
      </c>
      <c r="I5" s="11">
        <v>550.97964000000002</v>
      </c>
      <c r="J5" s="11">
        <v>938.83108300000004</v>
      </c>
      <c r="K5" s="11">
        <v>958.859917</v>
      </c>
      <c r="L5" s="11">
        <v>615.34533199999998</v>
      </c>
      <c r="M5" s="11">
        <v>695.82906000000003</v>
      </c>
      <c r="N5" s="11">
        <v>601.398731</v>
      </c>
      <c r="O5" s="11">
        <v>767.64219400000002</v>
      </c>
      <c r="P5" s="11">
        <v>798.90269599999999</v>
      </c>
      <c r="Q5" s="11">
        <v>649.33532000000002</v>
      </c>
      <c r="R5" s="11">
        <v>560.74335699999995</v>
      </c>
      <c r="S5" s="11">
        <v>738.06070599999998</v>
      </c>
      <c r="T5" s="12">
        <v>670.69400099999996</v>
      </c>
      <c r="V5" t="s">
        <v>23</v>
      </c>
      <c r="W5" s="3">
        <v>0.05</v>
      </c>
    </row>
    <row r="6" spans="1:26" x14ac:dyDescent="0.25">
      <c r="A6" s="10">
        <v>689.63792000000001</v>
      </c>
      <c r="B6" s="11">
        <v>499.95280400000001</v>
      </c>
      <c r="C6" s="11">
        <v>823.58617100000004</v>
      </c>
      <c r="D6" s="11">
        <v>603.72455500000001</v>
      </c>
      <c r="E6" s="11">
        <v>525.04460400000005</v>
      </c>
      <c r="F6" s="11">
        <v>563.96283200000005</v>
      </c>
      <c r="G6" s="11">
        <v>860.28610300000003</v>
      </c>
      <c r="H6" s="11">
        <v>781.548765</v>
      </c>
      <c r="I6" s="11">
        <v>755.33997899999997</v>
      </c>
      <c r="J6" s="11">
        <v>850.879458</v>
      </c>
      <c r="K6" s="11">
        <v>729.014454</v>
      </c>
      <c r="L6" s="11">
        <v>735.10433399999999</v>
      </c>
      <c r="M6" s="11">
        <v>477.16042099999999</v>
      </c>
      <c r="N6" s="11">
        <v>823.11512000000005</v>
      </c>
      <c r="O6" s="11">
        <v>937.85288000000003</v>
      </c>
      <c r="P6" s="11">
        <v>580.16414199999997</v>
      </c>
      <c r="Q6" s="11">
        <v>793.50439700000004</v>
      </c>
      <c r="R6" s="11">
        <v>626.81835000000001</v>
      </c>
      <c r="S6" s="11">
        <v>689.08144800000002</v>
      </c>
      <c r="T6" s="12">
        <v>777.79271300000005</v>
      </c>
    </row>
    <row r="7" spans="1:26" x14ac:dyDescent="0.25">
      <c r="A7" s="10">
        <v>640.71505400000001</v>
      </c>
      <c r="B7" s="11">
        <v>706.40540199999998</v>
      </c>
      <c r="C7" s="11">
        <v>668.15561400000001</v>
      </c>
      <c r="D7" s="11">
        <v>568.67731900000001</v>
      </c>
      <c r="E7" s="11">
        <v>673.82112400000005</v>
      </c>
      <c r="F7" s="11">
        <v>734.02485300000001</v>
      </c>
      <c r="G7" s="11">
        <v>711.89758300000005</v>
      </c>
      <c r="H7" s="11">
        <v>799.37749599999995</v>
      </c>
      <c r="I7" s="11">
        <v>648.96215600000005</v>
      </c>
      <c r="J7" s="11">
        <v>812.05858699999999</v>
      </c>
      <c r="K7" s="11">
        <v>765.02105800000004</v>
      </c>
      <c r="L7" s="11">
        <v>638.16169200000002</v>
      </c>
      <c r="M7" s="11">
        <v>596.682098</v>
      </c>
      <c r="N7" s="11">
        <v>700.29401600000006</v>
      </c>
      <c r="O7" s="11">
        <v>701.23720500000002</v>
      </c>
      <c r="P7" s="11">
        <v>782.41489200000001</v>
      </c>
      <c r="Q7" s="11">
        <v>651.70578899999998</v>
      </c>
      <c r="R7" s="11">
        <v>793.34078799999997</v>
      </c>
      <c r="S7" s="11">
        <v>647.26342199999999</v>
      </c>
      <c r="T7" s="12">
        <v>760.86386400000004</v>
      </c>
      <c r="V7" t="s">
        <v>24</v>
      </c>
      <c r="W7" s="6">
        <f>[1]!FRIEDMAN(A2:T41,TRUE)</f>
        <v>200.07714285714286</v>
      </c>
      <c r="Y7" t="s">
        <v>25</v>
      </c>
      <c r="Z7" s="6">
        <f>[1]!FRIEDMAN(A2:T41,TRUE,FALSE)</f>
        <v>13.935863613865175</v>
      </c>
    </row>
    <row r="8" spans="1:26" x14ac:dyDescent="0.25">
      <c r="A8" s="10">
        <v>816.11280099999999</v>
      </c>
      <c r="B8" s="11">
        <v>761.72064</v>
      </c>
      <c r="C8" s="11">
        <v>1374.3237799999999</v>
      </c>
      <c r="D8" s="11">
        <v>601.28453100000002</v>
      </c>
      <c r="E8" s="11">
        <v>590.432275</v>
      </c>
      <c r="F8" s="11">
        <v>609.32613300000003</v>
      </c>
      <c r="G8" s="11">
        <v>599.26767600000005</v>
      </c>
      <c r="H8" s="11">
        <v>610.15794800000003</v>
      </c>
      <c r="I8" s="11">
        <v>663.29650300000003</v>
      </c>
      <c r="J8" s="11">
        <v>873.46960799999999</v>
      </c>
      <c r="K8" s="11">
        <v>888.87427600000001</v>
      </c>
      <c r="L8" s="11">
        <v>1126.3512700000001</v>
      </c>
      <c r="M8" s="11">
        <v>731.42572600000005</v>
      </c>
      <c r="N8" s="11">
        <v>823.63978299999997</v>
      </c>
      <c r="O8" s="11">
        <v>881.47816499999999</v>
      </c>
      <c r="P8" s="11">
        <v>717.78084799999999</v>
      </c>
      <c r="Q8" s="11">
        <v>657.43701899999996</v>
      </c>
      <c r="R8" s="11">
        <v>781.01593200000002</v>
      </c>
      <c r="S8" s="11">
        <v>749.50080800000001</v>
      </c>
      <c r="T8" s="12">
        <v>668.80158200000005</v>
      </c>
      <c r="V8" t="s">
        <v>20</v>
      </c>
      <c r="W8" s="2">
        <f>COUNT(A2:T2)-1</f>
        <v>19</v>
      </c>
      <c r="Y8" t="s">
        <v>26</v>
      </c>
      <c r="Z8" s="2">
        <f>W8</f>
        <v>19</v>
      </c>
    </row>
    <row r="9" spans="1:26" x14ac:dyDescent="0.25">
      <c r="A9" s="10">
        <v>609.04328299999997</v>
      </c>
      <c r="B9" s="11">
        <v>572.53924400000005</v>
      </c>
      <c r="C9" s="11">
        <v>712.82736699999998</v>
      </c>
      <c r="D9" s="11">
        <v>707.04818999999998</v>
      </c>
      <c r="E9" s="11">
        <v>443.56363299999998</v>
      </c>
      <c r="F9" s="11">
        <v>487.47354200000001</v>
      </c>
      <c r="G9" s="11">
        <v>654.09661900000003</v>
      </c>
      <c r="H9" s="11">
        <v>633.43614700000001</v>
      </c>
      <c r="I9" s="11">
        <v>574.08889599999998</v>
      </c>
      <c r="J9" s="11">
        <v>774.53642000000002</v>
      </c>
      <c r="K9" s="11">
        <v>1135.8918200000001</v>
      </c>
      <c r="L9" s="11">
        <v>587.317318</v>
      </c>
      <c r="M9" s="11">
        <v>742.535394</v>
      </c>
      <c r="N9" s="11">
        <v>584.92433300000005</v>
      </c>
      <c r="O9" s="11">
        <v>785.93153800000005</v>
      </c>
      <c r="P9" s="11">
        <v>620.16860999999994</v>
      </c>
      <c r="Q9" s="11">
        <v>974.98296100000005</v>
      </c>
      <c r="R9" s="11">
        <v>584.74986999999999</v>
      </c>
      <c r="S9" s="11">
        <v>578.49102000000005</v>
      </c>
      <c r="T9" s="12">
        <v>647.25288699999999</v>
      </c>
      <c r="V9" t="s">
        <v>21</v>
      </c>
      <c r="W9" s="5">
        <f>_xlfn.CHISQ.DIST.RT(W7,W8)</f>
        <v>3.2865799012965843E-32</v>
      </c>
      <c r="Y9" t="s">
        <v>27</v>
      </c>
      <c r="Z9" s="2">
        <f>Z8*(COUNT(A2:A41)-1)</f>
        <v>741</v>
      </c>
    </row>
    <row r="10" spans="1:26" x14ac:dyDescent="0.25">
      <c r="A10" s="10">
        <v>703.73279500000001</v>
      </c>
      <c r="B10" s="11">
        <v>615.05627400000003</v>
      </c>
      <c r="C10" s="11">
        <v>902.68022299999996</v>
      </c>
      <c r="D10" s="11">
        <v>692.59082100000001</v>
      </c>
      <c r="E10" s="11">
        <v>586.525666</v>
      </c>
      <c r="F10" s="11">
        <v>512.12739999999997</v>
      </c>
      <c r="G10" s="11">
        <v>548.26075300000002</v>
      </c>
      <c r="H10" s="11">
        <v>730.28070600000001</v>
      </c>
      <c r="I10" s="11">
        <v>623.03092500000002</v>
      </c>
      <c r="J10" s="11">
        <v>754.91943700000002</v>
      </c>
      <c r="K10" s="11">
        <v>818.77400499999999</v>
      </c>
      <c r="L10" s="11">
        <v>581.40031899999997</v>
      </c>
      <c r="M10" s="11">
        <v>561.24950899999999</v>
      </c>
      <c r="N10" s="11">
        <v>694.26107400000001</v>
      </c>
      <c r="O10" s="11">
        <v>908.785076</v>
      </c>
      <c r="P10" s="11">
        <v>707.94637799999998</v>
      </c>
      <c r="Q10" s="11">
        <v>533.97690999999998</v>
      </c>
      <c r="R10" s="11">
        <v>727.64108499999998</v>
      </c>
      <c r="S10" s="11">
        <v>823.61661800000002</v>
      </c>
      <c r="T10" s="12">
        <v>763.64448400000003</v>
      </c>
      <c r="Y10" t="s">
        <v>21</v>
      </c>
      <c r="Z10" s="5">
        <f>_xlfn.F.DIST.RT(Z7,Z8,Z9)</f>
        <v>5.5828760453956423E-38</v>
      </c>
    </row>
    <row r="11" spans="1:26" x14ac:dyDescent="0.25">
      <c r="A11" s="10">
        <v>641.75998800000002</v>
      </c>
      <c r="B11" s="11">
        <v>656.72814200000005</v>
      </c>
      <c r="C11" s="11">
        <v>911.80781899999999</v>
      </c>
      <c r="D11" s="11">
        <v>546.55743700000005</v>
      </c>
      <c r="E11" s="11">
        <v>470.66458799999998</v>
      </c>
      <c r="F11" s="11">
        <v>819.97470199999998</v>
      </c>
      <c r="G11" s="11">
        <v>534.02285700000004</v>
      </c>
      <c r="H11" s="11">
        <v>865.98956299999998</v>
      </c>
      <c r="I11" s="11">
        <v>767.17161499999997</v>
      </c>
      <c r="J11" s="11">
        <v>1150.77226</v>
      </c>
      <c r="K11" s="11">
        <v>1389.3963200000001</v>
      </c>
      <c r="L11" s="11">
        <v>700.76321900000005</v>
      </c>
      <c r="M11" s="11">
        <v>729.02468699999997</v>
      </c>
      <c r="N11" s="11">
        <v>655.95090700000003</v>
      </c>
      <c r="O11" s="11">
        <v>800.65513899999996</v>
      </c>
      <c r="P11" s="11">
        <v>661.52627800000005</v>
      </c>
      <c r="Q11" s="11">
        <v>1067.2276400000001</v>
      </c>
      <c r="R11" s="11">
        <v>628.47968300000002</v>
      </c>
      <c r="S11" s="11">
        <v>736.87424599999997</v>
      </c>
      <c r="T11" s="12">
        <v>1048.88582</v>
      </c>
    </row>
    <row r="12" spans="1:26" x14ac:dyDescent="0.25">
      <c r="A12" s="10">
        <v>702.81362300000001</v>
      </c>
      <c r="B12" s="11">
        <v>605.65097700000001</v>
      </c>
      <c r="C12" s="11">
        <v>753.79981599999996</v>
      </c>
      <c r="D12" s="11">
        <v>669.09414600000002</v>
      </c>
      <c r="E12" s="11">
        <v>632.35029399999996</v>
      </c>
      <c r="F12" s="11">
        <v>593.04023800000004</v>
      </c>
      <c r="G12" s="11">
        <v>573.25716499999999</v>
      </c>
      <c r="H12" s="11">
        <v>893.633197</v>
      </c>
      <c r="I12" s="11">
        <v>765.53381000000002</v>
      </c>
      <c r="J12" s="11">
        <v>1231.8145500000001</v>
      </c>
      <c r="K12" s="11">
        <v>866.05568000000005</v>
      </c>
      <c r="L12" s="11">
        <v>1438.87348</v>
      </c>
      <c r="M12" s="11">
        <v>543.952586</v>
      </c>
      <c r="N12" s="11">
        <v>648.093659</v>
      </c>
      <c r="O12" s="11">
        <v>687.98044100000004</v>
      </c>
      <c r="P12" s="11">
        <v>614.48726899999997</v>
      </c>
      <c r="Q12" s="11">
        <v>622.65871200000004</v>
      </c>
      <c r="R12" s="11">
        <v>735.74167</v>
      </c>
      <c r="S12" s="11">
        <v>768.08723599999996</v>
      </c>
      <c r="T12" s="12">
        <v>757.89933799999994</v>
      </c>
    </row>
    <row r="13" spans="1:26" x14ac:dyDescent="0.25">
      <c r="A13" s="10">
        <v>649.80432900000005</v>
      </c>
      <c r="B13" s="11">
        <v>663.26480200000003</v>
      </c>
      <c r="C13" s="11">
        <v>1466.7468200000001</v>
      </c>
      <c r="D13" s="11">
        <v>590.96949900000004</v>
      </c>
      <c r="E13" s="11">
        <v>1020.74842</v>
      </c>
      <c r="F13" s="11">
        <v>1416.5024599999999</v>
      </c>
      <c r="G13" s="11">
        <v>818.42900599999996</v>
      </c>
      <c r="H13" s="11">
        <v>1106.2732100000001</v>
      </c>
      <c r="I13" s="11">
        <v>821.99709399999995</v>
      </c>
      <c r="J13" s="11">
        <v>1210.4058</v>
      </c>
      <c r="K13" s="11">
        <v>1187.1872100000001</v>
      </c>
      <c r="L13" s="11">
        <v>1274.74091</v>
      </c>
      <c r="M13" s="11">
        <v>742.10626000000002</v>
      </c>
      <c r="N13" s="11">
        <v>746.28001900000004</v>
      </c>
      <c r="O13" s="11">
        <v>2692.0202100000001</v>
      </c>
      <c r="P13" s="11">
        <v>1251.92813</v>
      </c>
      <c r="Q13" s="11">
        <v>1222.79764</v>
      </c>
      <c r="R13" s="11">
        <v>687.41679199999999</v>
      </c>
      <c r="S13" s="11">
        <v>736.511618</v>
      </c>
      <c r="T13" s="12">
        <v>1189.0172</v>
      </c>
    </row>
    <row r="14" spans="1:26" x14ac:dyDescent="0.25">
      <c r="A14" s="10">
        <v>934.96445000000006</v>
      </c>
      <c r="B14" s="11">
        <v>602.906745</v>
      </c>
      <c r="C14" s="11">
        <v>759.64869199999998</v>
      </c>
      <c r="D14" s="11">
        <v>1232.1570300000001</v>
      </c>
      <c r="E14" s="11">
        <v>630.98807099999999</v>
      </c>
      <c r="F14" s="11">
        <v>543.91421800000001</v>
      </c>
      <c r="G14" s="11">
        <v>870.47956499999998</v>
      </c>
      <c r="H14" s="11">
        <v>1477.3208199999999</v>
      </c>
      <c r="I14" s="11">
        <v>681.86382800000001</v>
      </c>
      <c r="J14" s="11">
        <v>833.44836099999998</v>
      </c>
      <c r="K14" s="11">
        <v>792.24015499999996</v>
      </c>
      <c r="L14" s="11">
        <v>1160.20956</v>
      </c>
      <c r="M14" s="11">
        <v>1126.6154899999999</v>
      </c>
      <c r="N14" s="11">
        <v>673.36183100000005</v>
      </c>
      <c r="O14" s="11">
        <v>1461.1227799999999</v>
      </c>
      <c r="P14" s="11">
        <v>991.28803500000004</v>
      </c>
      <c r="Q14" s="11">
        <v>1460.2999199999999</v>
      </c>
      <c r="R14" s="11">
        <v>1653.98847</v>
      </c>
      <c r="S14" s="11">
        <v>629.49192300000004</v>
      </c>
      <c r="T14" s="12">
        <v>945.94136200000003</v>
      </c>
    </row>
    <row r="15" spans="1:26" x14ac:dyDescent="0.25">
      <c r="A15" s="10">
        <v>649.38392999999996</v>
      </c>
      <c r="B15" s="11">
        <v>583.70507199999997</v>
      </c>
      <c r="C15" s="11">
        <v>613.75343399999997</v>
      </c>
      <c r="D15" s="11">
        <v>718.85485900000003</v>
      </c>
      <c r="E15" s="11">
        <v>580.41807900000003</v>
      </c>
      <c r="F15" s="11">
        <v>831.00499500000001</v>
      </c>
      <c r="G15" s="11">
        <v>775.00245900000004</v>
      </c>
      <c r="H15" s="11">
        <v>816.96534799999995</v>
      </c>
      <c r="I15" s="11">
        <v>608.66406199999994</v>
      </c>
      <c r="J15" s="11">
        <v>763.36418300000003</v>
      </c>
      <c r="K15" s="11">
        <v>1201.42686</v>
      </c>
      <c r="L15" s="11">
        <v>572.67772000000002</v>
      </c>
      <c r="M15" s="11">
        <v>599.47952399999997</v>
      </c>
      <c r="N15" s="11">
        <v>606.44594400000005</v>
      </c>
      <c r="O15" s="11">
        <v>767.66647399999999</v>
      </c>
      <c r="P15" s="11">
        <v>651.98920899999996</v>
      </c>
      <c r="Q15" s="11">
        <v>585.606943</v>
      </c>
      <c r="R15" s="11">
        <v>691.35806400000001</v>
      </c>
      <c r="S15" s="11">
        <v>871.5068</v>
      </c>
      <c r="T15" s="12">
        <v>682.24778700000002</v>
      </c>
    </row>
    <row r="16" spans="1:26" x14ac:dyDescent="0.25">
      <c r="A16" s="10">
        <v>639.831052</v>
      </c>
      <c r="B16" s="11">
        <v>656.019904</v>
      </c>
      <c r="C16" s="11">
        <v>1010.06882</v>
      </c>
      <c r="D16" s="11">
        <v>523.799486</v>
      </c>
      <c r="E16" s="11">
        <v>672.29325700000004</v>
      </c>
      <c r="F16" s="11">
        <v>928.18951400000003</v>
      </c>
      <c r="G16" s="11">
        <v>865.45609999999999</v>
      </c>
      <c r="H16" s="11">
        <v>727.58354799999995</v>
      </c>
      <c r="I16" s="11">
        <v>628.70748000000003</v>
      </c>
      <c r="J16" s="11">
        <v>1940.2470599999999</v>
      </c>
      <c r="K16" s="11">
        <v>1063.5554999999999</v>
      </c>
      <c r="L16" s="11">
        <v>765.20128599999998</v>
      </c>
      <c r="M16" s="11">
        <v>594.40964099999997</v>
      </c>
      <c r="N16" s="11">
        <v>544.78589599999998</v>
      </c>
      <c r="O16" s="11">
        <v>1413.4952000000001</v>
      </c>
      <c r="P16" s="11">
        <v>688.74303299999997</v>
      </c>
      <c r="Q16" s="11">
        <v>924.41401900000005</v>
      </c>
      <c r="R16" s="11">
        <v>633.69497799999999</v>
      </c>
      <c r="S16" s="11">
        <v>610.973251</v>
      </c>
      <c r="T16" s="12">
        <v>941.11363300000005</v>
      </c>
    </row>
    <row r="17" spans="1:20" x14ac:dyDescent="0.25">
      <c r="A17" s="10">
        <v>1522.5901200000001</v>
      </c>
      <c r="B17" s="11">
        <v>624.090688</v>
      </c>
      <c r="C17" s="11">
        <v>849.84420699999998</v>
      </c>
      <c r="D17" s="11">
        <v>637.27752999999996</v>
      </c>
      <c r="E17" s="11">
        <v>622.91821900000002</v>
      </c>
      <c r="F17" s="11">
        <v>829.73742800000002</v>
      </c>
      <c r="G17" s="11">
        <v>1150.83943</v>
      </c>
      <c r="H17" s="11">
        <v>852.32122600000002</v>
      </c>
      <c r="I17" s="11">
        <v>1883.3849600000001</v>
      </c>
      <c r="J17" s="11">
        <v>1056.38778</v>
      </c>
      <c r="K17" s="11">
        <v>811.15616299999999</v>
      </c>
      <c r="L17" s="11">
        <v>638.78846499999997</v>
      </c>
      <c r="M17" s="11">
        <v>606.71227399999998</v>
      </c>
      <c r="N17" s="11">
        <v>682.73209399999996</v>
      </c>
      <c r="O17" s="11">
        <v>1068.86735</v>
      </c>
      <c r="P17" s="11">
        <v>724.37423799999999</v>
      </c>
      <c r="Q17" s="11">
        <v>624.29477999999995</v>
      </c>
      <c r="R17" s="11">
        <v>776.45362999999998</v>
      </c>
      <c r="S17" s="11">
        <v>608.17981399999996</v>
      </c>
      <c r="T17" s="12">
        <v>951.33482500000002</v>
      </c>
    </row>
    <row r="18" spans="1:20" x14ac:dyDescent="0.25">
      <c r="A18" s="10">
        <v>1101.0251900000001</v>
      </c>
      <c r="B18" s="11">
        <v>971.76774699999999</v>
      </c>
      <c r="C18" s="11">
        <v>1681.81006</v>
      </c>
      <c r="D18" s="11">
        <v>772.26582699999994</v>
      </c>
      <c r="E18" s="11">
        <v>1016.59243</v>
      </c>
      <c r="F18" s="11">
        <v>595.79317300000002</v>
      </c>
      <c r="G18" s="11">
        <v>580.467759</v>
      </c>
      <c r="H18" s="11">
        <v>702.58769500000005</v>
      </c>
      <c r="I18" s="11">
        <v>724.48532999999998</v>
      </c>
      <c r="J18" s="11">
        <v>737.21934699999997</v>
      </c>
      <c r="K18" s="11">
        <v>1010.65969</v>
      </c>
      <c r="L18" s="11">
        <v>2368.1087699999998</v>
      </c>
      <c r="M18" s="11">
        <v>610.66991900000005</v>
      </c>
      <c r="N18" s="11">
        <v>605.12654599999996</v>
      </c>
      <c r="O18" s="11">
        <v>707.77982699999995</v>
      </c>
      <c r="P18" s="11">
        <v>1197.52082</v>
      </c>
      <c r="Q18" s="11">
        <v>1303.7067</v>
      </c>
      <c r="R18" s="11">
        <v>719.90758500000004</v>
      </c>
      <c r="S18" s="11">
        <v>2003.1449399999999</v>
      </c>
      <c r="T18" s="12">
        <v>963.10937999999999</v>
      </c>
    </row>
    <row r="19" spans="1:20" x14ac:dyDescent="0.25">
      <c r="A19" s="10">
        <v>759.52367400000003</v>
      </c>
      <c r="B19" s="11">
        <v>586.450604</v>
      </c>
      <c r="C19" s="11">
        <v>781.03661699999998</v>
      </c>
      <c r="D19" s="11">
        <v>641.06264399999998</v>
      </c>
      <c r="E19" s="11">
        <v>428.21004900000003</v>
      </c>
      <c r="F19" s="11">
        <v>656.44784600000003</v>
      </c>
      <c r="G19" s="11">
        <v>471.671539</v>
      </c>
      <c r="H19" s="11">
        <v>750.32528100000002</v>
      </c>
      <c r="I19" s="11">
        <v>638.48609099999999</v>
      </c>
      <c r="J19" s="11">
        <v>1005.80263</v>
      </c>
      <c r="K19" s="11">
        <v>1170.89068</v>
      </c>
      <c r="L19" s="11">
        <v>566.84749499999998</v>
      </c>
      <c r="M19" s="11">
        <v>558.14917000000003</v>
      </c>
      <c r="N19" s="11">
        <v>761.53275299999996</v>
      </c>
      <c r="O19" s="11">
        <v>722.54323799999997</v>
      </c>
      <c r="P19" s="11">
        <v>521.58182399999998</v>
      </c>
      <c r="Q19" s="11">
        <v>797.77789800000005</v>
      </c>
      <c r="R19" s="11">
        <v>583.34372099999996</v>
      </c>
      <c r="S19" s="11">
        <v>536.64993800000002</v>
      </c>
      <c r="T19" s="12">
        <v>566.98852099999999</v>
      </c>
    </row>
    <row r="20" spans="1:20" x14ac:dyDescent="0.25">
      <c r="A20" s="10">
        <v>761.78998300000001</v>
      </c>
      <c r="B20" s="11">
        <v>762.91536299999996</v>
      </c>
      <c r="C20" s="11">
        <v>687.74595399999998</v>
      </c>
      <c r="D20" s="11">
        <v>861.16244600000005</v>
      </c>
      <c r="E20" s="11">
        <v>716.98643100000004</v>
      </c>
      <c r="F20" s="11">
        <v>577.18979400000001</v>
      </c>
      <c r="G20" s="11">
        <v>553.42731200000003</v>
      </c>
      <c r="H20" s="11">
        <v>673.00232500000004</v>
      </c>
      <c r="I20" s="11">
        <v>567.77349800000002</v>
      </c>
      <c r="J20" s="11">
        <v>875.81100700000002</v>
      </c>
      <c r="K20" s="11">
        <v>918.88373799999999</v>
      </c>
      <c r="L20" s="11">
        <v>595.07038699999998</v>
      </c>
      <c r="M20" s="11">
        <v>745.27519099999995</v>
      </c>
      <c r="N20" s="11">
        <v>801.54167399999994</v>
      </c>
      <c r="O20" s="11">
        <v>656.92281100000002</v>
      </c>
      <c r="P20" s="11">
        <v>846.84122100000002</v>
      </c>
      <c r="Q20" s="11">
        <v>571.02962300000002</v>
      </c>
      <c r="R20" s="11">
        <v>490.83098999999999</v>
      </c>
      <c r="S20" s="11">
        <v>576.44439799999998</v>
      </c>
      <c r="T20" s="12">
        <v>616.50514299999998</v>
      </c>
    </row>
    <row r="21" spans="1:20" x14ac:dyDescent="0.25">
      <c r="A21" s="10">
        <v>855.794937</v>
      </c>
      <c r="B21" s="11">
        <v>755.07549700000004</v>
      </c>
      <c r="C21" s="11">
        <v>640.48289699999998</v>
      </c>
      <c r="D21" s="11">
        <v>599.33598700000005</v>
      </c>
      <c r="E21" s="11">
        <v>542.43082300000003</v>
      </c>
      <c r="F21" s="11">
        <v>568.70201999999995</v>
      </c>
      <c r="G21" s="11">
        <v>549.39109800000006</v>
      </c>
      <c r="H21" s="11">
        <v>716.29346399999997</v>
      </c>
      <c r="I21" s="11">
        <v>573.81945700000006</v>
      </c>
      <c r="J21" s="11">
        <v>744.409132</v>
      </c>
      <c r="K21" s="11">
        <v>795.14524100000006</v>
      </c>
      <c r="L21" s="11">
        <v>599.63141800000005</v>
      </c>
      <c r="M21" s="11">
        <v>481.32689199999999</v>
      </c>
      <c r="N21" s="11">
        <v>733.93193499999995</v>
      </c>
      <c r="O21" s="11">
        <v>643.37767199999996</v>
      </c>
      <c r="P21" s="11">
        <v>1036.8769500000001</v>
      </c>
      <c r="Q21" s="11">
        <v>597.13789599999996</v>
      </c>
      <c r="R21" s="11">
        <v>877.27907400000004</v>
      </c>
      <c r="S21" s="11">
        <v>758.16691300000002</v>
      </c>
      <c r="T21" s="12">
        <v>698.89531799999997</v>
      </c>
    </row>
    <row r="22" spans="1:20" x14ac:dyDescent="0.25">
      <c r="A22" s="10">
        <v>659.31665299999997</v>
      </c>
      <c r="B22" s="11">
        <v>1277.42029</v>
      </c>
      <c r="C22" s="11">
        <v>608.36705600000005</v>
      </c>
      <c r="D22" s="11">
        <v>633.16195700000003</v>
      </c>
      <c r="E22" s="11">
        <v>541.92759699999999</v>
      </c>
      <c r="F22" s="11">
        <v>579.94019200000002</v>
      </c>
      <c r="G22" s="11">
        <v>756.80311900000004</v>
      </c>
      <c r="H22" s="11">
        <v>1295.99557</v>
      </c>
      <c r="I22" s="11">
        <v>624.84456299999999</v>
      </c>
      <c r="J22" s="11">
        <v>737.58432800000003</v>
      </c>
      <c r="K22" s="11">
        <v>770.04914199999996</v>
      </c>
      <c r="L22" s="11">
        <v>625.99688600000002</v>
      </c>
      <c r="M22" s="11">
        <v>830.32552599999997</v>
      </c>
      <c r="N22" s="11">
        <v>676.02529500000003</v>
      </c>
      <c r="O22" s="11">
        <v>755.02125799999999</v>
      </c>
      <c r="P22" s="11">
        <v>648.97521800000004</v>
      </c>
      <c r="Q22" s="11">
        <v>730.54270299999996</v>
      </c>
      <c r="R22" s="11">
        <v>772.18321300000002</v>
      </c>
      <c r="S22" s="11">
        <v>599.88339900000005</v>
      </c>
      <c r="T22" s="12">
        <v>859.25714400000004</v>
      </c>
    </row>
    <row r="23" spans="1:20" x14ac:dyDescent="0.25">
      <c r="A23" s="10">
        <v>742.27068899999995</v>
      </c>
      <c r="B23" s="11">
        <v>664.79519900000003</v>
      </c>
      <c r="C23" s="11">
        <v>664.89668400000005</v>
      </c>
      <c r="D23" s="11">
        <v>987.98750099999995</v>
      </c>
      <c r="E23" s="11">
        <v>498.05493799999999</v>
      </c>
      <c r="F23" s="11">
        <v>590.91902200000004</v>
      </c>
      <c r="G23" s="11">
        <v>548.71659699999998</v>
      </c>
      <c r="H23" s="11">
        <v>967.26939000000004</v>
      </c>
      <c r="I23" s="11">
        <v>987.91527599999995</v>
      </c>
      <c r="J23" s="11">
        <v>752.78642400000001</v>
      </c>
      <c r="K23" s="11">
        <v>849.58205399999997</v>
      </c>
      <c r="L23" s="11">
        <v>588.61427300000003</v>
      </c>
      <c r="M23" s="11">
        <v>474.20951100000002</v>
      </c>
      <c r="N23" s="11">
        <v>1136.8955599999999</v>
      </c>
      <c r="O23" s="11">
        <v>731.37965199999996</v>
      </c>
      <c r="P23" s="11">
        <v>1223.9276400000001</v>
      </c>
      <c r="Q23" s="11">
        <v>644.58836199999996</v>
      </c>
      <c r="R23" s="11">
        <v>866.446594</v>
      </c>
      <c r="S23" s="11">
        <v>562.93612099999996</v>
      </c>
      <c r="T23" s="12">
        <v>692.76947900000005</v>
      </c>
    </row>
    <row r="24" spans="1:20" x14ac:dyDescent="0.25">
      <c r="A24" s="10">
        <v>959.61723900000004</v>
      </c>
      <c r="B24" s="11">
        <v>944.28634699999998</v>
      </c>
      <c r="C24" s="11">
        <v>725.92799400000001</v>
      </c>
      <c r="D24" s="11">
        <v>965.61245299999996</v>
      </c>
      <c r="E24" s="11">
        <v>549.22377700000004</v>
      </c>
      <c r="F24" s="11">
        <v>811.90417600000001</v>
      </c>
      <c r="G24" s="11">
        <v>560.40463899999997</v>
      </c>
      <c r="H24" s="11">
        <v>790.21397300000001</v>
      </c>
      <c r="I24" s="11">
        <v>896.29962599999999</v>
      </c>
      <c r="J24" s="11">
        <v>903.71770700000002</v>
      </c>
      <c r="K24" s="11">
        <v>784.40860099999998</v>
      </c>
      <c r="L24" s="11">
        <v>853.43018700000005</v>
      </c>
      <c r="M24" s="11">
        <v>538.27585399999998</v>
      </c>
      <c r="N24" s="11">
        <v>560.29284500000006</v>
      </c>
      <c r="O24" s="11">
        <v>783.60814500000004</v>
      </c>
      <c r="P24" s="11">
        <v>547.44941300000005</v>
      </c>
      <c r="Q24" s="11">
        <v>672.30048399999998</v>
      </c>
      <c r="R24" s="11">
        <v>639.53262900000004</v>
      </c>
      <c r="S24" s="11">
        <v>636.83827099999996</v>
      </c>
      <c r="T24" s="12">
        <v>923.48370199999999</v>
      </c>
    </row>
    <row r="25" spans="1:20" x14ac:dyDescent="0.25">
      <c r="A25" s="10">
        <v>1168.26233</v>
      </c>
      <c r="B25" s="11">
        <v>691.25605900000005</v>
      </c>
      <c r="C25" s="11">
        <v>808.27662499999997</v>
      </c>
      <c r="D25" s="11">
        <v>705.07211199999995</v>
      </c>
      <c r="E25" s="11">
        <v>769.76318100000003</v>
      </c>
      <c r="F25" s="11">
        <v>551.17629799999997</v>
      </c>
      <c r="G25" s="11">
        <v>504.47969799999998</v>
      </c>
      <c r="H25" s="11">
        <v>865.13170000000002</v>
      </c>
      <c r="I25" s="11">
        <v>659.87531899999999</v>
      </c>
      <c r="J25" s="11">
        <v>781.62357599999996</v>
      </c>
      <c r="K25" s="11">
        <v>1006.49622</v>
      </c>
      <c r="L25" s="11">
        <v>668.18697099999997</v>
      </c>
      <c r="M25" s="11">
        <v>551.64770399999998</v>
      </c>
      <c r="N25" s="11">
        <v>596.05364799999995</v>
      </c>
      <c r="O25" s="11">
        <v>944.56758000000002</v>
      </c>
      <c r="P25" s="11">
        <v>709.58689800000002</v>
      </c>
      <c r="Q25" s="11">
        <v>658.40217199999995</v>
      </c>
      <c r="R25" s="11">
        <v>734.53428399999996</v>
      </c>
      <c r="S25" s="11">
        <v>633.75654599999996</v>
      </c>
      <c r="T25" s="12">
        <v>702.41674799999998</v>
      </c>
    </row>
    <row r="26" spans="1:20" x14ac:dyDescent="0.25">
      <c r="A26" s="10">
        <v>878.66998000000001</v>
      </c>
      <c r="B26" s="11">
        <v>551.38764700000002</v>
      </c>
      <c r="C26" s="11">
        <v>786.06483100000003</v>
      </c>
      <c r="D26" s="11">
        <v>680.52408100000002</v>
      </c>
      <c r="E26" s="11">
        <v>434.43961999999999</v>
      </c>
      <c r="F26" s="11">
        <v>538.61186099999998</v>
      </c>
      <c r="G26" s="11">
        <v>557.93295999999998</v>
      </c>
      <c r="H26" s="11">
        <v>615.84322499999996</v>
      </c>
      <c r="I26" s="11">
        <v>959.30335500000001</v>
      </c>
      <c r="J26" s="11">
        <v>712.42255599999999</v>
      </c>
      <c r="K26" s="11">
        <v>950.99362699999995</v>
      </c>
      <c r="L26" s="11">
        <v>837.93312400000002</v>
      </c>
      <c r="M26" s="11">
        <v>542.880853</v>
      </c>
      <c r="N26" s="11">
        <v>744.66878099999997</v>
      </c>
      <c r="O26" s="11">
        <v>730.29573800000003</v>
      </c>
      <c r="P26" s="11">
        <v>635.40367000000003</v>
      </c>
      <c r="Q26" s="11">
        <v>789.08460100000002</v>
      </c>
      <c r="R26" s="11">
        <v>604.76053300000001</v>
      </c>
      <c r="S26" s="11">
        <v>668.22436500000003</v>
      </c>
      <c r="T26" s="12">
        <v>914.55394799999999</v>
      </c>
    </row>
    <row r="27" spans="1:20" x14ac:dyDescent="0.25">
      <c r="A27" s="10">
        <v>1235.7728</v>
      </c>
      <c r="B27" s="11">
        <v>570.303853</v>
      </c>
      <c r="C27" s="11">
        <v>1090.5998300000001</v>
      </c>
      <c r="D27" s="11">
        <v>759.06109300000003</v>
      </c>
      <c r="E27" s="11">
        <v>741.41846799999996</v>
      </c>
      <c r="F27" s="11">
        <v>752.83918700000004</v>
      </c>
      <c r="G27" s="11">
        <v>451.48795100000001</v>
      </c>
      <c r="H27" s="11">
        <v>976.17302900000004</v>
      </c>
      <c r="I27" s="11">
        <v>1087.4395</v>
      </c>
      <c r="J27" s="11">
        <v>1315.5556899999999</v>
      </c>
      <c r="K27" s="11">
        <v>989.91583300000002</v>
      </c>
      <c r="L27" s="11">
        <v>903.57859900000005</v>
      </c>
      <c r="M27" s="11">
        <v>799.97065099999998</v>
      </c>
      <c r="N27" s="11">
        <v>838.173134</v>
      </c>
      <c r="O27" s="11">
        <v>752.56055700000002</v>
      </c>
      <c r="P27" s="11">
        <v>604.54051900000002</v>
      </c>
      <c r="Q27" s="11">
        <v>749.34737600000005</v>
      </c>
      <c r="R27" s="11">
        <v>895.66963599999997</v>
      </c>
      <c r="S27" s="11">
        <v>919.42742399999997</v>
      </c>
      <c r="T27" s="12">
        <v>859.82124099999999</v>
      </c>
    </row>
    <row r="28" spans="1:20" x14ac:dyDescent="0.25">
      <c r="A28" s="10">
        <v>1425.8742199999999</v>
      </c>
      <c r="B28" s="11">
        <v>610.69684299999994</v>
      </c>
      <c r="C28" s="11">
        <v>675.76814400000001</v>
      </c>
      <c r="D28" s="11">
        <v>933.96633099999997</v>
      </c>
      <c r="E28" s="11">
        <v>566.07655199999999</v>
      </c>
      <c r="F28" s="11">
        <v>564.68763899999999</v>
      </c>
      <c r="G28" s="11">
        <v>534.21481300000005</v>
      </c>
      <c r="H28" s="11">
        <v>655.21975999999995</v>
      </c>
      <c r="I28" s="11">
        <v>616.00045399999999</v>
      </c>
      <c r="J28" s="11">
        <v>779.30237999999997</v>
      </c>
      <c r="K28" s="11">
        <v>824.450962</v>
      </c>
      <c r="L28" s="11">
        <v>595.57730900000001</v>
      </c>
      <c r="M28" s="11">
        <v>625.55384600000002</v>
      </c>
      <c r="N28" s="11">
        <v>836.98209299999996</v>
      </c>
      <c r="O28" s="11">
        <v>1304.0930000000001</v>
      </c>
      <c r="P28" s="11">
        <v>562.78974600000004</v>
      </c>
      <c r="Q28" s="11">
        <v>868.77883099999997</v>
      </c>
      <c r="R28" s="11">
        <v>762.23243400000001</v>
      </c>
      <c r="S28" s="11">
        <v>539.65677800000003</v>
      </c>
      <c r="T28" s="12">
        <v>926.91816400000005</v>
      </c>
    </row>
    <row r="29" spans="1:20" x14ac:dyDescent="0.25">
      <c r="A29" s="10">
        <v>650.36399500000005</v>
      </c>
      <c r="B29" s="11">
        <v>554.18956000000003</v>
      </c>
      <c r="C29" s="11">
        <v>794.62211100000002</v>
      </c>
      <c r="D29" s="11">
        <v>543.01871700000004</v>
      </c>
      <c r="E29" s="11">
        <v>502.60572000000002</v>
      </c>
      <c r="F29" s="11">
        <v>651.97046399999999</v>
      </c>
      <c r="G29" s="11">
        <v>626.25272399999994</v>
      </c>
      <c r="H29" s="11">
        <v>693.65793299999996</v>
      </c>
      <c r="I29" s="11">
        <v>719.33303699999999</v>
      </c>
      <c r="J29" s="11">
        <v>804.96236399999998</v>
      </c>
      <c r="K29" s="11">
        <v>837.29423399999996</v>
      </c>
      <c r="L29" s="11">
        <v>945.87567799999999</v>
      </c>
      <c r="M29" s="11">
        <v>763.805432</v>
      </c>
      <c r="N29" s="11">
        <v>1273.81177</v>
      </c>
      <c r="O29" s="11">
        <v>902.52364299999999</v>
      </c>
      <c r="P29" s="11">
        <v>783.42720199999997</v>
      </c>
      <c r="Q29" s="11">
        <v>610.44006300000001</v>
      </c>
      <c r="R29" s="11">
        <v>592.16819499999997</v>
      </c>
      <c r="S29" s="11">
        <v>566.71829700000001</v>
      </c>
      <c r="T29" s="12">
        <v>783.82999800000005</v>
      </c>
    </row>
    <row r="30" spans="1:20" x14ac:dyDescent="0.25">
      <c r="A30" s="10">
        <v>674.95678799999996</v>
      </c>
      <c r="B30" s="11">
        <v>637.38284299999998</v>
      </c>
      <c r="C30" s="11">
        <v>762.09977900000001</v>
      </c>
      <c r="D30" s="11">
        <v>485.302233</v>
      </c>
      <c r="E30" s="11">
        <v>851.30125799999996</v>
      </c>
      <c r="F30" s="11">
        <v>608.30490199999997</v>
      </c>
      <c r="G30" s="11">
        <v>569.34970999999996</v>
      </c>
      <c r="H30" s="11">
        <v>764.90609400000005</v>
      </c>
      <c r="I30" s="11">
        <v>684.936779</v>
      </c>
      <c r="J30" s="11">
        <v>1073.1214299999999</v>
      </c>
      <c r="K30" s="11">
        <v>781.01105600000005</v>
      </c>
      <c r="L30" s="11">
        <v>802.19510300000002</v>
      </c>
      <c r="M30" s="11">
        <v>782.88635899999997</v>
      </c>
      <c r="N30" s="11">
        <v>623.41178500000001</v>
      </c>
      <c r="O30" s="11">
        <v>762.63349900000003</v>
      </c>
      <c r="P30" s="11">
        <v>561.05379600000003</v>
      </c>
      <c r="Q30" s="11">
        <v>619.22002099999997</v>
      </c>
      <c r="R30" s="11">
        <v>861.51195399999995</v>
      </c>
      <c r="S30" s="11">
        <v>548.17586700000004</v>
      </c>
      <c r="T30" s="12">
        <v>751.71098500000005</v>
      </c>
    </row>
    <row r="31" spans="1:20" x14ac:dyDescent="0.25">
      <c r="A31" s="10">
        <v>711.65611699999999</v>
      </c>
      <c r="B31" s="11">
        <v>729.50943299999994</v>
      </c>
      <c r="C31" s="11">
        <v>672.19463199999996</v>
      </c>
      <c r="D31" s="11">
        <v>657.68468199999995</v>
      </c>
      <c r="E31" s="11">
        <v>580.07737099999997</v>
      </c>
      <c r="F31" s="11">
        <v>568.28760199999999</v>
      </c>
      <c r="G31" s="11">
        <v>571.85798799999998</v>
      </c>
      <c r="H31" s="11">
        <v>796.73038799999995</v>
      </c>
      <c r="I31" s="11">
        <v>653.58505200000002</v>
      </c>
      <c r="J31" s="11">
        <v>1161.57763</v>
      </c>
      <c r="K31" s="11">
        <v>931.10031900000001</v>
      </c>
      <c r="L31" s="11">
        <v>847.51016300000003</v>
      </c>
      <c r="M31" s="11">
        <v>627.38480300000003</v>
      </c>
      <c r="N31" s="11">
        <v>586.32419800000002</v>
      </c>
      <c r="O31" s="11">
        <v>988.28129799999999</v>
      </c>
      <c r="P31" s="11">
        <v>831.58465200000001</v>
      </c>
      <c r="Q31" s="11">
        <v>694.53734199999997</v>
      </c>
      <c r="R31" s="11">
        <v>697.89965800000004</v>
      </c>
      <c r="S31" s="11">
        <v>626.342761</v>
      </c>
      <c r="T31" s="12">
        <v>687.95879000000002</v>
      </c>
    </row>
    <row r="32" spans="1:20" x14ac:dyDescent="0.25">
      <c r="A32" s="10">
        <v>681.93701999999996</v>
      </c>
      <c r="B32" s="11">
        <v>752.20622600000002</v>
      </c>
      <c r="C32" s="11">
        <v>776.222578</v>
      </c>
      <c r="D32" s="11">
        <v>761.32696299999998</v>
      </c>
      <c r="E32" s="11">
        <v>971.38199899999995</v>
      </c>
      <c r="F32" s="11">
        <v>571.36067200000002</v>
      </c>
      <c r="G32" s="11">
        <v>508.16968800000001</v>
      </c>
      <c r="H32" s="11">
        <v>803.69938999999999</v>
      </c>
      <c r="I32" s="11">
        <v>559.61505599999998</v>
      </c>
      <c r="J32" s="11">
        <v>751.77340300000003</v>
      </c>
      <c r="K32" s="11">
        <v>815.96849199999997</v>
      </c>
      <c r="L32" s="11">
        <v>661.72712999999999</v>
      </c>
      <c r="M32" s="11">
        <v>684.59446600000001</v>
      </c>
      <c r="N32" s="11">
        <v>698.32929000000001</v>
      </c>
      <c r="O32" s="11">
        <v>773.50961900000004</v>
      </c>
      <c r="P32" s="11">
        <v>687.24577399999998</v>
      </c>
      <c r="Q32" s="11">
        <v>671.22332100000006</v>
      </c>
      <c r="R32" s="11">
        <v>735.81052199999999</v>
      </c>
      <c r="S32" s="11">
        <v>703.23999100000003</v>
      </c>
      <c r="T32" s="12">
        <v>717.19456300000002</v>
      </c>
    </row>
    <row r="33" spans="1:20" x14ac:dyDescent="0.25">
      <c r="A33" s="10">
        <v>679.92628500000001</v>
      </c>
      <c r="B33" s="11">
        <v>913.55942700000003</v>
      </c>
      <c r="C33" s="11">
        <v>928.43357700000001</v>
      </c>
      <c r="D33" s="11">
        <v>721.22233300000005</v>
      </c>
      <c r="E33" s="11">
        <v>817.406521</v>
      </c>
      <c r="F33" s="11">
        <v>448.047437</v>
      </c>
      <c r="G33" s="11">
        <v>922.96911</v>
      </c>
      <c r="H33" s="11">
        <v>753.12502900000004</v>
      </c>
      <c r="I33" s="11">
        <v>804.19402600000001</v>
      </c>
      <c r="J33" s="11">
        <v>1064.85312</v>
      </c>
      <c r="K33" s="11">
        <v>796.84296300000005</v>
      </c>
      <c r="L33" s="11">
        <v>660.33056999999997</v>
      </c>
      <c r="M33" s="11">
        <v>480.371645</v>
      </c>
      <c r="N33" s="11">
        <v>663.57435899999996</v>
      </c>
      <c r="O33" s="11">
        <v>640.085059</v>
      </c>
      <c r="P33" s="11">
        <v>807.96339899999998</v>
      </c>
      <c r="Q33" s="11">
        <v>639.26525600000002</v>
      </c>
      <c r="R33" s="11">
        <v>652.71758199999999</v>
      </c>
      <c r="S33" s="11">
        <v>648.16159300000004</v>
      </c>
      <c r="T33" s="12">
        <v>713.687816</v>
      </c>
    </row>
    <row r="34" spans="1:20" x14ac:dyDescent="0.25">
      <c r="A34" s="10">
        <v>616.29042000000004</v>
      </c>
      <c r="B34" s="11">
        <v>903.37535000000003</v>
      </c>
      <c r="C34" s="11">
        <v>792.36213999999995</v>
      </c>
      <c r="D34" s="11">
        <v>566.03814899999998</v>
      </c>
      <c r="E34" s="11">
        <v>550.06696999999997</v>
      </c>
      <c r="F34" s="11">
        <v>637.03206299999999</v>
      </c>
      <c r="G34" s="11">
        <v>785.87773100000004</v>
      </c>
      <c r="H34" s="11">
        <v>820.46069199999999</v>
      </c>
      <c r="I34" s="11">
        <v>627.46880399999998</v>
      </c>
      <c r="J34" s="11">
        <v>906.10097199999996</v>
      </c>
      <c r="K34" s="11">
        <v>746.64854600000001</v>
      </c>
      <c r="L34" s="11">
        <v>639.30456400000003</v>
      </c>
      <c r="M34" s="11">
        <v>501.82977499999998</v>
      </c>
      <c r="N34" s="11">
        <v>574.25982899999997</v>
      </c>
      <c r="O34" s="11">
        <v>760.89760000000001</v>
      </c>
      <c r="P34" s="11">
        <v>660.59091000000001</v>
      </c>
      <c r="Q34" s="11">
        <v>594.56291299999998</v>
      </c>
      <c r="R34" s="11">
        <v>695.34846200000004</v>
      </c>
      <c r="S34" s="11">
        <v>574.16192999999998</v>
      </c>
      <c r="T34" s="12">
        <v>950.00558899999999</v>
      </c>
    </row>
    <row r="35" spans="1:20" x14ac:dyDescent="0.25">
      <c r="A35" s="10">
        <v>649.36647600000003</v>
      </c>
      <c r="B35" s="11">
        <v>615.27263400000004</v>
      </c>
      <c r="C35" s="11">
        <v>775.822408</v>
      </c>
      <c r="D35" s="11">
        <v>831.478025</v>
      </c>
      <c r="E35" s="11">
        <v>514.84608600000001</v>
      </c>
      <c r="F35" s="11">
        <v>503.96802600000001</v>
      </c>
      <c r="G35" s="11">
        <v>543.77487799999994</v>
      </c>
      <c r="H35" s="11">
        <v>716.92781400000001</v>
      </c>
      <c r="I35" s="11">
        <v>612.73436800000002</v>
      </c>
      <c r="J35" s="11">
        <v>974.14648999999997</v>
      </c>
      <c r="K35" s="11">
        <v>676.55144900000005</v>
      </c>
      <c r="L35" s="11">
        <v>583.24274100000002</v>
      </c>
      <c r="M35" s="11">
        <v>806.54634099999998</v>
      </c>
      <c r="N35" s="11">
        <v>688.65856799999995</v>
      </c>
      <c r="O35" s="11">
        <v>882.18333299999995</v>
      </c>
      <c r="P35" s="11">
        <v>835.33817799999997</v>
      </c>
      <c r="Q35" s="11">
        <v>768.77348700000005</v>
      </c>
      <c r="R35" s="11">
        <v>524.26416300000005</v>
      </c>
      <c r="S35" s="11">
        <v>666.14844600000004</v>
      </c>
      <c r="T35" s="12">
        <v>588.55421899999999</v>
      </c>
    </row>
    <row r="36" spans="1:20" x14ac:dyDescent="0.25">
      <c r="A36" s="10">
        <v>617.02872000000002</v>
      </c>
      <c r="B36" s="11">
        <v>588.94741499999998</v>
      </c>
      <c r="C36" s="11">
        <v>721.57568900000001</v>
      </c>
      <c r="D36" s="11">
        <v>715.58638699999995</v>
      </c>
      <c r="E36" s="11">
        <v>537.44811500000003</v>
      </c>
      <c r="F36" s="11">
        <v>1070.97819</v>
      </c>
      <c r="G36" s="11">
        <v>851.73078099999998</v>
      </c>
      <c r="H36" s="11">
        <v>746.29294600000003</v>
      </c>
      <c r="I36" s="11">
        <v>851.98736199999996</v>
      </c>
      <c r="J36" s="11">
        <v>780.69608900000003</v>
      </c>
      <c r="K36" s="11">
        <v>935.17935699999998</v>
      </c>
      <c r="L36" s="11">
        <v>604.91671799999995</v>
      </c>
      <c r="M36" s="11">
        <v>745.18784200000005</v>
      </c>
      <c r="N36" s="11">
        <v>900.44223799999997</v>
      </c>
      <c r="O36" s="11">
        <v>830.46300900000006</v>
      </c>
      <c r="P36" s="11">
        <v>598.46193400000004</v>
      </c>
      <c r="Q36" s="11">
        <v>698.96436400000005</v>
      </c>
      <c r="R36" s="11">
        <v>618.99459999999999</v>
      </c>
      <c r="S36" s="11">
        <v>590.10435500000006</v>
      </c>
      <c r="T36" s="12">
        <v>782.32878100000005</v>
      </c>
    </row>
    <row r="37" spans="1:20" x14ac:dyDescent="0.25">
      <c r="A37" s="10">
        <v>1001.3381000000001</v>
      </c>
      <c r="B37" s="11">
        <v>830.17954399999996</v>
      </c>
      <c r="C37" s="11">
        <v>627.41142200000002</v>
      </c>
      <c r="D37" s="11">
        <v>587.87910599999998</v>
      </c>
      <c r="E37" s="11">
        <v>493.28375299999999</v>
      </c>
      <c r="F37" s="11">
        <v>574.57872099999997</v>
      </c>
      <c r="G37" s="11">
        <v>583.39866400000005</v>
      </c>
      <c r="H37" s="11">
        <v>827.68179299999997</v>
      </c>
      <c r="I37" s="11">
        <v>772.03962300000001</v>
      </c>
      <c r="J37" s="11">
        <v>1146.87021</v>
      </c>
      <c r="K37" s="11">
        <v>1037.14184</v>
      </c>
      <c r="L37" s="11">
        <v>655.53261699999996</v>
      </c>
      <c r="M37" s="11">
        <v>545.69826899999998</v>
      </c>
      <c r="N37" s="11">
        <v>576.86526100000003</v>
      </c>
      <c r="O37" s="11">
        <v>930.40015600000004</v>
      </c>
      <c r="P37" s="11">
        <v>581.40746300000001</v>
      </c>
      <c r="Q37" s="11">
        <v>599.905124</v>
      </c>
      <c r="R37" s="11">
        <v>654.20930899999996</v>
      </c>
      <c r="S37" s="11">
        <v>707.07895900000005</v>
      </c>
      <c r="T37" s="12">
        <v>691.81380200000001</v>
      </c>
    </row>
    <row r="38" spans="1:20" x14ac:dyDescent="0.25">
      <c r="A38" s="10">
        <v>596.66122099999995</v>
      </c>
      <c r="B38" s="11">
        <v>551.10245199999997</v>
      </c>
      <c r="C38" s="11">
        <v>634.95576400000004</v>
      </c>
      <c r="D38" s="11">
        <v>1051.55024</v>
      </c>
      <c r="E38" s="11">
        <v>672.78768600000001</v>
      </c>
      <c r="F38" s="11">
        <v>540.14987699999995</v>
      </c>
      <c r="G38" s="11">
        <v>764.84873900000002</v>
      </c>
      <c r="H38" s="11">
        <v>700.17096700000002</v>
      </c>
      <c r="I38" s="11">
        <v>579.44693299999994</v>
      </c>
      <c r="J38" s="11">
        <v>1081.4773600000001</v>
      </c>
      <c r="K38" s="11">
        <v>832.30284900000004</v>
      </c>
      <c r="L38" s="11">
        <v>578.02715699999999</v>
      </c>
      <c r="M38" s="11">
        <v>569.79448600000001</v>
      </c>
      <c r="N38" s="11">
        <v>611.23852099999999</v>
      </c>
      <c r="O38" s="11">
        <v>766.92876999999999</v>
      </c>
      <c r="P38" s="11">
        <v>644.68444</v>
      </c>
      <c r="Q38" s="11">
        <v>971.93822699999998</v>
      </c>
      <c r="R38" s="11">
        <v>1354.0948800000001</v>
      </c>
      <c r="S38" s="11">
        <v>555.18844799999999</v>
      </c>
      <c r="T38" s="12">
        <v>694.22504300000003</v>
      </c>
    </row>
    <row r="39" spans="1:20" x14ac:dyDescent="0.25">
      <c r="A39" s="10">
        <v>633.39784999999995</v>
      </c>
      <c r="B39" s="11">
        <v>542.19313499999998</v>
      </c>
      <c r="C39" s="11">
        <v>640.67632500000002</v>
      </c>
      <c r="D39" s="11">
        <v>546.16164100000003</v>
      </c>
      <c r="E39" s="11">
        <v>514.49777600000004</v>
      </c>
      <c r="F39" s="11">
        <v>640.64410499999997</v>
      </c>
      <c r="G39" s="11">
        <v>787.56089099999997</v>
      </c>
      <c r="H39" s="11">
        <v>673.83575499999995</v>
      </c>
      <c r="I39" s="11">
        <v>643.70088799999996</v>
      </c>
      <c r="J39" s="11">
        <v>784.32094900000004</v>
      </c>
      <c r="K39" s="11">
        <v>761.72281299999997</v>
      </c>
      <c r="L39" s="11">
        <v>576.84249199999999</v>
      </c>
      <c r="M39" s="11">
        <v>1008.94155</v>
      </c>
      <c r="N39" s="11">
        <v>562.26936499999999</v>
      </c>
      <c r="O39" s="11">
        <v>819.17102599999998</v>
      </c>
      <c r="P39" s="11">
        <v>593.568896</v>
      </c>
      <c r="Q39" s="11">
        <v>648.84896900000001</v>
      </c>
      <c r="R39" s="11">
        <v>605.60488599999996</v>
      </c>
      <c r="S39" s="11">
        <v>646.83827699999995</v>
      </c>
      <c r="T39" s="12">
        <v>888.38650800000005</v>
      </c>
    </row>
    <row r="40" spans="1:20" x14ac:dyDescent="0.25">
      <c r="A40" s="10">
        <v>910.036067</v>
      </c>
      <c r="B40" s="11">
        <v>643.93736699999999</v>
      </c>
      <c r="C40" s="11">
        <v>842.744778</v>
      </c>
      <c r="D40" s="11">
        <v>739.43534699999998</v>
      </c>
      <c r="E40" s="11">
        <v>560.45751600000006</v>
      </c>
      <c r="F40" s="11">
        <v>520.802639</v>
      </c>
      <c r="G40" s="11">
        <v>589.75318700000003</v>
      </c>
      <c r="H40" s="11">
        <v>605.78192799999999</v>
      </c>
      <c r="I40" s="11">
        <v>587.12940200000003</v>
      </c>
      <c r="J40" s="11">
        <v>1167.0252800000001</v>
      </c>
      <c r="K40" s="11">
        <v>744.34858999999994</v>
      </c>
      <c r="L40" s="11">
        <v>610.66043000000002</v>
      </c>
      <c r="M40" s="11">
        <v>743.01583600000004</v>
      </c>
      <c r="N40" s="11">
        <v>715.62045699999999</v>
      </c>
      <c r="O40" s="11">
        <v>692.51852199999996</v>
      </c>
      <c r="P40" s="11">
        <v>552.99912700000004</v>
      </c>
      <c r="Q40" s="11">
        <v>798.22558400000003</v>
      </c>
      <c r="R40" s="11">
        <v>1157.24432</v>
      </c>
      <c r="S40" s="11">
        <v>579.56390399999998</v>
      </c>
      <c r="T40" s="12">
        <v>638.21652400000005</v>
      </c>
    </row>
    <row r="41" spans="1:20" x14ac:dyDescent="0.25">
      <c r="A41" s="13">
        <v>814.94217700000002</v>
      </c>
      <c r="B41" s="14">
        <v>523.41501600000004</v>
      </c>
      <c r="C41" s="14">
        <v>771.030799</v>
      </c>
      <c r="D41" s="14">
        <v>557.37795200000005</v>
      </c>
      <c r="E41" s="14">
        <v>1011.77464</v>
      </c>
      <c r="F41" s="14">
        <v>1087.1836499999999</v>
      </c>
      <c r="G41" s="14">
        <v>522.129279</v>
      </c>
      <c r="H41" s="14">
        <v>690.25943800000005</v>
      </c>
      <c r="I41" s="14">
        <v>856.56307300000003</v>
      </c>
      <c r="J41" s="14">
        <v>1089.79404</v>
      </c>
      <c r="K41" s="14">
        <v>874.51402299999995</v>
      </c>
      <c r="L41" s="14">
        <v>703.00113099999999</v>
      </c>
      <c r="M41" s="14">
        <v>918.03480400000001</v>
      </c>
      <c r="N41" s="14">
        <v>713.72742700000003</v>
      </c>
      <c r="O41" s="14">
        <v>896.35820999999999</v>
      </c>
      <c r="P41" s="14">
        <v>979.20554700000002</v>
      </c>
      <c r="Q41" s="14">
        <v>774.28218200000003</v>
      </c>
      <c r="R41" s="14">
        <v>924.03679499999998</v>
      </c>
      <c r="S41" s="14">
        <v>634.99749499999996</v>
      </c>
      <c r="T41" s="15">
        <v>678.426739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33EB9-45B5-41F4-A594-208E2C6E4284}">
  <dimension ref="A1:Z41"/>
  <sheetViews>
    <sheetView workbookViewId="0"/>
  </sheetViews>
  <sheetFormatPr defaultRowHeight="15" x14ac:dyDescent="0.25"/>
  <cols>
    <col min="23" max="23" width="12" bestFit="1" customWidth="1"/>
    <col min="26" max="26" width="11" bestFit="1" customWidth="1"/>
  </cols>
  <sheetData>
    <row r="1" spans="1:26" x14ac:dyDescent="0.25">
      <c r="A1" s="16" t="s">
        <v>28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6" t="s">
        <v>10</v>
      </c>
      <c r="L1" s="16" t="s">
        <v>11</v>
      </c>
      <c r="M1" s="16" t="s">
        <v>29</v>
      </c>
      <c r="N1" s="16" t="s">
        <v>13</v>
      </c>
      <c r="O1" s="16" t="s">
        <v>14</v>
      </c>
      <c r="P1" s="16" t="s">
        <v>15</v>
      </c>
      <c r="Q1" s="16" t="s">
        <v>16</v>
      </c>
      <c r="R1" s="16" t="s">
        <v>17</v>
      </c>
      <c r="S1" s="16" t="s">
        <v>18</v>
      </c>
      <c r="T1" s="16" t="s">
        <v>19</v>
      </c>
    </row>
    <row r="2" spans="1:26" x14ac:dyDescent="0.25">
      <c r="A2" s="17">
        <v>899.92438200000004</v>
      </c>
      <c r="B2" s="18">
        <v>772.52514799999994</v>
      </c>
      <c r="C2" s="18">
        <v>641.31004700000005</v>
      </c>
      <c r="D2" s="18">
        <v>508.00550299999998</v>
      </c>
      <c r="E2" s="18">
        <v>573.35844199999997</v>
      </c>
      <c r="F2" s="18">
        <v>603.56821100000002</v>
      </c>
      <c r="G2" s="18">
        <v>688.579835</v>
      </c>
      <c r="H2" s="18">
        <v>1001.77284</v>
      </c>
      <c r="I2" s="18">
        <v>1176.29548</v>
      </c>
      <c r="J2" s="18">
        <v>1870.31636</v>
      </c>
      <c r="K2" s="18">
        <v>1163.53568</v>
      </c>
      <c r="L2" s="18">
        <v>1376.80099</v>
      </c>
      <c r="M2" s="18">
        <v>1023.9496</v>
      </c>
      <c r="N2" s="18">
        <v>1023.10052</v>
      </c>
      <c r="O2" s="18">
        <v>739.58192199999996</v>
      </c>
      <c r="P2" s="18">
        <v>678.37636699999996</v>
      </c>
      <c r="Q2" s="18">
        <v>609.50242300000002</v>
      </c>
      <c r="R2" s="18">
        <v>930.22070099999996</v>
      </c>
      <c r="S2" s="18">
        <v>627.04059700000005</v>
      </c>
      <c r="T2" s="19">
        <v>2244.8070200000002</v>
      </c>
    </row>
    <row r="3" spans="1:26" x14ac:dyDescent="0.25">
      <c r="A3" s="20">
        <v>664.98941300000001</v>
      </c>
      <c r="B3" s="21">
        <v>656.88681699999995</v>
      </c>
      <c r="C3" s="21">
        <v>674.75087199999996</v>
      </c>
      <c r="D3" s="21">
        <v>518.20089399999995</v>
      </c>
      <c r="E3" s="21">
        <v>417.01648499999999</v>
      </c>
      <c r="F3" s="21">
        <v>426.55357800000002</v>
      </c>
      <c r="G3" s="21">
        <v>799.84051899999997</v>
      </c>
      <c r="H3" s="21">
        <v>1048.52241</v>
      </c>
      <c r="I3" s="21">
        <v>656.34661900000003</v>
      </c>
      <c r="J3" s="21">
        <v>772.57011599999998</v>
      </c>
      <c r="K3" s="21">
        <v>911.31104400000004</v>
      </c>
      <c r="L3" s="21">
        <v>734.52427499999999</v>
      </c>
      <c r="M3" s="21">
        <v>565.51467200000002</v>
      </c>
      <c r="N3" s="21">
        <v>827.215553</v>
      </c>
      <c r="O3" s="21">
        <v>677.35589600000003</v>
      </c>
      <c r="P3" s="21">
        <v>479.92850900000002</v>
      </c>
      <c r="Q3" s="21">
        <v>600.64126699999997</v>
      </c>
      <c r="R3" s="21">
        <v>532.43875200000002</v>
      </c>
      <c r="S3" s="21">
        <v>640.50300200000004</v>
      </c>
      <c r="T3" s="22">
        <v>639.09068300000001</v>
      </c>
      <c r="V3" s="4" t="s">
        <v>22</v>
      </c>
    </row>
    <row r="4" spans="1:26" x14ac:dyDescent="0.25">
      <c r="A4" s="20">
        <v>693.46529299999997</v>
      </c>
      <c r="B4" s="21">
        <v>619.62713199999996</v>
      </c>
      <c r="C4" s="21">
        <v>700.90182300000004</v>
      </c>
      <c r="D4" s="21">
        <v>595.76178000000004</v>
      </c>
      <c r="E4" s="21">
        <v>633.04868799999997</v>
      </c>
      <c r="F4" s="21">
        <v>592.58664199999998</v>
      </c>
      <c r="G4" s="21">
        <v>557.84591399999999</v>
      </c>
      <c r="H4" s="21">
        <v>592.764861</v>
      </c>
      <c r="I4" s="21">
        <v>762.94018600000004</v>
      </c>
      <c r="J4" s="21">
        <v>828.67862200000002</v>
      </c>
      <c r="K4" s="21">
        <v>904.76177700000005</v>
      </c>
      <c r="L4" s="21">
        <v>775.65875200000005</v>
      </c>
      <c r="M4" s="21">
        <v>501.86622599999998</v>
      </c>
      <c r="N4" s="21">
        <v>475.50608899999997</v>
      </c>
      <c r="O4" s="21">
        <v>634.72318700000005</v>
      </c>
      <c r="P4" s="21">
        <v>539.52023199999996</v>
      </c>
      <c r="Q4" s="21">
        <v>583.76608599999997</v>
      </c>
      <c r="R4" s="21">
        <v>633.21191499999998</v>
      </c>
      <c r="S4" s="21">
        <v>575.37290800000005</v>
      </c>
      <c r="T4" s="22">
        <v>613.99842999999998</v>
      </c>
    </row>
    <row r="5" spans="1:26" x14ac:dyDescent="0.25">
      <c r="A5" s="20">
        <v>737.47652900000003</v>
      </c>
      <c r="B5" s="21">
        <v>580.20680400000003</v>
      </c>
      <c r="C5" s="21">
        <v>759.90139999999997</v>
      </c>
      <c r="D5" s="21">
        <v>577.27518799999996</v>
      </c>
      <c r="E5" s="21">
        <v>643.78169200000002</v>
      </c>
      <c r="F5" s="21">
        <v>553.50482699999998</v>
      </c>
      <c r="G5" s="21">
        <v>756.30675299999996</v>
      </c>
      <c r="H5" s="21">
        <v>564.94477400000005</v>
      </c>
      <c r="I5" s="21">
        <v>808.79737799999998</v>
      </c>
      <c r="J5" s="21">
        <v>883.91784299999995</v>
      </c>
      <c r="K5" s="21">
        <v>890.57169499999998</v>
      </c>
      <c r="L5" s="21">
        <v>640.57498799999996</v>
      </c>
      <c r="M5" s="21">
        <v>546.33247800000004</v>
      </c>
      <c r="N5" s="21">
        <v>541.31514400000003</v>
      </c>
      <c r="O5" s="21">
        <v>701.39178700000002</v>
      </c>
      <c r="P5" s="21">
        <v>577.64608699999997</v>
      </c>
      <c r="Q5" s="21">
        <v>705.14124800000002</v>
      </c>
      <c r="R5" s="21">
        <v>448.84605499999998</v>
      </c>
      <c r="S5" s="21">
        <v>491.66864299999997</v>
      </c>
      <c r="T5" s="22">
        <v>784.31726200000003</v>
      </c>
      <c r="V5" t="s">
        <v>23</v>
      </c>
      <c r="W5" s="3">
        <v>0.05</v>
      </c>
    </row>
    <row r="6" spans="1:26" x14ac:dyDescent="0.25">
      <c r="A6" s="20">
        <v>729.50573699999995</v>
      </c>
      <c r="B6" s="21">
        <v>609.01881600000002</v>
      </c>
      <c r="C6" s="21">
        <v>681.70160999999996</v>
      </c>
      <c r="D6" s="21">
        <v>555.68044999999995</v>
      </c>
      <c r="E6" s="21">
        <v>708.00650299999995</v>
      </c>
      <c r="F6" s="21">
        <v>696.73585100000003</v>
      </c>
      <c r="G6" s="21">
        <v>600.28921700000001</v>
      </c>
      <c r="H6" s="21">
        <v>664.10382500000003</v>
      </c>
      <c r="I6" s="21">
        <v>853.05845199999999</v>
      </c>
      <c r="J6" s="21">
        <v>774.44121600000005</v>
      </c>
      <c r="K6" s="21">
        <v>874.76850400000001</v>
      </c>
      <c r="L6" s="21">
        <v>750.952361</v>
      </c>
      <c r="M6" s="21">
        <v>646.91860999999994</v>
      </c>
      <c r="N6" s="21">
        <v>667.33173999999997</v>
      </c>
      <c r="O6" s="21">
        <v>728.89800000000002</v>
      </c>
      <c r="P6" s="21">
        <v>653.40613699999994</v>
      </c>
      <c r="Q6" s="21">
        <v>724.11492699999997</v>
      </c>
      <c r="R6" s="21">
        <v>573.10981000000004</v>
      </c>
      <c r="S6" s="21">
        <v>707.33087</v>
      </c>
      <c r="T6" s="22">
        <v>653.97860900000001</v>
      </c>
    </row>
    <row r="7" spans="1:26" x14ac:dyDescent="0.25">
      <c r="A7" s="20">
        <v>736.93010300000003</v>
      </c>
      <c r="B7" s="21">
        <v>867.88526200000001</v>
      </c>
      <c r="C7" s="21">
        <v>608.46084800000006</v>
      </c>
      <c r="D7" s="21">
        <v>492.16285900000003</v>
      </c>
      <c r="E7" s="21">
        <v>441.93151899999998</v>
      </c>
      <c r="F7" s="21">
        <v>585.56310399999995</v>
      </c>
      <c r="G7" s="21">
        <v>629.33708999999999</v>
      </c>
      <c r="H7" s="21">
        <v>826.05532100000005</v>
      </c>
      <c r="I7" s="21">
        <v>691.80778999999995</v>
      </c>
      <c r="J7" s="21">
        <v>661.74052500000005</v>
      </c>
      <c r="K7" s="21">
        <v>1005.93325</v>
      </c>
      <c r="L7" s="21">
        <v>746.07833200000005</v>
      </c>
      <c r="M7" s="21">
        <v>543.90464499999996</v>
      </c>
      <c r="N7" s="21">
        <v>537.06008399999996</v>
      </c>
      <c r="O7" s="21">
        <v>739.40997800000002</v>
      </c>
      <c r="P7" s="21">
        <v>566.19358399999999</v>
      </c>
      <c r="Q7" s="21">
        <v>516.53960600000005</v>
      </c>
      <c r="R7" s="21">
        <v>622.79350099999999</v>
      </c>
      <c r="S7" s="21">
        <v>583.844562</v>
      </c>
      <c r="T7" s="22">
        <v>664.29029000000003</v>
      </c>
      <c r="V7" t="s">
        <v>24</v>
      </c>
      <c r="W7" s="6">
        <f>[1]!FRIEDMAN(A2:T41,TRUE)</f>
        <v>317.56142857142856</v>
      </c>
      <c r="Y7" t="s">
        <v>25</v>
      </c>
      <c r="Z7" s="6">
        <f>[1]!FRIEDMAN(A2:T41,TRUE,FALSE)</f>
        <v>27.992350834821298</v>
      </c>
    </row>
    <row r="8" spans="1:26" x14ac:dyDescent="0.25">
      <c r="A8" s="20">
        <v>695.64338399999997</v>
      </c>
      <c r="B8" s="21">
        <v>574.99926600000003</v>
      </c>
      <c r="C8" s="21">
        <v>1638.7076400000001</v>
      </c>
      <c r="D8" s="21">
        <v>693.03522199999998</v>
      </c>
      <c r="E8" s="21">
        <v>539.45041600000002</v>
      </c>
      <c r="F8" s="21">
        <v>474.68403699999999</v>
      </c>
      <c r="G8" s="21">
        <v>450.78897899999998</v>
      </c>
      <c r="H8" s="21">
        <v>613.09129600000006</v>
      </c>
      <c r="I8" s="21">
        <v>763.47455400000001</v>
      </c>
      <c r="J8" s="21">
        <v>771.63180899999998</v>
      </c>
      <c r="K8" s="21">
        <v>965.14292699999999</v>
      </c>
      <c r="L8" s="21">
        <v>944.07250799999997</v>
      </c>
      <c r="M8" s="21">
        <v>524.652646</v>
      </c>
      <c r="N8" s="21">
        <v>615.64025100000003</v>
      </c>
      <c r="O8" s="21">
        <v>646.44578000000001</v>
      </c>
      <c r="P8" s="21">
        <v>481.27865300000002</v>
      </c>
      <c r="Q8" s="21">
        <v>688.40445299999999</v>
      </c>
      <c r="R8" s="21">
        <v>510.15316000000001</v>
      </c>
      <c r="S8" s="21">
        <v>509.14584600000001</v>
      </c>
      <c r="T8" s="22">
        <v>664.271074</v>
      </c>
      <c r="V8" t="s">
        <v>20</v>
      </c>
      <c r="W8" s="2">
        <f>COUNT(A2:T2)-1</f>
        <v>19</v>
      </c>
      <c r="Y8" t="s">
        <v>26</v>
      </c>
      <c r="Z8" s="2">
        <f>W8</f>
        <v>19</v>
      </c>
    </row>
    <row r="9" spans="1:26" x14ac:dyDescent="0.25">
      <c r="A9" s="20">
        <v>699.65993600000002</v>
      </c>
      <c r="B9" s="21">
        <v>1135.45865</v>
      </c>
      <c r="C9" s="21">
        <v>854.83410700000002</v>
      </c>
      <c r="D9" s="21">
        <v>605.58127000000002</v>
      </c>
      <c r="E9" s="21">
        <v>450.78141599999998</v>
      </c>
      <c r="F9" s="21">
        <v>580.70550300000002</v>
      </c>
      <c r="G9" s="21">
        <v>460.91321299999998</v>
      </c>
      <c r="H9" s="21">
        <v>550.76906099999997</v>
      </c>
      <c r="I9" s="21">
        <v>621.85153300000002</v>
      </c>
      <c r="J9" s="21">
        <v>826.21005600000001</v>
      </c>
      <c r="K9" s="21">
        <v>1401.16146</v>
      </c>
      <c r="L9" s="21">
        <v>898.05825500000003</v>
      </c>
      <c r="M9" s="21">
        <v>581.26190199999996</v>
      </c>
      <c r="N9" s="21">
        <v>537.74083299999995</v>
      </c>
      <c r="O9" s="21">
        <v>705.51779599999998</v>
      </c>
      <c r="P9" s="21">
        <v>674.85808299999997</v>
      </c>
      <c r="Q9" s="21">
        <v>670.06318099999999</v>
      </c>
      <c r="R9" s="21">
        <v>674.80072199999995</v>
      </c>
      <c r="S9" s="21">
        <v>604.59877100000006</v>
      </c>
      <c r="T9" s="22">
        <v>787.814347</v>
      </c>
      <c r="V9" t="s">
        <v>21</v>
      </c>
      <c r="W9" s="5">
        <f>_xlfn.CHISQ.DIST.RT(W7,W8)</f>
        <v>4.9695053585586165E-56</v>
      </c>
      <c r="Y9" t="s">
        <v>27</v>
      </c>
      <c r="Z9" s="2">
        <f>Z8*(COUNT(A2:A41)-1)</f>
        <v>741</v>
      </c>
    </row>
    <row r="10" spans="1:26" x14ac:dyDescent="0.25">
      <c r="A10" s="20">
        <v>871.31122100000005</v>
      </c>
      <c r="B10" s="21">
        <v>625.17706899999996</v>
      </c>
      <c r="C10" s="21">
        <v>850.036295</v>
      </c>
      <c r="D10" s="21">
        <v>593.45309399999996</v>
      </c>
      <c r="E10" s="21">
        <v>868.40349900000001</v>
      </c>
      <c r="F10" s="21">
        <v>521.31487800000002</v>
      </c>
      <c r="G10" s="21">
        <v>562.08089500000006</v>
      </c>
      <c r="H10" s="21">
        <v>606.88339199999996</v>
      </c>
      <c r="I10" s="21">
        <v>602.46542399999998</v>
      </c>
      <c r="J10" s="21">
        <v>963.88065099999994</v>
      </c>
      <c r="K10" s="21">
        <v>807.69694600000003</v>
      </c>
      <c r="L10" s="21">
        <v>772.49514099999999</v>
      </c>
      <c r="M10" s="21">
        <v>498.28138000000001</v>
      </c>
      <c r="N10" s="21">
        <v>808.73226299999999</v>
      </c>
      <c r="O10" s="21">
        <v>648.46062900000004</v>
      </c>
      <c r="P10" s="21">
        <v>593.51511400000004</v>
      </c>
      <c r="Q10" s="21">
        <v>547.82919000000004</v>
      </c>
      <c r="R10" s="21">
        <v>553.98093400000005</v>
      </c>
      <c r="S10" s="21">
        <v>531.27231200000006</v>
      </c>
      <c r="T10" s="22">
        <v>728.87528799999995</v>
      </c>
      <c r="Y10" t="s">
        <v>21</v>
      </c>
      <c r="Z10" s="5">
        <f>_xlfn.F.DIST.RT(Z7,Z8,Z9)</f>
        <v>3.5056033931864373E-74</v>
      </c>
    </row>
    <row r="11" spans="1:26" x14ac:dyDescent="0.25">
      <c r="A11" s="20">
        <v>693.02949899999999</v>
      </c>
      <c r="B11" s="21">
        <v>463.42167899999998</v>
      </c>
      <c r="C11" s="21">
        <v>679.40400799999998</v>
      </c>
      <c r="D11" s="21">
        <v>671.48098100000004</v>
      </c>
      <c r="E11" s="21">
        <v>492.462244</v>
      </c>
      <c r="F11" s="21">
        <v>787.63543400000003</v>
      </c>
      <c r="G11" s="21">
        <v>876.59058300000004</v>
      </c>
      <c r="H11" s="21">
        <v>514.76176399999997</v>
      </c>
      <c r="I11" s="21">
        <v>577.24165700000003</v>
      </c>
      <c r="J11" s="21">
        <v>875.64994999999999</v>
      </c>
      <c r="K11" s="21">
        <v>1488.74794</v>
      </c>
      <c r="L11" s="21">
        <v>685.73192600000004</v>
      </c>
      <c r="M11" s="21">
        <v>504.037691</v>
      </c>
      <c r="N11" s="21">
        <v>834.930971</v>
      </c>
      <c r="O11" s="21">
        <v>807.07078300000001</v>
      </c>
      <c r="P11" s="21">
        <v>561.52847499999996</v>
      </c>
      <c r="Q11" s="21">
        <v>652.48819300000002</v>
      </c>
      <c r="R11" s="21">
        <v>606.24236199999996</v>
      </c>
      <c r="S11" s="21">
        <v>718.45598500000006</v>
      </c>
      <c r="T11" s="22">
        <v>1008.14895</v>
      </c>
    </row>
    <row r="12" spans="1:26" x14ac:dyDescent="0.25">
      <c r="A12" s="20">
        <v>863.44710899999995</v>
      </c>
      <c r="B12" s="21">
        <v>829.41084000000001</v>
      </c>
      <c r="C12" s="21">
        <v>899.25284799999997</v>
      </c>
      <c r="D12" s="21">
        <v>796.756888</v>
      </c>
      <c r="E12" s="21">
        <v>551.07168300000001</v>
      </c>
      <c r="F12" s="21">
        <v>559.13212999999996</v>
      </c>
      <c r="G12" s="21">
        <v>521.792552</v>
      </c>
      <c r="H12" s="21">
        <v>899.70579399999997</v>
      </c>
      <c r="I12" s="21">
        <v>578.72387200000003</v>
      </c>
      <c r="J12" s="21">
        <v>1127.3442600000001</v>
      </c>
      <c r="K12" s="21">
        <v>1214.5298299999999</v>
      </c>
      <c r="L12" s="21">
        <v>1212.6636100000001</v>
      </c>
      <c r="M12" s="21">
        <v>534.26569199999994</v>
      </c>
      <c r="N12" s="21">
        <v>678.66673600000001</v>
      </c>
      <c r="O12" s="21">
        <v>929.43208600000003</v>
      </c>
      <c r="P12" s="21">
        <v>648.42655999999999</v>
      </c>
      <c r="Q12" s="21">
        <v>742.62066000000004</v>
      </c>
      <c r="R12" s="21">
        <v>518.14380900000003</v>
      </c>
      <c r="S12" s="21">
        <v>819.93617700000004</v>
      </c>
      <c r="T12" s="22">
        <v>1258.6553100000001</v>
      </c>
    </row>
    <row r="13" spans="1:26" x14ac:dyDescent="0.25">
      <c r="A13" s="20">
        <v>781.769991</v>
      </c>
      <c r="B13" s="21">
        <v>732.06958399999996</v>
      </c>
      <c r="C13" s="21">
        <v>1516.8432299999999</v>
      </c>
      <c r="D13" s="21">
        <v>734.66823899999997</v>
      </c>
      <c r="E13" s="21">
        <v>938.15537300000005</v>
      </c>
      <c r="F13" s="21">
        <v>752.77540999999997</v>
      </c>
      <c r="G13" s="21">
        <v>863.19945800000005</v>
      </c>
      <c r="H13" s="21">
        <v>1284.1052</v>
      </c>
      <c r="I13" s="21">
        <v>1154.5114599999999</v>
      </c>
      <c r="J13" s="21">
        <v>1298.2993799999999</v>
      </c>
      <c r="K13" s="21">
        <v>1390.24199</v>
      </c>
      <c r="L13" s="21">
        <v>1378.9483700000001</v>
      </c>
      <c r="M13" s="21">
        <v>783.19292299999995</v>
      </c>
      <c r="N13" s="21">
        <v>763.21582699999999</v>
      </c>
      <c r="O13" s="21">
        <v>1963.4450999999999</v>
      </c>
      <c r="P13" s="21">
        <v>1609.1557299999999</v>
      </c>
      <c r="Q13" s="21">
        <v>1624.6635699999999</v>
      </c>
      <c r="R13" s="21">
        <v>668.76665000000003</v>
      </c>
      <c r="S13" s="21">
        <v>864.08964700000001</v>
      </c>
      <c r="T13" s="22">
        <v>1396.3052399999999</v>
      </c>
    </row>
    <row r="14" spans="1:26" x14ac:dyDescent="0.25">
      <c r="A14" s="20">
        <v>1116.88995</v>
      </c>
      <c r="B14" s="21">
        <v>850.03785400000004</v>
      </c>
      <c r="C14" s="21">
        <v>1047.7941699999999</v>
      </c>
      <c r="D14" s="21">
        <v>1066.1303399999999</v>
      </c>
      <c r="E14" s="21">
        <v>627.58043099999998</v>
      </c>
      <c r="F14" s="21">
        <v>567.88187900000003</v>
      </c>
      <c r="G14" s="21">
        <v>1075.10463</v>
      </c>
      <c r="H14" s="21">
        <v>1608.6290300000001</v>
      </c>
      <c r="I14" s="21">
        <v>729.96190200000001</v>
      </c>
      <c r="J14" s="21">
        <v>819.15207899999996</v>
      </c>
      <c r="K14" s="21">
        <v>810.384007</v>
      </c>
      <c r="L14" s="21">
        <v>1549.5680400000001</v>
      </c>
      <c r="M14" s="21">
        <v>1167.2761399999999</v>
      </c>
      <c r="N14" s="21">
        <v>1046.1789000000001</v>
      </c>
      <c r="O14" s="21">
        <v>1686.7093400000001</v>
      </c>
      <c r="P14" s="21">
        <v>1034.0694900000001</v>
      </c>
      <c r="Q14" s="21">
        <v>1728.0639699999999</v>
      </c>
      <c r="R14" s="21">
        <v>1910.51539</v>
      </c>
      <c r="S14" s="21">
        <v>591.51345300000003</v>
      </c>
      <c r="T14" s="22">
        <v>981.14407900000003</v>
      </c>
    </row>
    <row r="15" spans="1:26" x14ac:dyDescent="0.25">
      <c r="A15" s="20">
        <v>639.42017699999997</v>
      </c>
      <c r="B15" s="21">
        <v>519.97319300000004</v>
      </c>
      <c r="C15" s="21">
        <v>766.84356000000002</v>
      </c>
      <c r="D15" s="21">
        <v>525.87700199999995</v>
      </c>
      <c r="E15" s="21">
        <v>618.65304700000002</v>
      </c>
      <c r="F15" s="21">
        <v>693.72350400000005</v>
      </c>
      <c r="G15" s="21">
        <v>705.30494999999996</v>
      </c>
      <c r="H15" s="21">
        <v>578.13765599999999</v>
      </c>
      <c r="I15" s="21">
        <v>694.54653399999995</v>
      </c>
      <c r="J15" s="21">
        <v>905.07671400000004</v>
      </c>
      <c r="K15" s="21">
        <v>818.66437399999995</v>
      </c>
      <c r="L15" s="21">
        <v>728.59166500000003</v>
      </c>
      <c r="M15" s="21">
        <v>761.80433000000005</v>
      </c>
      <c r="N15" s="21">
        <v>539.02042100000006</v>
      </c>
      <c r="O15" s="21">
        <v>747.36751700000002</v>
      </c>
      <c r="P15" s="21">
        <v>539.23372600000005</v>
      </c>
      <c r="Q15" s="21">
        <v>651.95228999999995</v>
      </c>
      <c r="R15" s="21">
        <v>638.78792299999998</v>
      </c>
      <c r="S15" s="21">
        <v>582.46485600000005</v>
      </c>
      <c r="T15" s="22">
        <v>630.71527300000002</v>
      </c>
    </row>
    <row r="16" spans="1:26" x14ac:dyDescent="0.25">
      <c r="A16" s="20">
        <v>689.245003</v>
      </c>
      <c r="B16" s="21">
        <v>882.28804500000001</v>
      </c>
      <c r="C16" s="21">
        <v>1004.17789</v>
      </c>
      <c r="D16" s="21">
        <v>499.099917</v>
      </c>
      <c r="E16" s="21">
        <v>591.22678900000005</v>
      </c>
      <c r="F16" s="21">
        <v>856.40265399999998</v>
      </c>
      <c r="G16" s="21">
        <v>1046.4936700000001</v>
      </c>
      <c r="H16" s="21">
        <v>581.15682100000004</v>
      </c>
      <c r="I16" s="21">
        <v>717.20937000000004</v>
      </c>
      <c r="J16" s="21">
        <v>2083.23506</v>
      </c>
      <c r="K16" s="21">
        <v>1266.0273</v>
      </c>
      <c r="L16" s="21">
        <v>644.342175</v>
      </c>
      <c r="M16" s="21">
        <v>853.21842700000002</v>
      </c>
      <c r="N16" s="21">
        <v>567.10792700000002</v>
      </c>
      <c r="O16" s="21">
        <v>1357.1560300000001</v>
      </c>
      <c r="P16" s="21">
        <v>886.92168500000002</v>
      </c>
      <c r="Q16" s="21">
        <v>652.30717000000004</v>
      </c>
      <c r="R16" s="21">
        <v>737.10786499999995</v>
      </c>
      <c r="S16" s="21">
        <v>737.46152900000004</v>
      </c>
      <c r="T16" s="22">
        <v>703.56289900000002</v>
      </c>
    </row>
    <row r="17" spans="1:20" x14ac:dyDescent="0.25">
      <c r="A17" s="20">
        <v>1727.34905</v>
      </c>
      <c r="B17" s="21">
        <v>744.20464600000003</v>
      </c>
      <c r="C17" s="21">
        <v>610.05735600000003</v>
      </c>
      <c r="D17" s="21">
        <v>883.10638400000005</v>
      </c>
      <c r="E17" s="21">
        <v>681.815876</v>
      </c>
      <c r="F17" s="21">
        <v>772.09572600000001</v>
      </c>
      <c r="G17" s="21">
        <v>821.07262100000003</v>
      </c>
      <c r="H17" s="21">
        <v>642.18187899999998</v>
      </c>
      <c r="I17" s="21">
        <v>1723.1813</v>
      </c>
      <c r="J17" s="21">
        <v>1042.07187</v>
      </c>
      <c r="K17" s="21">
        <v>1032.07419</v>
      </c>
      <c r="L17" s="21">
        <v>805.03135599999996</v>
      </c>
      <c r="M17" s="21">
        <v>540.50946399999998</v>
      </c>
      <c r="N17" s="21">
        <v>550.37528199999997</v>
      </c>
      <c r="O17" s="21">
        <v>1129.4930400000001</v>
      </c>
      <c r="P17" s="21">
        <v>1090.62048</v>
      </c>
      <c r="Q17" s="21">
        <v>546.77148</v>
      </c>
      <c r="R17" s="21">
        <v>896.02300400000001</v>
      </c>
      <c r="S17" s="21">
        <v>674.05042900000001</v>
      </c>
      <c r="T17" s="22">
        <v>782.16590499999995</v>
      </c>
    </row>
    <row r="18" spans="1:20" x14ac:dyDescent="0.25">
      <c r="A18" s="20">
        <v>1390.0350900000001</v>
      </c>
      <c r="B18" s="21">
        <v>806.70302100000004</v>
      </c>
      <c r="C18" s="21">
        <v>1446.92085</v>
      </c>
      <c r="D18" s="21">
        <v>773.47436200000004</v>
      </c>
      <c r="E18" s="21">
        <v>986.77171299999998</v>
      </c>
      <c r="F18" s="21">
        <v>747.44409800000005</v>
      </c>
      <c r="G18" s="21">
        <v>623.62192800000003</v>
      </c>
      <c r="H18" s="21">
        <v>1046.42887</v>
      </c>
      <c r="I18" s="21">
        <v>725.92075399999999</v>
      </c>
      <c r="J18" s="21">
        <v>802.62451999999996</v>
      </c>
      <c r="K18" s="21">
        <v>1258.60499</v>
      </c>
      <c r="L18" s="21">
        <v>2529.75677</v>
      </c>
      <c r="M18" s="21">
        <v>666.25664099999995</v>
      </c>
      <c r="N18" s="21">
        <v>987.21641799999998</v>
      </c>
      <c r="O18" s="21">
        <v>811.33071700000005</v>
      </c>
      <c r="P18" s="21">
        <v>1467.4556600000001</v>
      </c>
      <c r="Q18" s="21">
        <v>1020.18099</v>
      </c>
      <c r="R18" s="21">
        <v>620.04792199999997</v>
      </c>
      <c r="S18" s="21">
        <v>1785.2737299999999</v>
      </c>
      <c r="T18" s="22">
        <v>1166.4414400000001</v>
      </c>
    </row>
    <row r="19" spans="1:20" x14ac:dyDescent="0.25">
      <c r="A19" s="20">
        <v>622.45984099999998</v>
      </c>
      <c r="B19" s="21">
        <v>500.27081500000003</v>
      </c>
      <c r="C19" s="21">
        <v>603.31104500000004</v>
      </c>
      <c r="D19" s="21">
        <v>687.27498000000003</v>
      </c>
      <c r="E19" s="21">
        <v>566.73600999999996</v>
      </c>
      <c r="F19" s="21">
        <v>638.49658399999998</v>
      </c>
      <c r="G19" s="21">
        <v>446.35756400000002</v>
      </c>
      <c r="H19" s="21">
        <v>647.20991600000002</v>
      </c>
      <c r="I19" s="21">
        <v>570.98368600000003</v>
      </c>
      <c r="J19" s="21">
        <v>953.04589599999997</v>
      </c>
      <c r="K19" s="21">
        <v>928.30464800000004</v>
      </c>
      <c r="L19" s="21">
        <v>697.77285700000004</v>
      </c>
      <c r="M19" s="21">
        <v>531.44259199999999</v>
      </c>
      <c r="N19" s="21">
        <v>519.67386199999999</v>
      </c>
      <c r="O19" s="21">
        <v>668.67919700000004</v>
      </c>
      <c r="P19" s="21">
        <v>587.88732300000004</v>
      </c>
      <c r="Q19" s="21">
        <v>713.74772700000005</v>
      </c>
      <c r="R19" s="21">
        <v>484.17970700000001</v>
      </c>
      <c r="S19" s="21">
        <v>526.85251800000003</v>
      </c>
      <c r="T19" s="22">
        <v>866.75122999999996</v>
      </c>
    </row>
    <row r="20" spans="1:20" x14ac:dyDescent="0.25">
      <c r="A20" s="20">
        <v>691.33725100000004</v>
      </c>
      <c r="B20" s="21">
        <v>635.78544799999997</v>
      </c>
      <c r="C20" s="21">
        <v>601.27571999999998</v>
      </c>
      <c r="D20" s="21">
        <v>493.02071000000001</v>
      </c>
      <c r="E20" s="21">
        <v>661.67374700000005</v>
      </c>
      <c r="F20" s="21">
        <v>515.99350000000004</v>
      </c>
      <c r="G20" s="21">
        <v>519.33935499999995</v>
      </c>
      <c r="H20" s="21">
        <v>629.36476400000004</v>
      </c>
      <c r="I20" s="21">
        <v>764.98569899999995</v>
      </c>
      <c r="J20" s="21">
        <v>825.610184</v>
      </c>
      <c r="K20" s="21">
        <v>772.75365199999999</v>
      </c>
      <c r="L20" s="21">
        <v>746.07895399999995</v>
      </c>
      <c r="M20" s="21">
        <v>532.64074700000003</v>
      </c>
      <c r="N20" s="21">
        <v>592.91959599999996</v>
      </c>
      <c r="O20" s="21">
        <v>736.16508299999998</v>
      </c>
      <c r="P20" s="21">
        <v>583.86256000000003</v>
      </c>
      <c r="Q20" s="21">
        <v>780.07252800000003</v>
      </c>
      <c r="R20" s="21">
        <v>584.12805200000003</v>
      </c>
      <c r="S20" s="21">
        <v>572.29607299999998</v>
      </c>
      <c r="T20" s="22">
        <v>623.12490600000001</v>
      </c>
    </row>
    <row r="21" spans="1:20" x14ac:dyDescent="0.25">
      <c r="A21" s="20">
        <v>617.62348699999995</v>
      </c>
      <c r="B21" s="21">
        <v>603.63204700000006</v>
      </c>
      <c r="C21" s="21">
        <v>624.63679500000001</v>
      </c>
      <c r="D21" s="21">
        <v>692.70922099999996</v>
      </c>
      <c r="E21" s="21">
        <v>450.67810600000001</v>
      </c>
      <c r="F21" s="21">
        <v>705.333302</v>
      </c>
      <c r="G21" s="21">
        <v>523.30791399999998</v>
      </c>
      <c r="H21" s="21">
        <v>922.63482499999998</v>
      </c>
      <c r="I21" s="21">
        <v>844.30150700000002</v>
      </c>
      <c r="J21" s="21">
        <v>794.12394200000006</v>
      </c>
      <c r="K21" s="21">
        <v>898.47610999999995</v>
      </c>
      <c r="L21" s="21">
        <v>918.81826699999999</v>
      </c>
      <c r="M21" s="21">
        <v>636.16964299999995</v>
      </c>
      <c r="N21" s="21">
        <v>604.92402900000002</v>
      </c>
      <c r="O21" s="21">
        <v>793.32126900000003</v>
      </c>
      <c r="P21" s="21">
        <v>834.80311600000005</v>
      </c>
      <c r="Q21" s="21">
        <v>621.29497900000001</v>
      </c>
      <c r="R21" s="21">
        <v>475.34114199999999</v>
      </c>
      <c r="S21" s="21">
        <v>620.99686899999995</v>
      </c>
      <c r="T21" s="22">
        <v>880.073937</v>
      </c>
    </row>
    <row r="22" spans="1:20" x14ac:dyDescent="0.25">
      <c r="A22" s="20">
        <v>658.90438400000005</v>
      </c>
      <c r="B22" s="21">
        <v>721.09978899999999</v>
      </c>
      <c r="C22" s="21">
        <v>816.02871600000003</v>
      </c>
      <c r="D22" s="21">
        <v>774.35452399999997</v>
      </c>
      <c r="E22" s="21">
        <v>642.35023000000001</v>
      </c>
      <c r="F22" s="21">
        <v>525.16210699999999</v>
      </c>
      <c r="G22" s="21">
        <v>519.79506900000001</v>
      </c>
      <c r="H22" s="21">
        <v>953.13620600000002</v>
      </c>
      <c r="I22" s="21">
        <v>709.07098699999995</v>
      </c>
      <c r="J22" s="21">
        <v>894.72739000000001</v>
      </c>
      <c r="K22" s="21">
        <v>876.26175499999999</v>
      </c>
      <c r="L22" s="21">
        <v>976.52897099999996</v>
      </c>
      <c r="M22" s="21">
        <v>478.02119800000003</v>
      </c>
      <c r="N22" s="21">
        <v>514.44160999999997</v>
      </c>
      <c r="O22" s="21">
        <v>806.62311399999999</v>
      </c>
      <c r="P22" s="21">
        <v>576.857664</v>
      </c>
      <c r="Q22" s="21">
        <v>866.29972699999996</v>
      </c>
      <c r="R22" s="21">
        <v>670.671245</v>
      </c>
      <c r="S22" s="21">
        <v>515.26718500000004</v>
      </c>
      <c r="T22" s="22">
        <v>672.94577800000002</v>
      </c>
    </row>
    <row r="23" spans="1:20" x14ac:dyDescent="0.25">
      <c r="A23" s="20">
        <v>705.29109000000005</v>
      </c>
      <c r="B23" s="21">
        <v>542.58601399999998</v>
      </c>
      <c r="C23" s="21">
        <v>865.07177200000001</v>
      </c>
      <c r="D23" s="21">
        <v>762.34791800000005</v>
      </c>
      <c r="E23" s="21">
        <v>509.75630899999999</v>
      </c>
      <c r="F23" s="21">
        <v>544.72125700000004</v>
      </c>
      <c r="G23" s="21">
        <v>602.49069899999995</v>
      </c>
      <c r="H23" s="21">
        <v>760.34127100000001</v>
      </c>
      <c r="I23" s="21">
        <v>800.48655199999996</v>
      </c>
      <c r="J23" s="21">
        <v>915.47582699999998</v>
      </c>
      <c r="K23" s="21">
        <v>900.45485499999995</v>
      </c>
      <c r="L23" s="21">
        <v>852.35643000000005</v>
      </c>
      <c r="M23" s="21">
        <v>546.76894700000003</v>
      </c>
      <c r="N23" s="21">
        <v>852.90787399999999</v>
      </c>
      <c r="O23" s="21">
        <v>752.33218899999997</v>
      </c>
      <c r="P23" s="21">
        <v>772.87398800000005</v>
      </c>
      <c r="Q23" s="21">
        <v>603.48225400000001</v>
      </c>
      <c r="R23" s="21">
        <v>709.40257399999996</v>
      </c>
      <c r="S23" s="21">
        <v>563.77041899999995</v>
      </c>
      <c r="T23" s="22">
        <v>795.92856700000004</v>
      </c>
    </row>
    <row r="24" spans="1:20" x14ac:dyDescent="0.25">
      <c r="A24" s="20">
        <v>819.84884999999997</v>
      </c>
      <c r="B24" s="21">
        <v>659.13506800000005</v>
      </c>
      <c r="C24" s="21">
        <v>726.54277999999999</v>
      </c>
      <c r="D24" s="21">
        <v>680.97546699999998</v>
      </c>
      <c r="E24" s="21">
        <v>471.77641299999999</v>
      </c>
      <c r="F24" s="21">
        <v>545.025173</v>
      </c>
      <c r="G24" s="21">
        <v>555.04685600000005</v>
      </c>
      <c r="H24" s="21">
        <v>703.52276700000004</v>
      </c>
      <c r="I24" s="21">
        <v>803.55936799999995</v>
      </c>
      <c r="J24" s="21">
        <v>925.22280999999998</v>
      </c>
      <c r="K24" s="21">
        <v>853.84389099999999</v>
      </c>
      <c r="L24" s="21">
        <v>664.04828999999995</v>
      </c>
      <c r="M24" s="21">
        <v>570.69359599999996</v>
      </c>
      <c r="N24" s="21">
        <v>545.80438900000001</v>
      </c>
      <c r="O24" s="21">
        <v>821.46761100000003</v>
      </c>
      <c r="P24" s="21">
        <v>645.407825</v>
      </c>
      <c r="Q24" s="21">
        <v>607.7432</v>
      </c>
      <c r="R24" s="21">
        <v>509.719292</v>
      </c>
      <c r="S24" s="21">
        <v>690.28202199999998</v>
      </c>
      <c r="T24" s="22">
        <v>805.81039099999998</v>
      </c>
    </row>
    <row r="25" spans="1:20" x14ac:dyDescent="0.25">
      <c r="A25" s="20">
        <v>1203.5436099999999</v>
      </c>
      <c r="B25" s="21">
        <v>557.601449</v>
      </c>
      <c r="C25" s="21">
        <v>1156.3552199999999</v>
      </c>
      <c r="D25" s="21">
        <v>561.23135200000002</v>
      </c>
      <c r="E25" s="21">
        <v>443.66135800000001</v>
      </c>
      <c r="F25" s="21">
        <v>535.66294400000004</v>
      </c>
      <c r="G25" s="21">
        <v>503.67783600000001</v>
      </c>
      <c r="H25" s="21">
        <v>495.00398300000001</v>
      </c>
      <c r="I25" s="21">
        <v>654.76685499999996</v>
      </c>
      <c r="J25" s="21">
        <v>849.66317100000003</v>
      </c>
      <c r="K25" s="21">
        <v>955.17761199999995</v>
      </c>
      <c r="L25" s="21">
        <v>679.86376700000005</v>
      </c>
      <c r="M25" s="21">
        <v>744.22771299999999</v>
      </c>
      <c r="N25" s="21">
        <v>498.05998599999998</v>
      </c>
      <c r="O25" s="21">
        <v>752.43577400000004</v>
      </c>
      <c r="P25" s="21">
        <v>652.36552200000006</v>
      </c>
      <c r="Q25" s="21">
        <v>508.11439100000001</v>
      </c>
      <c r="R25" s="21">
        <v>504.92202600000002</v>
      </c>
      <c r="S25" s="21">
        <v>577.64326600000004</v>
      </c>
      <c r="T25" s="22">
        <v>654.86153100000001</v>
      </c>
    </row>
    <row r="26" spans="1:20" x14ac:dyDescent="0.25">
      <c r="A26" s="20">
        <v>1071.23414</v>
      </c>
      <c r="B26" s="21">
        <v>536.45656099999997</v>
      </c>
      <c r="C26" s="21">
        <v>627.25364100000002</v>
      </c>
      <c r="D26" s="21">
        <v>542.26825299999996</v>
      </c>
      <c r="E26" s="21">
        <v>472.192859</v>
      </c>
      <c r="F26" s="21">
        <v>509.78421600000001</v>
      </c>
      <c r="G26" s="21">
        <v>559.69674499999996</v>
      </c>
      <c r="H26" s="21">
        <v>658.89045999999996</v>
      </c>
      <c r="I26" s="21">
        <v>873.15763300000003</v>
      </c>
      <c r="J26" s="21">
        <v>815.407601</v>
      </c>
      <c r="K26" s="21">
        <v>753.06964500000004</v>
      </c>
      <c r="L26" s="21">
        <v>763.62206500000002</v>
      </c>
      <c r="M26" s="21">
        <v>492.09447599999999</v>
      </c>
      <c r="N26" s="21">
        <v>616.66333799999995</v>
      </c>
      <c r="O26" s="21">
        <v>902.43268799999998</v>
      </c>
      <c r="P26" s="21">
        <v>1034.29081</v>
      </c>
      <c r="Q26" s="21">
        <v>656.64332000000002</v>
      </c>
      <c r="R26" s="21">
        <v>484.91430500000001</v>
      </c>
      <c r="S26" s="21">
        <v>782.57630700000004</v>
      </c>
      <c r="T26" s="22">
        <v>747.61566100000005</v>
      </c>
    </row>
    <row r="27" spans="1:20" x14ac:dyDescent="0.25">
      <c r="A27" s="20">
        <v>699.99516900000003</v>
      </c>
      <c r="B27" s="21">
        <v>686.21100799999999</v>
      </c>
      <c r="C27" s="21">
        <v>683.99237700000003</v>
      </c>
      <c r="D27" s="21">
        <v>739.49575100000004</v>
      </c>
      <c r="E27" s="21">
        <v>458.89425999999997</v>
      </c>
      <c r="F27" s="21">
        <v>608.68467699999997</v>
      </c>
      <c r="G27" s="21">
        <v>510.56396100000001</v>
      </c>
      <c r="H27" s="21">
        <v>707.86141599999996</v>
      </c>
      <c r="I27" s="21">
        <v>749.78797899999995</v>
      </c>
      <c r="J27" s="21">
        <v>816.83953399999996</v>
      </c>
      <c r="K27" s="21">
        <v>881.81269399999996</v>
      </c>
      <c r="L27" s="21">
        <v>686.831366</v>
      </c>
      <c r="M27" s="21">
        <v>721.00918100000001</v>
      </c>
      <c r="N27" s="21">
        <v>632.77418299999999</v>
      </c>
      <c r="O27" s="21">
        <v>756.42663200000004</v>
      </c>
      <c r="P27" s="21">
        <v>502.39822900000001</v>
      </c>
      <c r="Q27" s="21">
        <v>562.31467999999995</v>
      </c>
      <c r="R27" s="21">
        <v>587.97248200000001</v>
      </c>
      <c r="S27" s="21">
        <v>547.76008899999999</v>
      </c>
      <c r="T27" s="22">
        <v>734.52307800000005</v>
      </c>
    </row>
    <row r="28" spans="1:20" x14ac:dyDescent="0.25">
      <c r="A28" s="20">
        <v>1107.58628</v>
      </c>
      <c r="B28" s="21">
        <v>821.31075299999998</v>
      </c>
      <c r="C28" s="21">
        <v>639.70386499999995</v>
      </c>
      <c r="D28" s="21">
        <v>1006.82433</v>
      </c>
      <c r="E28" s="21">
        <v>743.99808900000005</v>
      </c>
      <c r="F28" s="21">
        <v>539.95345999999995</v>
      </c>
      <c r="G28" s="21">
        <v>592.51484000000005</v>
      </c>
      <c r="H28" s="21">
        <v>590.59735799999999</v>
      </c>
      <c r="I28" s="21">
        <v>583.56864499999995</v>
      </c>
      <c r="J28" s="21">
        <v>750.45298200000002</v>
      </c>
      <c r="K28" s="21">
        <v>779.23236699999995</v>
      </c>
      <c r="L28" s="21">
        <v>927.02966500000002</v>
      </c>
      <c r="M28" s="21">
        <v>596.74855100000002</v>
      </c>
      <c r="N28" s="21">
        <v>800.30822699999999</v>
      </c>
      <c r="O28" s="21">
        <v>751.07649300000003</v>
      </c>
      <c r="P28" s="21">
        <v>641.20367899999997</v>
      </c>
      <c r="Q28" s="21">
        <v>901.54399100000001</v>
      </c>
      <c r="R28" s="21">
        <v>660.77961300000004</v>
      </c>
      <c r="S28" s="21">
        <v>590.60534700000005</v>
      </c>
      <c r="T28" s="22">
        <v>736.41261999999995</v>
      </c>
    </row>
    <row r="29" spans="1:20" x14ac:dyDescent="0.25">
      <c r="A29" s="20">
        <v>769.264498</v>
      </c>
      <c r="B29" s="21">
        <v>627.58789300000001</v>
      </c>
      <c r="C29" s="21">
        <v>940.31797200000005</v>
      </c>
      <c r="D29" s="21">
        <v>606.19656399999997</v>
      </c>
      <c r="E29" s="21">
        <v>537.11353699999995</v>
      </c>
      <c r="F29" s="21">
        <v>634.07442600000002</v>
      </c>
      <c r="G29" s="21">
        <v>488.59659499999998</v>
      </c>
      <c r="H29" s="21">
        <v>944.07471199999998</v>
      </c>
      <c r="I29" s="21">
        <v>735.40894500000002</v>
      </c>
      <c r="J29" s="21">
        <v>810.75870599999996</v>
      </c>
      <c r="K29" s="21">
        <v>903.04021299999999</v>
      </c>
      <c r="L29" s="21">
        <v>688.87873100000002</v>
      </c>
      <c r="M29" s="21">
        <v>850.08771200000001</v>
      </c>
      <c r="N29" s="21">
        <v>764.71311800000001</v>
      </c>
      <c r="O29" s="21">
        <v>898.54467799999998</v>
      </c>
      <c r="P29" s="21">
        <v>670.60859300000004</v>
      </c>
      <c r="Q29" s="21">
        <v>781.95971299999997</v>
      </c>
      <c r="R29" s="21">
        <v>539.58963900000003</v>
      </c>
      <c r="S29" s="21">
        <v>816.71383300000002</v>
      </c>
      <c r="T29" s="22">
        <v>906.90641000000005</v>
      </c>
    </row>
    <row r="30" spans="1:20" x14ac:dyDescent="0.25">
      <c r="A30" s="20">
        <v>1285.1920399999999</v>
      </c>
      <c r="B30" s="21">
        <v>602.45864099999994</v>
      </c>
      <c r="C30" s="21">
        <v>678.00514199999998</v>
      </c>
      <c r="D30" s="21">
        <v>547.846857</v>
      </c>
      <c r="E30" s="21">
        <v>512.150713</v>
      </c>
      <c r="F30" s="21">
        <v>723.44864299999995</v>
      </c>
      <c r="G30" s="21">
        <v>527.06232399999999</v>
      </c>
      <c r="H30" s="21">
        <v>544.69214299999999</v>
      </c>
      <c r="I30" s="21">
        <v>626.89800700000001</v>
      </c>
      <c r="J30" s="21">
        <v>1162.7143699999999</v>
      </c>
      <c r="K30" s="21">
        <v>850.39236300000005</v>
      </c>
      <c r="L30" s="21">
        <v>598.70455100000004</v>
      </c>
      <c r="M30" s="21">
        <v>471.87973799999997</v>
      </c>
      <c r="N30" s="21">
        <v>495.82223800000003</v>
      </c>
      <c r="O30" s="21">
        <v>648.96887300000003</v>
      </c>
      <c r="P30" s="21">
        <v>656.11817099999996</v>
      </c>
      <c r="Q30" s="21">
        <v>550.98918500000002</v>
      </c>
      <c r="R30" s="21">
        <v>550.41920900000002</v>
      </c>
      <c r="S30" s="21">
        <v>631.80287499999997</v>
      </c>
      <c r="T30" s="22">
        <v>814.66177400000004</v>
      </c>
    </row>
    <row r="31" spans="1:20" x14ac:dyDescent="0.25">
      <c r="A31" s="20">
        <v>759.85900500000002</v>
      </c>
      <c r="B31" s="21">
        <v>667.16224299999999</v>
      </c>
      <c r="C31" s="21">
        <v>711.43069700000001</v>
      </c>
      <c r="D31" s="21">
        <v>638.27846399999999</v>
      </c>
      <c r="E31" s="21">
        <v>465.13094899999999</v>
      </c>
      <c r="F31" s="21">
        <v>733.39477499999998</v>
      </c>
      <c r="G31" s="21">
        <v>507.68911700000001</v>
      </c>
      <c r="H31" s="21">
        <v>643.66137400000002</v>
      </c>
      <c r="I31" s="21">
        <v>773.691822</v>
      </c>
      <c r="J31" s="21">
        <v>832.35895400000004</v>
      </c>
      <c r="K31" s="21">
        <v>768.20621300000005</v>
      </c>
      <c r="L31" s="21">
        <v>585.627928</v>
      </c>
      <c r="M31" s="21">
        <v>691.84933599999999</v>
      </c>
      <c r="N31" s="21">
        <v>650.73576400000002</v>
      </c>
      <c r="O31" s="21">
        <v>763.60040800000002</v>
      </c>
      <c r="P31" s="21">
        <v>706.13845000000003</v>
      </c>
      <c r="Q31" s="21">
        <v>527.64681800000005</v>
      </c>
      <c r="R31" s="21">
        <v>560.996038</v>
      </c>
      <c r="S31" s="21">
        <v>534.010448</v>
      </c>
      <c r="T31" s="22">
        <v>688.20872499999996</v>
      </c>
    </row>
    <row r="32" spans="1:20" x14ac:dyDescent="0.25">
      <c r="A32" s="20">
        <v>778.47919899999999</v>
      </c>
      <c r="B32" s="21">
        <v>707.87391200000002</v>
      </c>
      <c r="C32" s="21">
        <v>768.15262800000005</v>
      </c>
      <c r="D32" s="21">
        <v>615.97770600000001</v>
      </c>
      <c r="E32" s="21">
        <v>708.73028899999997</v>
      </c>
      <c r="F32" s="21">
        <v>692.134682</v>
      </c>
      <c r="G32" s="21">
        <v>551.71144900000002</v>
      </c>
      <c r="H32" s="21">
        <v>540.030125</v>
      </c>
      <c r="I32" s="21">
        <v>920.150485</v>
      </c>
      <c r="J32" s="21">
        <v>1035.85185</v>
      </c>
      <c r="K32" s="21">
        <v>890.22963700000003</v>
      </c>
      <c r="L32" s="21">
        <v>696.25374599999998</v>
      </c>
      <c r="M32" s="21">
        <v>549.39755400000001</v>
      </c>
      <c r="N32" s="21">
        <v>709.34568400000001</v>
      </c>
      <c r="O32" s="21">
        <v>821.51703899999995</v>
      </c>
      <c r="P32" s="21">
        <v>524.73597700000005</v>
      </c>
      <c r="Q32" s="21">
        <v>649.58497299999999</v>
      </c>
      <c r="R32" s="21">
        <v>450.387497</v>
      </c>
      <c r="S32" s="21">
        <v>659.04205400000001</v>
      </c>
      <c r="T32" s="22">
        <v>661.92500099999995</v>
      </c>
    </row>
    <row r="33" spans="1:20" x14ac:dyDescent="0.25">
      <c r="A33" s="20">
        <v>782.50330299999996</v>
      </c>
      <c r="B33" s="21">
        <v>581.55953399999999</v>
      </c>
      <c r="C33" s="21">
        <v>1064.5976000000001</v>
      </c>
      <c r="D33" s="21">
        <v>766.93225700000005</v>
      </c>
      <c r="E33" s="21">
        <v>524.99928599999998</v>
      </c>
      <c r="F33" s="21">
        <v>449.60370799999998</v>
      </c>
      <c r="G33" s="21">
        <v>771.09986800000001</v>
      </c>
      <c r="H33" s="21">
        <v>666.787057</v>
      </c>
      <c r="I33" s="21">
        <v>995.86511399999995</v>
      </c>
      <c r="J33" s="21">
        <v>984.43326200000001</v>
      </c>
      <c r="K33" s="21">
        <v>1199.9996000000001</v>
      </c>
      <c r="L33" s="21">
        <v>1121.16048</v>
      </c>
      <c r="M33" s="21">
        <v>473.14848999999998</v>
      </c>
      <c r="N33" s="21">
        <v>662.02913699999999</v>
      </c>
      <c r="O33" s="21">
        <v>632.74393499999996</v>
      </c>
      <c r="P33" s="21">
        <v>748.20717200000001</v>
      </c>
      <c r="Q33" s="21">
        <v>621.99843499999997</v>
      </c>
      <c r="R33" s="21">
        <v>575.74062800000002</v>
      </c>
      <c r="S33" s="21">
        <v>935.90247699999998</v>
      </c>
      <c r="T33" s="22">
        <v>883.94333400000005</v>
      </c>
    </row>
    <row r="34" spans="1:20" x14ac:dyDescent="0.25">
      <c r="A34" s="20">
        <v>698.92230900000004</v>
      </c>
      <c r="B34" s="21">
        <v>586.17704300000003</v>
      </c>
      <c r="C34" s="21">
        <v>715.46018200000003</v>
      </c>
      <c r="D34" s="21">
        <v>529.96726899999999</v>
      </c>
      <c r="E34" s="21">
        <v>435.038117</v>
      </c>
      <c r="F34" s="21">
        <v>437.48084499999999</v>
      </c>
      <c r="G34" s="21">
        <v>531.60156900000004</v>
      </c>
      <c r="H34" s="21">
        <v>564.54090299999996</v>
      </c>
      <c r="I34" s="21">
        <v>555.85018100000002</v>
      </c>
      <c r="J34" s="21">
        <v>788.20409900000004</v>
      </c>
      <c r="K34" s="21">
        <v>750.24656400000003</v>
      </c>
      <c r="L34" s="21">
        <v>846.38730799999996</v>
      </c>
      <c r="M34" s="21">
        <v>497.83007199999997</v>
      </c>
      <c r="N34" s="21">
        <v>605.81324099999995</v>
      </c>
      <c r="O34" s="21">
        <v>682.75390200000004</v>
      </c>
      <c r="P34" s="21">
        <v>515.38005799999996</v>
      </c>
      <c r="Q34" s="21">
        <v>536.47668299999998</v>
      </c>
      <c r="R34" s="21">
        <v>549.98887000000002</v>
      </c>
      <c r="S34" s="21">
        <v>581.58777799999996</v>
      </c>
      <c r="T34" s="22">
        <v>723.643596</v>
      </c>
    </row>
    <row r="35" spans="1:20" x14ac:dyDescent="0.25">
      <c r="A35" s="20">
        <v>902.42539399999998</v>
      </c>
      <c r="B35" s="21">
        <v>735.64079000000004</v>
      </c>
      <c r="C35" s="21">
        <v>774.01037799999995</v>
      </c>
      <c r="D35" s="21">
        <v>548.98154</v>
      </c>
      <c r="E35" s="21">
        <v>670.17188499999997</v>
      </c>
      <c r="F35" s="21">
        <v>444.31372599999997</v>
      </c>
      <c r="G35" s="21">
        <v>774.45211300000005</v>
      </c>
      <c r="H35" s="21">
        <v>584.82106499999998</v>
      </c>
      <c r="I35" s="21">
        <v>721.65143599999999</v>
      </c>
      <c r="J35" s="21">
        <v>742.866851</v>
      </c>
      <c r="K35" s="21">
        <v>859.277198</v>
      </c>
      <c r="L35" s="21">
        <v>662.97508800000003</v>
      </c>
      <c r="M35" s="21">
        <v>453.08486900000003</v>
      </c>
      <c r="N35" s="21">
        <v>747.466185</v>
      </c>
      <c r="O35" s="21">
        <v>609.57092799999998</v>
      </c>
      <c r="P35" s="21">
        <v>654.44168200000001</v>
      </c>
      <c r="Q35" s="21">
        <v>714.61375499999997</v>
      </c>
      <c r="R35" s="21">
        <v>537.313852</v>
      </c>
      <c r="S35" s="21">
        <v>609.36149399999999</v>
      </c>
      <c r="T35" s="22">
        <v>692.84402599999999</v>
      </c>
    </row>
    <row r="36" spans="1:20" x14ac:dyDescent="0.25">
      <c r="A36" s="20">
        <v>764.11926400000004</v>
      </c>
      <c r="B36" s="21">
        <v>530.05136600000003</v>
      </c>
      <c r="C36" s="21">
        <v>569.45572100000004</v>
      </c>
      <c r="D36" s="21">
        <v>461.44371799999999</v>
      </c>
      <c r="E36" s="21">
        <v>573.61321799999996</v>
      </c>
      <c r="F36" s="21">
        <v>779.47470099999998</v>
      </c>
      <c r="G36" s="21">
        <v>630.48156500000005</v>
      </c>
      <c r="H36" s="21">
        <v>568.06907899999999</v>
      </c>
      <c r="I36" s="21">
        <v>1016.75204</v>
      </c>
      <c r="J36" s="21">
        <v>799.28826900000001</v>
      </c>
      <c r="K36" s="21">
        <v>788.18357400000002</v>
      </c>
      <c r="L36" s="21">
        <v>584.86115600000005</v>
      </c>
      <c r="M36" s="21">
        <v>610.83305800000005</v>
      </c>
      <c r="N36" s="21">
        <v>550.68247299999996</v>
      </c>
      <c r="O36" s="21">
        <v>970.86785499999996</v>
      </c>
      <c r="P36" s="21">
        <v>491.05273099999999</v>
      </c>
      <c r="Q36" s="21">
        <v>715.89525000000003</v>
      </c>
      <c r="R36" s="21">
        <v>458.758104</v>
      </c>
      <c r="S36" s="21">
        <v>602.808583</v>
      </c>
      <c r="T36" s="22">
        <v>728.23096499999997</v>
      </c>
    </row>
    <row r="37" spans="1:20" x14ac:dyDescent="0.25">
      <c r="A37" s="20">
        <v>617.94681000000003</v>
      </c>
      <c r="B37" s="21">
        <v>548.16502600000001</v>
      </c>
      <c r="C37" s="21">
        <v>974.95742099999995</v>
      </c>
      <c r="D37" s="21">
        <v>673.98910999999998</v>
      </c>
      <c r="E37" s="21">
        <v>521.35812999999996</v>
      </c>
      <c r="F37" s="21">
        <v>584.92232000000001</v>
      </c>
      <c r="G37" s="21">
        <v>575.42744200000004</v>
      </c>
      <c r="H37" s="21">
        <v>599.41393500000004</v>
      </c>
      <c r="I37" s="21">
        <v>682.18973000000005</v>
      </c>
      <c r="J37" s="21">
        <v>1162.8194900000001</v>
      </c>
      <c r="K37" s="21">
        <v>1124.3168499999999</v>
      </c>
      <c r="L37" s="21">
        <v>743.73520799999994</v>
      </c>
      <c r="M37" s="21">
        <v>604.03235299999994</v>
      </c>
      <c r="N37" s="21">
        <v>562.20864400000005</v>
      </c>
      <c r="O37" s="21">
        <v>775.17002500000001</v>
      </c>
      <c r="P37" s="21">
        <v>756.61835900000005</v>
      </c>
      <c r="Q37" s="21">
        <v>665.34325200000001</v>
      </c>
      <c r="R37" s="21">
        <v>652.04275299999995</v>
      </c>
      <c r="S37" s="21">
        <v>663.62979900000005</v>
      </c>
      <c r="T37" s="22">
        <v>735.85637899999995</v>
      </c>
    </row>
    <row r="38" spans="1:20" x14ac:dyDescent="0.25">
      <c r="A38" s="20">
        <v>567.669624</v>
      </c>
      <c r="B38" s="21">
        <v>607.66745700000001</v>
      </c>
      <c r="C38" s="21">
        <v>682.78366000000005</v>
      </c>
      <c r="D38" s="21">
        <v>516.85595999999998</v>
      </c>
      <c r="E38" s="21">
        <v>798.03396999999995</v>
      </c>
      <c r="F38" s="21">
        <v>677.51087900000005</v>
      </c>
      <c r="G38" s="21">
        <v>543.79880100000003</v>
      </c>
      <c r="H38" s="21">
        <v>573.10240499999998</v>
      </c>
      <c r="I38" s="21">
        <v>626.53324499999997</v>
      </c>
      <c r="J38" s="21">
        <v>1460.2667100000001</v>
      </c>
      <c r="K38" s="21">
        <v>800.90923299999997</v>
      </c>
      <c r="L38" s="21">
        <v>1838.85187</v>
      </c>
      <c r="M38" s="21">
        <v>422.01345600000002</v>
      </c>
      <c r="N38" s="21">
        <v>500.76986599999998</v>
      </c>
      <c r="O38" s="21">
        <v>855.30163700000003</v>
      </c>
      <c r="P38" s="21">
        <v>497.59235899999999</v>
      </c>
      <c r="Q38" s="21">
        <v>1101.40029</v>
      </c>
      <c r="R38" s="21">
        <v>688.44272899999999</v>
      </c>
      <c r="S38" s="21">
        <v>531.09820100000002</v>
      </c>
      <c r="T38" s="22">
        <v>568.15859599999999</v>
      </c>
    </row>
    <row r="39" spans="1:20" x14ac:dyDescent="0.25">
      <c r="A39" s="20">
        <v>675.21439999999996</v>
      </c>
      <c r="B39" s="21">
        <v>556.80103699999995</v>
      </c>
      <c r="C39" s="21">
        <v>862.24948800000004</v>
      </c>
      <c r="D39" s="21">
        <v>587.15934000000004</v>
      </c>
      <c r="E39" s="21">
        <v>485.87445000000002</v>
      </c>
      <c r="F39" s="21">
        <v>539.09357199999999</v>
      </c>
      <c r="G39" s="21">
        <v>479.96787399999999</v>
      </c>
      <c r="H39" s="21">
        <v>598.60265700000002</v>
      </c>
      <c r="I39" s="21">
        <v>650.16717900000003</v>
      </c>
      <c r="J39" s="21">
        <v>911.37845800000002</v>
      </c>
      <c r="K39" s="21">
        <v>1166.92579</v>
      </c>
      <c r="L39" s="21">
        <v>665.23874599999999</v>
      </c>
      <c r="M39" s="21">
        <v>524.86826499999995</v>
      </c>
      <c r="N39" s="21">
        <v>512.73006399999997</v>
      </c>
      <c r="O39" s="21">
        <v>921.20894899999996</v>
      </c>
      <c r="P39" s="21">
        <v>531.04019900000003</v>
      </c>
      <c r="Q39" s="21">
        <v>639.12181499999997</v>
      </c>
      <c r="R39" s="21">
        <v>589.77610600000003</v>
      </c>
      <c r="S39" s="21">
        <v>611.04212099999995</v>
      </c>
      <c r="T39" s="22">
        <v>698.74323500000003</v>
      </c>
    </row>
    <row r="40" spans="1:20" x14ac:dyDescent="0.25">
      <c r="A40" s="20">
        <v>657.32240999999999</v>
      </c>
      <c r="B40" s="21">
        <v>579.85796500000004</v>
      </c>
      <c r="C40" s="21">
        <v>783.99579700000004</v>
      </c>
      <c r="D40" s="21">
        <v>547.13826200000005</v>
      </c>
      <c r="E40" s="21">
        <v>474.50888300000003</v>
      </c>
      <c r="F40" s="21">
        <v>601.30364699999996</v>
      </c>
      <c r="G40" s="21">
        <v>585.59497999999996</v>
      </c>
      <c r="H40" s="21">
        <v>696.256708</v>
      </c>
      <c r="I40" s="21">
        <v>662.20322299999998</v>
      </c>
      <c r="J40" s="21">
        <v>782.12583099999995</v>
      </c>
      <c r="K40" s="21">
        <v>828.06093699999997</v>
      </c>
      <c r="L40" s="21">
        <v>653.50182199999995</v>
      </c>
      <c r="M40" s="21">
        <v>558.61066500000004</v>
      </c>
      <c r="N40" s="21">
        <v>497.62272999999999</v>
      </c>
      <c r="O40" s="21">
        <v>826.816461</v>
      </c>
      <c r="P40" s="21">
        <v>633.82926399999997</v>
      </c>
      <c r="Q40" s="21">
        <v>712.50110299999994</v>
      </c>
      <c r="R40" s="21">
        <v>577.79542300000003</v>
      </c>
      <c r="S40" s="21">
        <v>534.26841100000001</v>
      </c>
      <c r="T40" s="22">
        <v>795.03981099999999</v>
      </c>
    </row>
    <row r="41" spans="1:20" x14ac:dyDescent="0.25">
      <c r="A41" s="23">
        <v>778.41304700000001</v>
      </c>
      <c r="B41" s="24">
        <v>847.10132399999998</v>
      </c>
      <c r="C41" s="24">
        <v>1016.52337</v>
      </c>
      <c r="D41" s="24">
        <v>572.02093300000001</v>
      </c>
      <c r="E41" s="24">
        <v>586.66335100000003</v>
      </c>
      <c r="F41" s="24">
        <v>706.86065099999996</v>
      </c>
      <c r="G41" s="24">
        <v>788.28036599999996</v>
      </c>
      <c r="H41" s="24">
        <v>592.25389900000005</v>
      </c>
      <c r="I41" s="24">
        <v>770.17851599999995</v>
      </c>
      <c r="J41" s="24">
        <v>1070.44454</v>
      </c>
      <c r="K41" s="24">
        <v>1317.6787300000001</v>
      </c>
      <c r="L41" s="24">
        <v>858.47535200000004</v>
      </c>
      <c r="M41" s="24">
        <v>600.59612600000003</v>
      </c>
      <c r="N41" s="24">
        <v>678.61510199999998</v>
      </c>
      <c r="O41" s="24">
        <v>929.64108799999997</v>
      </c>
      <c r="P41" s="24">
        <v>533.18109600000003</v>
      </c>
      <c r="Q41" s="24">
        <v>815.40147400000001</v>
      </c>
      <c r="R41" s="24">
        <v>861.44107099999997</v>
      </c>
      <c r="S41" s="24">
        <v>592.38505099999998</v>
      </c>
      <c r="T41" s="25">
        <v>867.257429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70CBBA-93EB-4C55-A38A-3CBD334DF8BD}">
  <dimension ref="A1:Z41"/>
  <sheetViews>
    <sheetView workbookViewId="0"/>
  </sheetViews>
  <sheetFormatPr defaultRowHeight="15" x14ac:dyDescent="0.25"/>
  <cols>
    <col min="23" max="23" width="12" bestFit="1" customWidth="1"/>
    <col min="26" max="26" width="12" bestFit="1" customWidth="1"/>
  </cols>
  <sheetData>
    <row r="1" spans="1:26" x14ac:dyDescent="0.25">
      <c r="A1" s="16" t="s">
        <v>28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6" t="s">
        <v>10</v>
      </c>
      <c r="L1" s="16" t="s">
        <v>11</v>
      </c>
      <c r="M1" s="16" t="s">
        <v>29</v>
      </c>
      <c r="N1" s="16" t="s">
        <v>13</v>
      </c>
      <c r="O1" s="16" t="s">
        <v>14</v>
      </c>
      <c r="P1" s="16" t="s">
        <v>15</v>
      </c>
      <c r="Q1" s="16" t="s">
        <v>16</v>
      </c>
      <c r="R1" s="16" t="s">
        <v>17</v>
      </c>
      <c r="S1" s="16" t="s">
        <v>18</v>
      </c>
      <c r="T1" s="16" t="s">
        <v>19</v>
      </c>
    </row>
    <row r="2" spans="1:26" x14ac:dyDescent="0.25">
      <c r="A2" s="17">
        <v>1877.43065</v>
      </c>
      <c r="B2" s="18">
        <v>1743.02226</v>
      </c>
      <c r="C2" s="18">
        <v>1485.60141</v>
      </c>
      <c r="D2" s="18">
        <v>1128.9051099999999</v>
      </c>
      <c r="E2" s="18">
        <v>1571.1357</v>
      </c>
      <c r="F2" s="18">
        <v>1338.5849000000001</v>
      </c>
      <c r="G2" s="18">
        <v>1299.6596300000001</v>
      </c>
      <c r="H2" s="18">
        <v>1907.1325099999999</v>
      </c>
      <c r="I2" s="18">
        <v>2110.3885399999999</v>
      </c>
      <c r="J2" s="18">
        <v>3669.84987</v>
      </c>
      <c r="K2" s="18">
        <v>2483.8914500000001</v>
      </c>
      <c r="L2" s="18">
        <v>2004.5854200000001</v>
      </c>
      <c r="M2" s="18">
        <v>2605.8860300000001</v>
      </c>
      <c r="N2" s="18">
        <v>2008.4441899999999</v>
      </c>
      <c r="O2" s="18">
        <v>1615.47434</v>
      </c>
      <c r="P2" s="18">
        <v>1386.9069500000001</v>
      </c>
      <c r="Q2" s="18">
        <v>1288.40823</v>
      </c>
      <c r="R2" s="18">
        <v>1803.50047</v>
      </c>
      <c r="S2" s="18">
        <v>1365.8132499999999</v>
      </c>
      <c r="T2" s="19">
        <v>4857.5859799999998</v>
      </c>
    </row>
    <row r="3" spans="1:26" x14ac:dyDescent="0.25">
      <c r="A3" s="20">
        <v>1844.13473</v>
      </c>
      <c r="B3" s="21">
        <v>1395.24116</v>
      </c>
      <c r="C3" s="21">
        <v>2093.67706</v>
      </c>
      <c r="D3" s="21">
        <v>1281.2646199999999</v>
      </c>
      <c r="E3" s="21">
        <v>1097.0486599999999</v>
      </c>
      <c r="F3" s="21">
        <v>1143.9522400000001</v>
      </c>
      <c r="G3" s="21">
        <v>1043.25404</v>
      </c>
      <c r="H3" s="21">
        <v>1606.54928</v>
      </c>
      <c r="I3" s="21">
        <v>1138.34213</v>
      </c>
      <c r="J3" s="21">
        <v>1545.29828</v>
      </c>
      <c r="K3" s="21">
        <v>1960.44874</v>
      </c>
      <c r="L3" s="21">
        <v>1490.7255500000001</v>
      </c>
      <c r="M3" s="21">
        <v>1530.6394299999999</v>
      </c>
      <c r="N3" s="21">
        <v>1326.44597</v>
      </c>
      <c r="O3" s="21">
        <v>1273.2080599999999</v>
      </c>
      <c r="P3" s="21">
        <v>1360.6523299999999</v>
      </c>
      <c r="Q3" s="21">
        <v>1318.1100799999999</v>
      </c>
      <c r="R3" s="21">
        <v>1314.2562800000001</v>
      </c>
      <c r="S3" s="21">
        <v>1245.1745900000001</v>
      </c>
      <c r="T3" s="22">
        <v>1597.2514900000001</v>
      </c>
      <c r="V3" s="4" t="s">
        <v>22</v>
      </c>
    </row>
    <row r="4" spans="1:26" x14ac:dyDescent="0.25">
      <c r="A4" s="20">
        <v>1424.2884200000001</v>
      </c>
      <c r="B4" s="21">
        <v>1192.53486</v>
      </c>
      <c r="C4" s="21">
        <v>1425.7579499999999</v>
      </c>
      <c r="D4" s="21">
        <v>1235.1920500000001</v>
      </c>
      <c r="E4" s="21">
        <v>1470.7134100000001</v>
      </c>
      <c r="F4" s="21">
        <v>1537.67373</v>
      </c>
      <c r="G4" s="21">
        <v>1359.9781499999999</v>
      </c>
      <c r="H4" s="21">
        <v>1476.51386</v>
      </c>
      <c r="I4" s="21">
        <v>1252.9065399999999</v>
      </c>
      <c r="J4" s="21">
        <v>1936.76602</v>
      </c>
      <c r="K4" s="21">
        <v>1912.6433400000001</v>
      </c>
      <c r="L4" s="21">
        <v>1223.5523900000001</v>
      </c>
      <c r="M4" s="21">
        <v>1169.3724199999999</v>
      </c>
      <c r="N4" s="21">
        <v>1204.26566</v>
      </c>
      <c r="O4" s="21">
        <v>1368.99542</v>
      </c>
      <c r="P4" s="21">
        <v>1501.3408999999999</v>
      </c>
      <c r="Q4" s="21">
        <v>1188.6065000000001</v>
      </c>
      <c r="R4" s="21">
        <v>1492.43804</v>
      </c>
      <c r="S4" s="21">
        <v>1568.7396000000001</v>
      </c>
      <c r="T4" s="22">
        <v>1604.1922400000001</v>
      </c>
    </row>
    <row r="5" spans="1:26" x14ac:dyDescent="0.25">
      <c r="A5" s="20">
        <v>1522.3912700000001</v>
      </c>
      <c r="B5" s="21">
        <v>1104.42211</v>
      </c>
      <c r="C5" s="21">
        <v>1141.39985</v>
      </c>
      <c r="D5" s="21">
        <v>1414.0953999999999</v>
      </c>
      <c r="E5" s="21">
        <v>946.54546200000004</v>
      </c>
      <c r="F5" s="21">
        <v>1183.9072799999999</v>
      </c>
      <c r="G5" s="21">
        <v>1117.62265</v>
      </c>
      <c r="H5" s="21">
        <v>1586.6830399999999</v>
      </c>
      <c r="I5" s="21">
        <v>1233.9186299999999</v>
      </c>
      <c r="J5" s="21">
        <v>1814.5898099999999</v>
      </c>
      <c r="K5" s="21">
        <v>1977.2023200000001</v>
      </c>
      <c r="L5" s="21">
        <v>1324.6136899999999</v>
      </c>
      <c r="M5" s="21">
        <v>1014.8891</v>
      </c>
      <c r="N5" s="21">
        <v>1191.5750800000001</v>
      </c>
      <c r="O5" s="21">
        <v>1564.74062</v>
      </c>
      <c r="P5" s="21">
        <v>1434.02305</v>
      </c>
      <c r="Q5" s="21">
        <v>1373.9235699999999</v>
      </c>
      <c r="R5" s="21">
        <v>1100.07926</v>
      </c>
      <c r="S5" s="21">
        <v>1171.5423900000001</v>
      </c>
      <c r="T5" s="22">
        <v>1750.5595000000001</v>
      </c>
      <c r="V5" t="s">
        <v>23</v>
      </c>
      <c r="W5" s="3">
        <v>0.05</v>
      </c>
    </row>
    <row r="6" spans="1:26" x14ac:dyDescent="0.25">
      <c r="A6" s="20">
        <v>3075.9020399999999</v>
      </c>
      <c r="B6" s="21">
        <v>2415.3406100000002</v>
      </c>
      <c r="C6" s="21">
        <v>2658.9991799999998</v>
      </c>
      <c r="D6" s="21">
        <v>2433.9702499999999</v>
      </c>
      <c r="E6" s="21">
        <v>2238.6865400000002</v>
      </c>
      <c r="F6" s="21">
        <v>2272.67794</v>
      </c>
      <c r="G6" s="21">
        <v>2406.5137199999999</v>
      </c>
      <c r="H6" s="21">
        <v>2696.8833399999999</v>
      </c>
      <c r="I6" s="21">
        <v>2676.8001899999999</v>
      </c>
      <c r="J6" s="21">
        <v>2611.7238000000002</v>
      </c>
      <c r="K6" s="21">
        <v>4651.4423299999999</v>
      </c>
      <c r="L6" s="21">
        <v>2106.6218600000002</v>
      </c>
      <c r="M6" s="21">
        <v>2544.16453</v>
      </c>
      <c r="N6" s="21">
        <v>2520.73162</v>
      </c>
      <c r="O6" s="21">
        <v>2433.5297599999999</v>
      </c>
      <c r="P6" s="21">
        <v>2011.13121</v>
      </c>
      <c r="Q6" s="21">
        <v>3046.27693</v>
      </c>
      <c r="R6" s="21">
        <v>2496.3827700000002</v>
      </c>
      <c r="S6" s="21">
        <v>2806.1546499999999</v>
      </c>
      <c r="T6" s="22">
        <v>2441.2864</v>
      </c>
    </row>
    <row r="7" spans="1:26" x14ac:dyDescent="0.25">
      <c r="A7" s="20">
        <v>1224.18797</v>
      </c>
      <c r="B7" s="21">
        <v>1636.0079800000001</v>
      </c>
      <c r="C7" s="21">
        <v>1159.51378</v>
      </c>
      <c r="D7" s="21">
        <v>1348.06593</v>
      </c>
      <c r="E7" s="21">
        <v>1060.8429900000001</v>
      </c>
      <c r="F7" s="21">
        <v>1432.7367200000001</v>
      </c>
      <c r="G7" s="21">
        <v>1111.8936100000001</v>
      </c>
      <c r="H7" s="21">
        <v>1292.5818200000001</v>
      </c>
      <c r="I7" s="21">
        <v>1335.80493</v>
      </c>
      <c r="J7" s="21">
        <v>1634.2194300000001</v>
      </c>
      <c r="K7" s="21">
        <v>1708.1926900000001</v>
      </c>
      <c r="L7" s="21">
        <v>1379.1353200000001</v>
      </c>
      <c r="M7" s="21">
        <v>1225.6016400000001</v>
      </c>
      <c r="N7" s="21">
        <v>1350.0247099999999</v>
      </c>
      <c r="O7" s="21">
        <v>1431.0993100000001</v>
      </c>
      <c r="P7" s="21">
        <v>1226.0543399999999</v>
      </c>
      <c r="Q7" s="21">
        <v>1682.6152500000001</v>
      </c>
      <c r="R7" s="21">
        <v>1289.0779</v>
      </c>
      <c r="S7" s="21">
        <v>1167.7442799999999</v>
      </c>
      <c r="T7" s="22">
        <v>1516.90879</v>
      </c>
      <c r="V7" t="s">
        <v>24</v>
      </c>
      <c r="W7" s="6">
        <f>[1]!FRIEDMAN(A2:T41,TRUE)</f>
        <v>253.41857142857143</v>
      </c>
      <c r="Y7" t="s">
        <v>25</v>
      </c>
      <c r="Z7" s="6">
        <f>[1]!FRIEDMAN(A2:T41,TRUE,FALSE)</f>
        <v>19.509843291305586</v>
      </c>
    </row>
    <row r="8" spans="1:26" x14ac:dyDescent="0.25">
      <c r="A8" s="20">
        <v>1365.65463</v>
      </c>
      <c r="B8" s="21">
        <v>1415.12042</v>
      </c>
      <c r="C8" s="21">
        <v>2900.7227699999999</v>
      </c>
      <c r="D8" s="21">
        <v>1028.37644</v>
      </c>
      <c r="E8" s="21">
        <v>1222.7774899999999</v>
      </c>
      <c r="F8" s="21">
        <v>1361.3105399999999</v>
      </c>
      <c r="G8" s="21">
        <v>972.48055299999999</v>
      </c>
      <c r="H8" s="21">
        <v>1222.49262</v>
      </c>
      <c r="I8" s="21">
        <v>1225.5340799999999</v>
      </c>
      <c r="J8" s="21">
        <v>1888.5948800000001</v>
      </c>
      <c r="K8" s="21">
        <v>1929.8464899999999</v>
      </c>
      <c r="L8" s="21">
        <v>1863.76215</v>
      </c>
      <c r="M8" s="21">
        <v>1647.55512</v>
      </c>
      <c r="N8" s="21">
        <v>1195.3538799999999</v>
      </c>
      <c r="O8" s="21">
        <v>1548.21523</v>
      </c>
      <c r="P8" s="21">
        <v>1351.7056700000001</v>
      </c>
      <c r="Q8" s="21">
        <v>1359.85861</v>
      </c>
      <c r="R8" s="21">
        <v>1186.8879899999999</v>
      </c>
      <c r="S8" s="21">
        <v>1383.2226900000001</v>
      </c>
      <c r="T8" s="22">
        <v>1590.94039</v>
      </c>
      <c r="V8" t="s">
        <v>20</v>
      </c>
      <c r="W8" s="2">
        <f>COUNT(A2:T2)-1</f>
        <v>19</v>
      </c>
      <c r="Y8" t="s">
        <v>26</v>
      </c>
      <c r="Z8" s="2">
        <f>W8</f>
        <v>19</v>
      </c>
    </row>
    <row r="9" spans="1:26" x14ac:dyDescent="0.25">
      <c r="A9" s="20">
        <v>1289.43623</v>
      </c>
      <c r="B9" s="21">
        <v>1118.4712</v>
      </c>
      <c r="C9" s="21">
        <v>1307.80366</v>
      </c>
      <c r="D9" s="21">
        <v>1098.8777700000001</v>
      </c>
      <c r="E9" s="21">
        <v>1345.18785</v>
      </c>
      <c r="F9" s="21">
        <v>1572.5356300000001</v>
      </c>
      <c r="G9" s="21">
        <v>1538.9698800000001</v>
      </c>
      <c r="H9" s="21">
        <v>1289.22478</v>
      </c>
      <c r="I9" s="21">
        <v>1376.2034799999999</v>
      </c>
      <c r="J9" s="21">
        <v>1642.3472200000001</v>
      </c>
      <c r="K9" s="21">
        <v>2171.2206999999999</v>
      </c>
      <c r="L9" s="21">
        <v>1463.1070199999999</v>
      </c>
      <c r="M9" s="21">
        <v>1061.5939100000001</v>
      </c>
      <c r="N9" s="21">
        <v>1241.73505</v>
      </c>
      <c r="O9" s="21">
        <v>1802.45481</v>
      </c>
      <c r="P9" s="21">
        <v>1571.5065300000001</v>
      </c>
      <c r="Q9" s="21">
        <v>1217.9815000000001</v>
      </c>
      <c r="R9" s="21">
        <v>1403.89715</v>
      </c>
      <c r="S9" s="21">
        <v>1312.4074499999999</v>
      </c>
      <c r="T9" s="22">
        <v>1402.4653499999999</v>
      </c>
      <c r="V9" t="s">
        <v>21</v>
      </c>
      <c r="W9" s="5">
        <f>_xlfn.CHISQ.DIST.RT(W7,W8)</f>
        <v>6.2807654704951287E-43</v>
      </c>
      <c r="Y9" t="s">
        <v>27</v>
      </c>
      <c r="Z9" s="2">
        <f>Z8*(COUNT(A2:A41)-1)</f>
        <v>741</v>
      </c>
    </row>
    <row r="10" spans="1:26" x14ac:dyDescent="0.25">
      <c r="A10" s="20">
        <v>1948.2969499999999</v>
      </c>
      <c r="B10" s="21">
        <v>1137.58744</v>
      </c>
      <c r="C10" s="21">
        <v>1269.84647</v>
      </c>
      <c r="D10" s="21">
        <v>1386.8702000000001</v>
      </c>
      <c r="E10" s="21">
        <v>1221.6552300000001</v>
      </c>
      <c r="F10" s="21">
        <v>1267.12409</v>
      </c>
      <c r="G10" s="21">
        <v>1191.8606299999999</v>
      </c>
      <c r="H10" s="21">
        <v>1406.46613</v>
      </c>
      <c r="I10" s="21">
        <v>1725.56881</v>
      </c>
      <c r="J10" s="21">
        <v>1671.7147199999999</v>
      </c>
      <c r="K10" s="21">
        <v>1768.28881</v>
      </c>
      <c r="L10" s="21">
        <v>1392.18139</v>
      </c>
      <c r="M10" s="21">
        <v>1331.64291</v>
      </c>
      <c r="N10" s="21">
        <v>1401.06403</v>
      </c>
      <c r="O10" s="21">
        <v>2031.8987</v>
      </c>
      <c r="P10" s="21">
        <v>1416.67263</v>
      </c>
      <c r="Q10" s="21">
        <v>1229.8070600000001</v>
      </c>
      <c r="R10" s="21">
        <v>1397.7927999999999</v>
      </c>
      <c r="S10" s="21">
        <v>1442.29466</v>
      </c>
      <c r="T10" s="22">
        <v>1392.10906</v>
      </c>
      <c r="Y10" t="s">
        <v>21</v>
      </c>
      <c r="Z10" s="5">
        <f>_xlfn.F.DIST.RT(Z7,Z8,Z9)</f>
        <v>3.1774346158258816E-53</v>
      </c>
    </row>
    <row r="11" spans="1:26" x14ac:dyDescent="0.25">
      <c r="A11" s="20">
        <v>1496.61285</v>
      </c>
      <c r="B11" s="21">
        <v>1344.06122</v>
      </c>
      <c r="C11" s="21">
        <v>1469.44219</v>
      </c>
      <c r="D11" s="21">
        <v>982.19853899999998</v>
      </c>
      <c r="E11" s="21">
        <v>1154.3032000000001</v>
      </c>
      <c r="F11" s="21">
        <v>1252.85222</v>
      </c>
      <c r="G11" s="21">
        <v>977.90216999999996</v>
      </c>
      <c r="H11" s="21">
        <v>1236.5219099999999</v>
      </c>
      <c r="I11" s="21">
        <v>1345.1810499999999</v>
      </c>
      <c r="J11" s="21">
        <v>1778.2568100000001</v>
      </c>
      <c r="K11" s="21">
        <v>3041.7367100000001</v>
      </c>
      <c r="L11" s="21">
        <v>1579.75551</v>
      </c>
      <c r="M11" s="21">
        <v>1647.07114</v>
      </c>
      <c r="N11" s="21">
        <v>1237.3427799999999</v>
      </c>
      <c r="O11" s="21">
        <v>1563.93984</v>
      </c>
      <c r="P11" s="21">
        <v>1511.08826</v>
      </c>
      <c r="Q11" s="21">
        <v>1801.0017700000001</v>
      </c>
      <c r="R11" s="21">
        <v>1581.6252899999999</v>
      </c>
      <c r="S11" s="21">
        <v>1441.76658</v>
      </c>
      <c r="T11" s="22">
        <v>1792.7651599999999</v>
      </c>
    </row>
    <row r="12" spans="1:26" x14ac:dyDescent="0.25">
      <c r="A12" s="20">
        <v>1762.6809599999999</v>
      </c>
      <c r="B12" s="21">
        <v>881.525848</v>
      </c>
      <c r="C12" s="21">
        <v>1354.3324</v>
      </c>
      <c r="D12" s="21">
        <v>1148.23576</v>
      </c>
      <c r="E12" s="21">
        <v>1287.1514400000001</v>
      </c>
      <c r="F12" s="21">
        <v>1382.57807</v>
      </c>
      <c r="G12" s="21">
        <v>995.30305899999996</v>
      </c>
      <c r="H12" s="21">
        <v>1226.50612</v>
      </c>
      <c r="I12" s="21">
        <v>1535.6574599999999</v>
      </c>
      <c r="J12" s="21">
        <v>2380.3589200000001</v>
      </c>
      <c r="K12" s="21">
        <v>2238.3393999999998</v>
      </c>
      <c r="L12" s="21">
        <v>2177.4918499999999</v>
      </c>
      <c r="M12" s="21">
        <v>1229.1973599999999</v>
      </c>
      <c r="N12" s="21">
        <v>1403.0650599999999</v>
      </c>
      <c r="O12" s="21">
        <v>1291.07879</v>
      </c>
      <c r="P12" s="21">
        <v>1842.6872100000001</v>
      </c>
      <c r="Q12" s="21">
        <v>1433.4690000000001</v>
      </c>
      <c r="R12" s="21">
        <v>1695.04312</v>
      </c>
      <c r="S12" s="21">
        <v>1222.5337</v>
      </c>
      <c r="T12" s="22">
        <v>1705.0121300000001</v>
      </c>
    </row>
    <row r="13" spans="1:26" x14ac:dyDescent="0.25">
      <c r="A13" s="20">
        <v>1582.7929099999999</v>
      </c>
      <c r="B13" s="21">
        <v>1178.28333</v>
      </c>
      <c r="C13" s="21">
        <v>1994.21669</v>
      </c>
      <c r="D13" s="21">
        <v>1514.25405</v>
      </c>
      <c r="E13" s="21">
        <v>1906.4765600000001</v>
      </c>
      <c r="F13" s="21">
        <v>2041.3624400000001</v>
      </c>
      <c r="G13" s="21">
        <v>1393.24928</v>
      </c>
      <c r="H13" s="21">
        <v>2366.6815299999998</v>
      </c>
      <c r="I13" s="21">
        <v>1594.8036199999999</v>
      </c>
      <c r="J13" s="21">
        <v>2050.9489600000002</v>
      </c>
      <c r="K13" s="21">
        <v>2662.8071399999999</v>
      </c>
      <c r="L13" s="21">
        <v>2065.6210099999998</v>
      </c>
      <c r="M13" s="21">
        <v>1827.3634199999999</v>
      </c>
      <c r="N13" s="21">
        <v>1665.3584900000001</v>
      </c>
      <c r="O13" s="21">
        <v>3965.3714399999999</v>
      </c>
      <c r="P13" s="21">
        <v>3318.6689999999999</v>
      </c>
      <c r="Q13" s="21">
        <v>2728.26683</v>
      </c>
      <c r="R13" s="21">
        <v>1417.6532400000001</v>
      </c>
      <c r="S13" s="21">
        <v>1745.2139299999999</v>
      </c>
      <c r="T13" s="22">
        <v>2407.3418200000001</v>
      </c>
    </row>
    <row r="14" spans="1:26" x14ac:dyDescent="0.25">
      <c r="A14" s="20">
        <v>1942.87988</v>
      </c>
      <c r="B14" s="21">
        <v>1428.4100800000001</v>
      </c>
      <c r="C14" s="21">
        <v>1398.78566</v>
      </c>
      <c r="D14" s="21">
        <v>1674.76523</v>
      </c>
      <c r="E14" s="21">
        <v>1342.0178699999999</v>
      </c>
      <c r="F14" s="21">
        <v>1229.0410300000001</v>
      </c>
      <c r="G14" s="21">
        <v>2255.61708</v>
      </c>
      <c r="H14" s="21">
        <v>3408.5816799999998</v>
      </c>
      <c r="I14" s="21">
        <v>1538.5713699999999</v>
      </c>
      <c r="J14" s="21">
        <v>1899.4701299999999</v>
      </c>
      <c r="K14" s="21">
        <v>2139.7966500000002</v>
      </c>
      <c r="L14" s="21">
        <v>2614.8337099999999</v>
      </c>
      <c r="M14" s="21">
        <v>2324.3538199999998</v>
      </c>
      <c r="N14" s="21">
        <v>1589.2321899999999</v>
      </c>
      <c r="O14" s="21">
        <v>2683.0570600000001</v>
      </c>
      <c r="P14" s="21">
        <v>2241.2310900000002</v>
      </c>
      <c r="Q14" s="21">
        <v>2782.93732</v>
      </c>
      <c r="R14" s="21">
        <v>3013.8273199999999</v>
      </c>
      <c r="S14" s="21">
        <v>1628.0368699999999</v>
      </c>
      <c r="T14" s="22">
        <v>1929.7491600000001</v>
      </c>
    </row>
    <row r="15" spans="1:26" x14ac:dyDescent="0.25">
      <c r="A15" s="20">
        <v>1425.96288</v>
      </c>
      <c r="B15" s="21">
        <v>1085.9720500000001</v>
      </c>
      <c r="C15" s="21">
        <v>1197.8463200000001</v>
      </c>
      <c r="D15" s="21">
        <v>1049.8283100000001</v>
      </c>
      <c r="E15" s="21">
        <v>1261.3300999999999</v>
      </c>
      <c r="F15" s="21">
        <v>1490.8151499999999</v>
      </c>
      <c r="G15" s="21">
        <v>1184.9542300000001</v>
      </c>
      <c r="H15" s="21">
        <v>1349.5933600000001</v>
      </c>
      <c r="I15" s="21">
        <v>1541.8611800000001</v>
      </c>
      <c r="J15" s="21">
        <v>1386.7417399999999</v>
      </c>
      <c r="K15" s="21">
        <v>2099.5641300000002</v>
      </c>
      <c r="L15" s="21">
        <v>1750.8364300000001</v>
      </c>
      <c r="M15" s="21">
        <v>1548.71324</v>
      </c>
      <c r="N15" s="21">
        <v>1358.6671100000001</v>
      </c>
      <c r="O15" s="21">
        <v>1359.2072800000001</v>
      </c>
      <c r="P15" s="21">
        <v>1381.85141</v>
      </c>
      <c r="Q15" s="21">
        <v>1190.0467000000001</v>
      </c>
      <c r="R15" s="21">
        <v>1016.17745</v>
      </c>
      <c r="S15" s="21">
        <v>1284.30744</v>
      </c>
      <c r="T15" s="22">
        <v>1182.8342600000001</v>
      </c>
    </row>
    <row r="16" spans="1:26" x14ac:dyDescent="0.25">
      <c r="A16" s="20">
        <v>1432.66562</v>
      </c>
      <c r="B16" s="21">
        <v>1119.3508099999999</v>
      </c>
      <c r="C16" s="21">
        <v>1686.5712100000001</v>
      </c>
      <c r="D16" s="21">
        <v>1161.4326699999999</v>
      </c>
      <c r="E16" s="21">
        <v>1137.2752399999999</v>
      </c>
      <c r="F16" s="21">
        <v>1603.2351900000001</v>
      </c>
      <c r="G16" s="21">
        <v>1976.22874</v>
      </c>
      <c r="H16" s="21">
        <v>1368.3340499999999</v>
      </c>
      <c r="I16" s="21">
        <v>1356.5446300000001</v>
      </c>
      <c r="J16" s="21">
        <v>3773.3979800000002</v>
      </c>
      <c r="K16" s="21">
        <v>2683.2891500000001</v>
      </c>
      <c r="L16" s="21">
        <v>1599.8208500000001</v>
      </c>
      <c r="M16" s="21">
        <v>1758.1589100000001</v>
      </c>
      <c r="N16" s="21">
        <v>1403.9924100000001</v>
      </c>
      <c r="O16" s="21">
        <v>2171.0074199999999</v>
      </c>
      <c r="P16" s="21">
        <v>1865.6476</v>
      </c>
      <c r="Q16" s="21">
        <v>1265.11637</v>
      </c>
      <c r="R16" s="21">
        <v>1224.97675</v>
      </c>
      <c r="S16" s="21">
        <v>1240.11006</v>
      </c>
      <c r="T16" s="22">
        <v>1434.46929</v>
      </c>
    </row>
    <row r="17" spans="1:20" x14ac:dyDescent="0.25">
      <c r="A17" s="20">
        <v>2735.4261499999998</v>
      </c>
      <c r="B17" s="21">
        <v>1317.8699200000001</v>
      </c>
      <c r="C17" s="21">
        <v>1286.3415399999999</v>
      </c>
      <c r="D17" s="21">
        <v>1249.4396099999999</v>
      </c>
      <c r="E17" s="21">
        <v>1257.9405099999999</v>
      </c>
      <c r="F17" s="21">
        <v>1379.92651</v>
      </c>
      <c r="G17" s="21">
        <v>1522.4071100000001</v>
      </c>
      <c r="H17" s="21">
        <v>1326.1565000000001</v>
      </c>
      <c r="I17" s="21">
        <v>2663.7828300000001</v>
      </c>
      <c r="J17" s="21">
        <v>1644.65012</v>
      </c>
      <c r="K17" s="21">
        <v>1844.6015600000001</v>
      </c>
      <c r="L17" s="21">
        <v>1390.5939699999999</v>
      </c>
      <c r="M17" s="21">
        <v>1149.79528</v>
      </c>
      <c r="N17" s="21">
        <v>1123.1005399999999</v>
      </c>
      <c r="O17" s="21">
        <v>1492.1120800000001</v>
      </c>
      <c r="P17" s="21">
        <v>1709.11474</v>
      </c>
      <c r="Q17" s="21">
        <v>1153.4292</v>
      </c>
      <c r="R17" s="21">
        <v>1428.94283</v>
      </c>
      <c r="S17" s="21">
        <v>1243.16913</v>
      </c>
      <c r="T17" s="22">
        <v>1310.7948100000001</v>
      </c>
    </row>
    <row r="18" spans="1:20" x14ac:dyDescent="0.25">
      <c r="A18" s="20">
        <v>3163.8356100000001</v>
      </c>
      <c r="B18" s="21">
        <v>1320.9787699999999</v>
      </c>
      <c r="C18" s="21">
        <v>3342.4386199999999</v>
      </c>
      <c r="D18" s="21">
        <v>1611.11583</v>
      </c>
      <c r="E18" s="21">
        <v>2402.0745999999999</v>
      </c>
      <c r="F18" s="21">
        <v>1503.3186800000001</v>
      </c>
      <c r="G18" s="21">
        <v>1195.20126</v>
      </c>
      <c r="H18" s="21">
        <v>1429.40707</v>
      </c>
      <c r="I18" s="21">
        <v>1463.6310599999999</v>
      </c>
      <c r="J18" s="21">
        <v>1676.69436</v>
      </c>
      <c r="K18" s="21">
        <v>1867.4173900000001</v>
      </c>
      <c r="L18" s="21">
        <v>5310.8507600000003</v>
      </c>
      <c r="M18" s="21">
        <v>1902.3831700000001</v>
      </c>
      <c r="N18" s="21">
        <v>1151.25693</v>
      </c>
      <c r="O18" s="21">
        <v>1487.5681999999999</v>
      </c>
      <c r="P18" s="21">
        <v>2695.9122299999999</v>
      </c>
      <c r="Q18" s="21">
        <v>1622.4696899999999</v>
      </c>
      <c r="R18" s="21">
        <v>1130.08871</v>
      </c>
      <c r="S18" s="21">
        <v>3304.4417699999999</v>
      </c>
      <c r="T18" s="22">
        <v>2263.0778300000002</v>
      </c>
    </row>
    <row r="19" spans="1:20" x14ac:dyDescent="0.25">
      <c r="A19" s="20">
        <v>1656.5382</v>
      </c>
      <c r="B19" s="21">
        <v>1099.03161</v>
      </c>
      <c r="C19" s="21">
        <v>1359.70632</v>
      </c>
      <c r="D19" s="21">
        <v>1424.9839199999999</v>
      </c>
      <c r="E19" s="21">
        <v>1079.4648</v>
      </c>
      <c r="F19" s="21">
        <v>1411.6555000000001</v>
      </c>
      <c r="G19" s="21">
        <v>959.53404399999999</v>
      </c>
      <c r="H19" s="21">
        <v>1301.1378</v>
      </c>
      <c r="I19" s="21">
        <v>1392.68157</v>
      </c>
      <c r="J19" s="21">
        <v>1523.9307699999999</v>
      </c>
      <c r="K19" s="21">
        <v>2142.33538</v>
      </c>
      <c r="L19" s="21">
        <v>1474.0257099999999</v>
      </c>
      <c r="M19" s="21">
        <v>1299.0301400000001</v>
      </c>
      <c r="N19" s="21">
        <v>1358.67346</v>
      </c>
      <c r="O19" s="21">
        <v>1713.5852600000001</v>
      </c>
      <c r="P19" s="21">
        <v>1481.4329600000001</v>
      </c>
      <c r="Q19" s="21">
        <v>1638.8244400000001</v>
      </c>
      <c r="R19" s="21">
        <v>1101.7663700000001</v>
      </c>
      <c r="S19" s="21">
        <v>1051.52377</v>
      </c>
      <c r="T19" s="22">
        <v>1588.39688</v>
      </c>
    </row>
    <row r="20" spans="1:20" x14ac:dyDescent="0.25">
      <c r="A20" s="20">
        <v>1428.4472000000001</v>
      </c>
      <c r="B20" s="21">
        <v>1592.3909699999999</v>
      </c>
      <c r="C20" s="21">
        <v>1388.704</v>
      </c>
      <c r="D20" s="21">
        <v>1272.4759899999999</v>
      </c>
      <c r="E20" s="21">
        <v>1317.09827</v>
      </c>
      <c r="F20" s="21">
        <v>1696.2185500000001</v>
      </c>
      <c r="G20" s="21">
        <v>1028.8162500000001</v>
      </c>
      <c r="H20" s="21">
        <v>1485.6844900000001</v>
      </c>
      <c r="I20" s="21">
        <v>1538.89248</v>
      </c>
      <c r="J20" s="21">
        <v>2210.2682599999998</v>
      </c>
      <c r="K20" s="21">
        <v>1920.3220699999999</v>
      </c>
      <c r="L20" s="21">
        <v>1791.7449899999999</v>
      </c>
      <c r="M20" s="21">
        <v>1965.4188799999999</v>
      </c>
      <c r="N20" s="21">
        <v>1376.50416</v>
      </c>
      <c r="O20" s="21">
        <v>2152.15967</v>
      </c>
      <c r="P20" s="21">
        <v>2398.1884399999999</v>
      </c>
      <c r="Q20" s="21">
        <v>1473.3719599999999</v>
      </c>
      <c r="R20" s="21">
        <v>1272.33763</v>
      </c>
      <c r="S20" s="21">
        <v>1244.9408000000001</v>
      </c>
      <c r="T20" s="22">
        <v>1703.86274</v>
      </c>
    </row>
    <row r="21" spans="1:20" x14ac:dyDescent="0.25">
      <c r="A21" s="20">
        <v>1367.1195499999999</v>
      </c>
      <c r="B21" s="21">
        <v>1181.8806999999999</v>
      </c>
      <c r="C21" s="21">
        <v>1610.1808599999999</v>
      </c>
      <c r="D21" s="21">
        <v>938.50966000000005</v>
      </c>
      <c r="E21" s="21">
        <v>1579.6888300000001</v>
      </c>
      <c r="F21" s="21">
        <v>1098.9500399999999</v>
      </c>
      <c r="G21" s="21">
        <v>1189.6104499999999</v>
      </c>
      <c r="H21" s="21">
        <v>1948.87834</v>
      </c>
      <c r="I21" s="21">
        <v>1685.79189</v>
      </c>
      <c r="J21" s="21">
        <v>1422.3440599999999</v>
      </c>
      <c r="K21" s="21">
        <v>1684.0696499999999</v>
      </c>
      <c r="L21" s="21">
        <v>1334.5107800000001</v>
      </c>
      <c r="M21" s="21">
        <v>1694.5634299999999</v>
      </c>
      <c r="N21" s="21">
        <v>1746.0976700000001</v>
      </c>
      <c r="O21" s="21">
        <v>1464.7496599999999</v>
      </c>
      <c r="P21" s="21">
        <v>1896.8371</v>
      </c>
      <c r="Q21" s="21">
        <v>1403.81531</v>
      </c>
      <c r="R21" s="21">
        <v>1217.4646700000001</v>
      </c>
      <c r="S21" s="21">
        <v>1533.0152800000001</v>
      </c>
      <c r="T21" s="22">
        <v>1546.4283600000001</v>
      </c>
    </row>
    <row r="22" spans="1:20" x14ac:dyDescent="0.25">
      <c r="A22" s="20">
        <v>1878.1199899999999</v>
      </c>
      <c r="B22" s="21">
        <v>1645.10581</v>
      </c>
      <c r="C22" s="21">
        <v>1857.9887100000001</v>
      </c>
      <c r="D22" s="21">
        <v>1715.4184700000001</v>
      </c>
      <c r="E22" s="21">
        <v>1298.5545199999999</v>
      </c>
      <c r="F22" s="21">
        <v>1223.5810100000001</v>
      </c>
      <c r="G22" s="21">
        <v>1183.18146</v>
      </c>
      <c r="H22" s="21">
        <v>1619.7136800000001</v>
      </c>
      <c r="I22" s="21">
        <v>1488.37005</v>
      </c>
      <c r="J22" s="21">
        <v>2022.36796</v>
      </c>
      <c r="K22" s="21">
        <v>2300.3837600000002</v>
      </c>
      <c r="L22" s="21">
        <v>1586.59492</v>
      </c>
      <c r="M22" s="21">
        <v>1661.18407</v>
      </c>
      <c r="N22" s="21">
        <v>1129.4254000000001</v>
      </c>
      <c r="O22" s="21">
        <v>1562.9232500000001</v>
      </c>
      <c r="P22" s="21">
        <v>1452.58674</v>
      </c>
      <c r="Q22" s="21">
        <v>1427.9957899999999</v>
      </c>
      <c r="R22" s="21">
        <v>1007.90751</v>
      </c>
      <c r="S22" s="21">
        <v>1187.4604899999999</v>
      </c>
      <c r="T22" s="22">
        <v>1415.4705200000001</v>
      </c>
    </row>
    <row r="23" spans="1:20" x14ac:dyDescent="0.25">
      <c r="A23" s="20">
        <v>1392.95092</v>
      </c>
      <c r="B23" s="21">
        <v>1036.2045700000001</v>
      </c>
      <c r="C23" s="21">
        <v>1693.76037</v>
      </c>
      <c r="D23" s="21">
        <v>1028.0023799999999</v>
      </c>
      <c r="E23" s="21">
        <v>1554.9311700000001</v>
      </c>
      <c r="F23" s="21">
        <v>1118.2451000000001</v>
      </c>
      <c r="G23" s="21">
        <v>978.20056499999998</v>
      </c>
      <c r="H23" s="21">
        <v>1923.9421500000001</v>
      </c>
      <c r="I23" s="21">
        <v>1204.6467399999999</v>
      </c>
      <c r="J23" s="21">
        <v>1871.6913</v>
      </c>
      <c r="K23" s="21">
        <v>1729.1522299999999</v>
      </c>
      <c r="L23" s="21">
        <v>1542.2317599999999</v>
      </c>
      <c r="M23" s="21">
        <v>1189.31295</v>
      </c>
      <c r="N23" s="21">
        <v>2086.56772</v>
      </c>
      <c r="O23" s="21">
        <v>1267.6875</v>
      </c>
      <c r="P23" s="21">
        <v>2011.6100100000001</v>
      </c>
      <c r="Q23" s="21">
        <v>1752.54162</v>
      </c>
      <c r="R23" s="21">
        <v>1171.6354899999999</v>
      </c>
      <c r="S23" s="21">
        <v>1147.0204100000001</v>
      </c>
      <c r="T23" s="22">
        <v>1391.9047800000001</v>
      </c>
    </row>
    <row r="24" spans="1:20" x14ac:dyDescent="0.25">
      <c r="A24" s="20">
        <v>1321.9422300000001</v>
      </c>
      <c r="B24" s="21">
        <v>1052.7698499999999</v>
      </c>
      <c r="C24" s="21">
        <v>1306.47219</v>
      </c>
      <c r="D24" s="21">
        <v>1672.80618</v>
      </c>
      <c r="E24" s="21">
        <v>1193.6064100000001</v>
      </c>
      <c r="F24" s="21">
        <v>1235.5518400000001</v>
      </c>
      <c r="G24" s="21">
        <v>1414.76711</v>
      </c>
      <c r="H24" s="21">
        <v>1526.02539</v>
      </c>
      <c r="I24" s="21">
        <v>1297.96702</v>
      </c>
      <c r="J24" s="21">
        <v>1752.4250199999999</v>
      </c>
      <c r="K24" s="21">
        <v>1805.86357</v>
      </c>
      <c r="L24" s="21">
        <v>1288.0194899999999</v>
      </c>
      <c r="M24" s="21">
        <v>1223.4559400000001</v>
      </c>
      <c r="N24" s="21">
        <v>1227.4851900000001</v>
      </c>
      <c r="O24" s="21">
        <v>1367.6959899999999</v>
      </c>
      <c r="P24" s="21">
        <v>1268.2038600000001</v>
      </c>
      <c r="Q24" s="21">
        <v>1429.19282</v>
      </c>
      <c r="R24" s="21">
        <v>1136.5813700000001</v>
      </c>
      <c r="S24" s="21">
        <v>1736.50512</v>
      </c>
      <c r="T24" s="22">
        <v>1880.3515199999999</v>
      </c>
    </row>
    <row r="25" spans="1:20" x14ac:dyDescent="0.25">
      <c r="A25" s="20">
        <v>2176.3492500000002</v>
      </c>
      <c r="B25" s="21">
        <v>1364.0779600000001</v>
      </c>
      <c r="C25" s="21">
        <v>1950.0815299999999</v>
      </c>
      <c r="D25" s="21">
        <v>1481.8316199999999</v>
      </c>
      <c r="E25" s="21">
        <v>1299.8125700000001</v>
      </c>
      <c r="F25" s="21">
        <v>1545.10492</v>
      </c>
      <c r="G25" s="21">
        <v>1303.8540700000001</v>
      </c>
      <c r="H25" s="21">
        <v>1648.2819</v>
      </c>
      <c r="I25" s="21">
        <v>1219.71451</v>
      </c>
      <c r="J25" s="21">
        <v>1593.85799</v>
      </c>
      <c r="K25" s="21">
        <v>2192.1330200000002</v>
      </c>
      <c r="L25" s="21">
        <v>1905.1019799999999</v>
      </c>
      <c r="M25" s="21">
        <v>1351.6769300000001</v>
      </c>
      <c r="N25" s="21">
        <v>1626.9400700000001</v>
      </c>
      <c r="O25" s="21">
        <v>1716.3146099999999</v>
      </c>
      <c r="P25" s="21">
        <v>1880.8847499999999</v>
      </c>
      <c r="Q25" s="21">
        <v>1232.1173899999999</v>
      </c>
      <c r="R25" s="21">
        <v>1300.55924</v>
      </c>
      <c r="S25" s="21">
        <v>1639.26747</v>
      </c>
      <c r="T25" s="22">
        <v>1282.93154</v>
      </c>
    </row>
    <row r="26" spans="1:20" x14ac:dyDescent="0.25">
      <c r="A26" s="20">
        <v>1878.6014700000001</v>
      </c>
      <c r="B26" s="21">
        <v>1280.6106600000001</v>
      </c>
      <c r="C26" s="21">
        <v>1399.61472</v>
      </c>
      <c r="D26" s="21">
        <v>1138.8047200000001</v>
      </c>
      <c r="E26" s="21">
        <v>1054.934</v>
      </c>
      <c r="F26" s="21">
        <v>1458.7164499999999</v>
      </c>
      <c r="G26" s="21">
        <v>1152.53244</v>
      </c>
      <c r="H26" s="21">
        <v>1164.65201</v>
      </c>
      <c r="I26" s="21">
        <v>1189.0182400000001</v>
      </c>
      <c r="J26" s="21">
        <v>1697.3367800000001</v>
      </c>
      <c r="K26" s="21">
        <v>1570.1543099999999</v>
      </c>
      <c r="L26" s="21">
        <v>1717.5737899999999</v>
      </c>
      <c r="M26" s="21">
        <v>1432.3018400000001</v>
      </c>
      <c r="N26" s="21">
        <v>1422.4474499999999</v>
      </c>
      <c r="O26" s="21">
        <v>1567.01522</v>
      </c>
      <c r="P26" s="21">
        <v>1142.74946</v>
      </c>
      <c r="Q26" s="21">
        <v>1147.96461</v>
      </c>
      <c r="R26" s="21">
        <v>1140.7469000000001</v>
      </c>
      <c r="S26" s="21">
        <v>1133.48279</v>
      </c>
      <c r="T26" s="22">
        <v>1252.38654</v>
      </c>
    </row>
    <row r="27" spans="1:20" x14ac:dyDescent="0.25">
      <c r="A27" s="20">
        <v>1441.62994</v>
      </c>
      <c r="B27" s="21">
        <v>1278.99953</v>
      </c>
      <c r="C27" s="21">
        <v>1066.04609</v>
      </c>
      <c r="D27" s="21">
        <v>1607.10277</v>
      </c>
      <c r="E27" s="21">
        <v>983.06324300000006</v>
      </c>
      <c r="F27" s="21">
        <v>1107.24055</v>
      </c>
      <c r="G27" s="21">
        <v>1223.3018300000001</v>
      </c>
      <c r="H27" s="21">
        <v>1186.46649</v>
      </c>
      <c r="I27" s="21">
        <v>1174.8854100000001</v>
      </c>
      <c r="J27" s="21">
        <v>1645.0803699999999</v>
      </c>
      <c r="K27" s="21">
        <v>1998.7262000000001</v>
      </c>
      <c r="L27" s="21">
        <v>1558.6800900000001</v>
      </c>
      <c r="M27" s="21">
        <v>1263.8680400000001</v>
      </c>
      <c r="N27" s="21">
        <v>1554.5329400000001</v>
      </c>
      <c r="O27" s="21">
        <v>1485.3077800000001</v>
      </c>
      <c r="P27" s="21">
        <v>1298.06808</v>
      </c>
      <c r="Q27" s="21">
        <v>1257.0930800000001</v>
      </c>
      <c r="R27" s="21">
        <v>1165.5778499999999</v>
      </c>
      <c r="S27" s="21">
        <v>1108.1105299999999</v>
      </c>
      <c r="T27" s="22">
        <v>1380.5063</v>
      </c>
    </row>
    <row r="28" spans="1:20" x14ac:dyDescent="0.25">
      <c r="A28" s="20">
        <v>2041.2515800000001</v>
      </c>
      <c r="B28" s="21">
        <v>1111.0535299999999</v>
      </c>
      <c r="C28" s="21">
        <v>1622.9612500000001</v>
      </c>
      <c r="D28" s="21">
        <v>998.68304000000001</v>
      </c>
      <c r="E28" s="21">
        <v>1855.5554199999999</v>
      </c>
      <c r="F28" s="21">
        <v>1474.0954999999999</v>
      </c>
      <c r="G28" s="21">
        <v>1042.3990100000001</v>
      </c>
      <c r="H28" s="21">
        <v>1497.01956</v>
      </c>
      <c r="I28" s="21">
        <v>1175.7280499999999</v>
      </c>
      <c r="J28" s="21">
        <v>1549.21344</v>
      </c>
      <c r="K28" s="21">
        <v>2447.6828700000001</v>
      </c>
      <c r="L28" s="21">
        <v>1466.0634</v>
      </c>
      <c r="M28" s="21">
        <v>1285.22496</v>
      </c>
      <c r="N28" s="21">
        <v>1318.04116</v>
      </c>
      <c r="O28" s="21">
        <v>1946.0332699999999</v>
      </c>
      <c r="P28" s="21">
        <v>1570.2432200000001</v>
      </c>
      <c r="Q28" s="21">
        <v>1573.74855</v>
      </c>
      <c r="R28" s="21">
        <v>1269.95865</v>
      </c>
      <c r="S28" s="21">
        <v>2448.0539600000002</v>
      </c>
      <c r="T28" s="22">
        <v>1314.4385199999999</v>
      </c>
    </row>
    <row r="29" spans="1:20" x14ac:dyDescent="0.25">
      <c r="A29" s="20">
        <v>1345.95092</v>
      </c>
      <c r="B29" s="21">
        <v>1308.17841</v>
      </c>
      <c r="C29" s="21">
        <v>1300.81079</v>
      </c>
      <c r="D29" s="21">
        <v>1207.6798699999999</v>
      </c>
      <c r="E29" s="21">
        <v>1199.07412</v>
      </c>
      <c r="F29" s="21">
        <v>1453.6884299999999</v>
      </c>
      <c r="G29" s="21">
        <v>1361.0444500000001</v>
      </c>
      <c r="H29" s="21">
        <v>1428.5040100000001</v>
      </c>
      <c r="I29" s="21">
        <v>1459.3469299999999</v>
      </c>
      <c r="J29" s="21">
        <v>1612.7784899999999</v>
      </c>
      <c r="K29" s="21">
        <v>1739.96126</v>
      </c>
      <c r="L29" s="21">
        <v>1842.92335</v>
      </c>
      <c r="M29" s="21">
        <v>1447.1220900000001</v>
      </c>
      <c r="N29" s="21">
        <v>2129.8838500000002</v>
      </c>
      <c r="O29" s="21">
        <v>1943.48747</v>
      </c>
      <c r="P29" s="21">
        <v>1491.6829700000001</v>
      </c>
      <c r="Q29" s="21">
        <v>1214.1228000000001</v>
      </c>
      <c r="R29" s="21">
        <v>1169.59806</v>
      </c>
      <c r="S29" s="21">
        <v>1303.8904199999999</v>
      </c>
      <c r="T29" s="22">
        <v>1592.3800799999999</v>
      </c>
    </row>
    <row r="30" spans="1:20" x14ac:dyDescent="0.25">
      <c r="A30" s="20">
        <v>1742.16562</v>
      </c>
      <c r="B30" s="21">
        <v>1066.5573999999999</v>
      </c>
      <c r="C30" s="21">
        <v>1292.5694599999999</v>
      </c>
      <c r="D30" s="21">
        <v>1331.8582699999999</v>
      </c>
      <c r="E30" s="21">
        <v>1394.2887800000001</v>
      </c>
      <c r="F30" s="21">
        <v>1381.64418</v>
      </c>
      <c r="G30" s="21">
        <v>1420.2290599999999</v>
      </c>
      <c r="H30" s="21">
        <v>1320.62727</v>
      </c>
      <c r="I30" s="21">
        <v>1265.75161</v>
      </c>
      <c r="J30" s="21">
        <v>2340.32845</v>
      </c>
      <c r="K30" s="21">
        <v>1553.6454799999999</v>
      </c>
      <c r="L30" s="21">
        <v>1337.3674100000001</v>
      </c>
      <c r="M30" s="21">
        <v>1293.0780299999999</v>
      </c>
      <c r="N30" s="21">
        <v>1374.7387699999999</v>
      </c>
      <c r="O30" s="21">
        <v>1387.14699</v>
      </c>
      <c r="P30" s="21">
        <v>1353.7019600000001</v>
      </c>
      <c r="Q30" s="21">
        <v>1229.92491</v>
      </c>
      <c r="R30" s="21">
        <v>1321.3699099999999</v>
      </c>
      <c r="S30" s="21">
        <v>1475.6524400000001</v>
      </c>
      <c r="T30" s="22">
        <v>1746.3955599999999</v>
      </c>
    </row>
    <row r="31" spans="1:20" x14ac:dyDescent="0.25">
      <c r="A31" s="20">
        <v>1397.26926</v>
      </c>
      <c r="B31" s="21">
        <v>1577.12309</v>
      </c>
      <c r="C31" s="21">
        <v>1338.08746</v>
      </c>
      <c r="D31" s="21">
        <v>1065.3380500000001</v>
      </c>
      <c r="E31" s="21">
        <v>1554.0845400000001</v>
      </c>
      <c r="F31" s="21">
        <v>1154.0980999999999</v>
      </c>
      <c r="G31" s="21">
        <v>1001.71942</v>
      </c>
      <c r="H31" s="21">
        <v>1550.9260300000001</v>
      </c>
      <c r="I31" s="21">
        <v>1514.1039000000001</v>
      </c>
      <c r="J31" s="21">
        <v>1809.8810599999999</v>
      </c>
      <c r="K31" s="21">
        <v>1882.3688299999999</v>
      </c>
      <c r="L31" s="21">
        <v>1348.6101100000001</v>
      </c>
      <c r="M31" s="21">
        <v>1186.9304299999999</v>
      </c>
      <c r="N31" s="21">
        <v>1626.25765</v>
      </c>
      <c r="O31" s="21">
        <v>1616.09572</v>
      </c>
      <c r="P31" s="21">
        <v>1728.3030000000001</v>
      </c>
      <c r="Q31" s="21">
        <v>1233.88184</v>
      </c>
      <c r="R31" s="21">
        <v>1142.0318</v>
      </c>
      <c r="S31" s="21">
        <v>1164.53494</v>
      </c>
      <c r="T31" s="22">
        <v>1173.0215599999999</v>
      </c>
    </row>
    <row r="32" spans="1:20" x14ac:dyDescent="0.25">
      <c r="A32" s="20">
        <v>1864.7241799999999</v>
      </c>
      <c r="B32" s="21">
        <v>1355.5255</v>
      </c>
      <c r="C32" s="21">
        <v>1253.1942899999999</v>
      </c>
      <c r="D32" s="21">
        <v>1153.7808</v>
      </c>
      <c r="E32" s="21">
        <v>1980.18524</v>
      </c>
      <c r="F32" s="21">
        <v>1140.5276799999999</v>
      </c>
      <c r="G32" s="21">
        <v>1015.66974</v>
      </c>
      <c r="H32" s="21">
        <v>1012.25833</v>
      </c>
      <c r="I32" s="21">
        <v>1257.82699</v>
      </c>
      <c r="J32" s="21">
        <v>1416.1190200000001</v>
      </c>
      <c r="K32" s="21">
        <v>1861.51764</v>
      </c>
      <c r="L32" s="21">
        <v>1543.4465499999999</v>
      </c>
      <c r="M32" s="21">
        <v>1193.5582099999999</v>
      </c>
      <c r="N32" s="21">
        <v>1833.8459</v>
      </c>
      <c r="O32" s="21">
        <v>1844.60799</v>
      </c>
      <c r="P32" s="21">
        <v>1221.05727</v>
      </c>
      <c r="Q32" s="21">
        <v>1420.60061</v>
      </c>
      <c r="R32" s="21">
        <v>991.84046699999999</v>
      </c>
      <c r="S32" s="21">
        <v>1300.5230899999999</v>
      </c>
      <c r="T32" s="22">
        <v>1458.77298</v>
      </c>
    </row>
    <row r="33" spans="1:20" x14ac:dyDescent="0.25">
      <c r="A33" s="20">
        <v>1527.83275</v>
      </c>
      <c r="B33" s="21">
        <v>1462.86725</v>
      </c>
      <c r="C33" s="21">
        <v>1421.057</v>
      </c>
      <c r="D33" s="21">
        <v>1248.242</v>
      </c>
      <c r="E33" s="21">
        <v>1371.61383</v>
      </c>
      <c r="F33" s="21">
        <v>1399.5862199999999</v>
      </c>
      <c r="G33" s="21">
        <v>1240.10923</v>
      </c>
      <c r="H33" s="21">
        <v>1470.8857399999999</v>
      </c>
      <c r="I33" s="21">
        <v>1153.2620199999999</v>
      </c>
      <c r="J33" s="21">
        <v>1922.9927</v>
      </c>
      <c r="K33" s="21">
        <v>2056.2167599999998</v>
      </c>
      <c r="L33" s="21">
        <v>1873.4611399999999</v>
      </c>
      <c r="M33" s="21">
        <v>1188.9667400000001</v>
      </c>
      <c r="N33" s="21">
        <v>1132.2753399999999</v>
      </c>
      <c r="O33" s="21">
        <v>1387.0852600000001</v>
      </c>
      <c r="P33" s="21">
        <v>1835.4986200000001</v>
      </c>
      <c r="Q33" s="21">
        <v>1460.7621899999999</v>
      </c>
      <c r="R33" s="21">
        <v>1179.6662899999999</v>
      </c>
      <c r="S33" s="21">
        <v>1299.4564800000001</v>
      </c>
      <c r="T33" s="22">
        <v>1553.5199500000001</v>
      </c>
    </row>
    <row r="34" spans="1:20" x14ac:dyDescent="0.25">
      <c r="A34" s="20">
        <v>1491.2313099999999</v>
      </c>
      <c r="B34" s="21">
        <v>1075.04422</v>
      </c>
      <c r="C34" s="21">
        <v>1352.8273099999999</v>
      </c>
      <c r="D34" s="21">
        <v>1035.03458</v>
      </c>
      <c r="E34" s="21">
        <v>1296.29018</v>
      </c>
      <c r="F34" s="21">
        <v>1268.0606600000001</v>
      </c>
      <c r="G34" s="21">
        <v>1001.2589400000001</v>
      </c>
      <c r="H34" s="21">
        <v>1098.5371500000001</v>
      </c>
      <c r="I34" s="21">
        <v>1628.2486699999999</v>
      </c>
      <c r="J34" s="21">
        <v>1834.1946499999999</v>
      </c>
      <c r="K34" s="21">
        <v>1864.43355</v>
      </c>
      <c r="L34" s="21">
        <v>1569.88624</v>
      </c>
      <c r="M34" s="21">
        <v>976.550972</v>
      </c>
      <c r="N34" s="21">
        <v>1395.4871800000001</v>
      </c>
      <c r="O34" s="21">
        <v>1277.6644799999999</v>
      </c>
      <c r="P34" s="21">
        <v>1403.8660600000001</v>
      </c>
      <c r="Q34" s="21">
        <v>1143.5751499999999</v>
      </c>
      <c r="R34" s="21">
        <v>1502.6858400000001</v>
      </c>
      <c r="S34" s="21">
        <v>1374.08583</v>
      </c>
      <c r="T34" s="22">
        <v>1363.52109</v>
      </c>
    </row>
    <row r="35" spans="1:20" x14ac:dyDescent="0.25">
      <c r="A35" s="20">
        <v>1791.60256</v>
      </c>
      <c r="B35" s="21">
        <v>1068.88716</v>
      </c>
      <c r="C35" s="21">
        <v>1034.3451600000001</v>
      </c>
      <c r="D35" s="21">
        <v>966.06430599999999</v>
      </c>
      <c r="E35" s="21">
        <v>1727.4467099999999</v>
      </c>
      <c r="F35" s="21">
        <v>1390.4702600000001</v>
      </c>
      <c r="G35" s="21">
        <v>1189.56468</v>
      </c>
      <c r="H35" s="21">
        <v>1364.94541</v>
      </c>
      <c r="I35" s="21">
        <v>1523.00613</v>
      </c>
      <c r="J35" s="21">
        <v>1516.5340900000001</v>
      </c>
      <c r="K35" s="21">
        <v>1724.68631</v>
      </c>
      <c r="L35" s="21">
        <v>1266.00125</v>
      </c>
      <c r="M35" s="21">
        <v>1709.29665</v>
      </c>
      <c r="N35" s="21">
        <v>1498.9938</v>
      </c>
      <c r="O35" s="21">
        <v>1386.6265699999999</v>
      </c>
      <c r="P35" s="21">
        <v>1680.3388600000001</v>
      </c>
      <c r="Q35" s="21">
        <v>1464.4623899999999</v>
      </c>
      <c r="R35" s="21">
        <v>1458.09502</v>
      </c>
      <c r="S35" s="21">
        <v>1641.9346499999999</v>
      </c>
      <c r="T35" s="22">
        <v>1628.18409</v>
      </c>
    </row>
    <row r="36" spans="1:20" x14ac:dyDescent="0.25">
      <c r="A36" s="20">
        <v>1715.8796500000001</v>
      </c>
      <c r="B36" s="21">
        <v>1664.90076</v>
      </c>
      <c r="C36" s="21">
        <v>1163.1194800000001</v>
      </c>
      <c r="D36" s="21">
        <v>1251.85292</v>
      </c>
      <c r="E36" s="21">
        <v>1517.6247100000001</v>
      </c>
      <c r="F36" s="21">
        <v>1485.64357</v>
      </c>
      <c r="G36" s="21">
        <v>1290.15867</v>
      </c>
      <c r="H36" s="21">
        <v>1531.16156</v>
      </c>
      <c r="I36" s="21">
        <v>2044.72236</v>
      </c>
      <c r="J36" s="21">
        <v>1762.0245600000001</v>
      </c>
      <c r="K36" s="21">
        <v>2411.6318999999999</v>
      </c>
      <c r="L36" s="21">
        <v>1620.7209399999999</v>
      </c>
      <c r="M36" s="21">
        <v>1374.6024</v>
      </c>
      <c r="N36" s="21">
        <v>1625.2072599999999</v>
      </c>
      <c r="O36" s="21">
        <v>1980.19526</v>
      </c>
      <c r="P36" s="21">
        <v>2536.3720499999999</v>
      </c>
      <c r="Q36" s="21">
        <v>1646.3052499999999</v>
      </c>
      <c r="R36" s="21">
        <v>1097.70859</v>
      </c>
      <c r="S36" s="21">
        <v>1928.1422299999999</v>
      </c>
      <c r="T36" s="22">
        <v>1723.4364599999999</v>
      </c>
    </row>
    <row r="37" spans="1:20" x14ac:dyDescent="0.25">
      <c r="A37" s="20">
        <v>2004.126</v>
      </c>
      <c r="B37" s="21">
        <v>1627.1719700000001</v>
      </c>
      <c r="C37" s="21">
        <v>1337.76226</v>
      </c>
      <c r="D37" s="21">
        <v>2319.9041499999998</v>
      </c>
      <c r="E37" s="21">
        <v>1142.0545</v>
      </c>
      <c r="F37" s="21">
        <v>1427.64204</v>
      </c>
      <c r="G37" s="21">
        <v>1605.55782</v>
      </c>
      <c r="H37" s="21">
        <v>1814.63372</v>
      </c>
      <c r="I37" s="21">
        <v>1323.7742900000001</v>
      </c>
      <c r="J37" s="21">
        <v>2286.9177300000001</v>
      </c>
      <c r="K37" s="21">
        <v>3194.30368</v>
      </c>
      <c r="L37" s="21">
        <v>1672.4697799999999</v>
      </c>
      <c r="M37" s="21">
        <v>1320.04989</v>
      </c>
      <c r="N37" s="21">
        <v>1377.7909500000001</v>
      </c>
      <c r="O37" s="21">
        <v>1658.6958999999999</v>
      </c>
      <c r="P37" s="21">
        <v>1532.6853599999999</v>
      </c>
      <c r="Q37" s="21">
        <v>1311.3580199999999</v>
      </c>
      <c r="R37" s="21">
        <v>1312.70181</v>
      </c>
      <c r="S37" s="21">
        <v>1763.0295599999999</v>
      </c>
      <c r="T37" s="22">
        <v>1730.5083500000001</v>
      </c>
    </row>
    <row r="38" spans="1:20" x14ac:dyDescent="0.25">
      <c r="A38" s="20">
        <v>1419.7702999999999</v>
      </c>
      <c r="B38" s="21">
        <v>1163.7075299999999</v>
      </c>
      <c r="C38" s="21">
        <v>1369.50477</v>
      </c>
      <c r="D38" s="21">
        <v>1376.0094200000001</v>
      </c>
      <c r="E38" s="21">
        <v>1745.5319</v>
      </c>
      <c r="F38" s="21">
        <v>2085.7222099999999</v>
      </c>
      <c r="G38" s="21">
        <v>1424.1729499999999</v>
      </c>
      <c r="H38" s="21">
        <v>1652.1813500000001</v>
      </c>
      <c r="I38" s="21">
        <v>1292.46569</v>
      </c>
      <c r="J38" s="21">
        <v>2207.8043699999998</v>
      </c>
      <c r="K38" s="21">
        <v>2156.0026600000001</v>
      </c>
      <c r="L38" s="21">
        <v>1643.98128</v>
      </c>
      <c r="M38" s="21">
        <v>1241.8445200000001</v>
      </c>
      <c r="N38" s="21">
        <v>1507.0124800000001</v>
      </c>
      <c r="O38" s="21">
        <v>1780.1423199999999</v>
      </c>
      <c r="P38" s="21">
        <v>1255.0605700000001</v>
      </c>
      <c r="Q38" s="21">
        <v>1803.8690300000001</v>
      </c>
      <c r="R38" s="21">
        <v>1263.4286500000001</v>
      </c>
      <c r="S38" s="21">
        <v>1487.9057499999999</v>
      </c>
      <c r="T38" s="22">
        <v>1173.26333</v>
      </c>
    </row>
    <row r="39" spans="1:20" x14ac:dyDescent="0.25">
      <c r="A39" s="20">
        <v>1639.36167</v>
      </c>
      <c r="B39" s="21">
        <v>1166.32062</v>
      </c>
      <c r="C39" s="21">
        <v>1295.6564699999999</v>
      </c>
      <c r="D39" s="21">
        <v>1235.3476499999999</v>
      </c>
      <c r="E39" s="21">
        <v>1438.7850900000001</v>
      </c>
      <c r="F39" s="21">
        <v>1442.6009100000001</v>
      </c>
      <c r="G39" s="21">
        <v>1186.62833</v>
      </c>
      <c r="H39" s="21">
        <v>1324.7403099999999</v>
      </c>
      <c r="I39" s="21">
        <v>1767.0587800000001</v>
      </c>
      <c r="J39" s="21">
        <v>1859.0510300000001</v>
      </c>
      <c r="K39" s="21">
        <v>1689.30368</v>
      </c>
      <c r="L39" s="21">
        <v>1434.7742699999999</v>
      </c>
      <c r="M39" s="21">
        <v>1212.0163600000001</v>
      </c>
      <c r="N39" s="21">
        <v>1157.88041</v>
      </c>
      <c r="O39" s="21">
        <v>1739.57098</v>
      </c>
      <c r="P39" s="21">
        <v>1494.3430699999999</v>
      </c>
      <c r="Q39" s="21">
        <v>1427.8134700000001</v>
      </c>
      <c r="R39" s="21">
        <v>1240.4312199999999</v>
      </c>
      <c r="S39" s="21">
        <v>1565.33754</v>
      </c>
      <c r="T39" s="22">
        <v>1245.7116699999999</v>
      </c>
    </row>
    <row r="40" spans="1:20" x14ac:dyDescent="0.25">
      <c r="A40" s="20">
        <v>1439.6387999999999</v>
      </c>
      <c r="B40" s="21">
        <v>1270.6694600000001</v>
      </c>
      <c r="C40" s="21">
        <v>1318.78819</v>
      </c>
      <c r="D40" s="21">
        <v>1539.73667</v>
      </c>
      <c r="E40" s="21">
        <v>1707.4726900000001</v>
      </c>
      <c r="F40" s="21">
        <v>1550.4612400000001</v>
      </c>
      <c r="G40" s="21">
        <v>1197.7675300000001</v>
      </c>
      <c r="H40" s="21">
        <v>1721.0710899999999</v>
      </c>
      <c r="I40" s="21">
        <v>1442.6538399999999</v>
      </c>
      <c r="J40" s="21">
        <v>2081.05575</v>
      </c>
      <c r="K40" s="21">
        <v>1919.6249299999999</v>
      </c>
      <c r="L40" s="21">
        <v>1294.82897</v>
      </c>
      <c r="M40" s="21">
        <v>1205.4708499999999</v>
      </c>
      <c r="N40" s="21">
        <v>1483.52476</v>
      </c>
      <c r="O40" s="21">
        <v>1816.5226399999999</v>
      </c>
      <c r="P40" s="21">
        <v>1199.12229</v>
      </c>
      <c r="Q40" s="21">
        <v>1917.7705699999999</v>
      </c>
      <c r="R40" s="21">
        <v>1397.7456400000001</v>
      </c>
      <c r="S40" s="21">
        <v>1372.1817599999999</v>
      </c>
      <c r="T40" s="22">
        <v>1446.0259799999999</v>
      </c>
    </row>
    <row r="41" spans="1:20" x14ac:dyDescent="0.25">
      <c r="A41" s="23">
        <v>2027.5002999999999</v>
      </c>
      <c r="B41" s="24">
        <v>1138.45507</v>
      </c>
      <c r="C41" s="24">
        <v>1304.9716800000001</v>
      </c>
      <c r="D41" s="24">
        <v>1235.19442</v>
      </c>
      <c r="E41" s="24">
        <v>1359.1335200000001</v>
      </c>
      <c r="F41" s="24">
        <v>1293.6969099999999</v>
      </c>
      <c r="G41" s="24">
        <v>1124.83358</v>
      </c>
      <c r="H41" s="24">
        <v>1321.7027700000001</v>
      </c>
      <c r="I41" s="24">
        <v>1781.5637300000001</v>
      </c>
      <c r="J41" s="24">
        <v>1625.1108899999999</v>
      </c>
      <c r="K41" s="24">
        <v>1571.24037</v>
      </c>
      <c r="L41" s="24">
        <v>1666.8962300000001</v>
      </c>
      <c r="M41" s="24">
        <v>1074.56853</v>
      </c>
      <c r="N41" s="24">
        <v>1463.5852299999999</v>
      </c>
      <c r="O41" s="24">
        <v>1838.0371600000001</v>
      </c>
      <c r="P41" s="24">
        <v>1243.0048400000001</v>
      </c>
      <c r="Q41" s="24">
        <v>1482.69794</v>
      </c>
      <c r="R41" s="24">
        <v>1330.67965</v>
      </c>
      <c r="S41" s="24">
        <v>1459.9744499999999</v>
      </c>
      <c r="T41" s="25">
        <v>1515.0595499999999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56B389-0380-439C-9DC1-543042929FC3}">
  <dimension ref="A1:Z41"/>
  <sheetViews>
    <sheetView workbookViewId="0"/>
  </sheetViews>
  <sheetFormatPr defaultRowHeight="15" x14ac:dyDescent="0.25"/>
  <cols>
    <col min="23" max="23" width="12" bestFit="1" customWidth="1"/>
    <col min="26" max="26" width="11" bestFit="1" customWidth="1"/>
  </cols>
  <sheetData>
    <row r="1" spans="1:26" x14ac:dyDescent="0.25">
      <c r="A1" s="16" t="s">
        <v>28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6" t="s">
        <v>10</v>
      </c>
      <c r="L1" s="16" t="s">
        <v>11</v>
      </c>
      <c r="M1" s="16" t="s">
        <v>29</v>
      </c>
      <c r="N1" s="16" t="s">
        <v>13</v>
      </c>
      <c r="O1" s="16" t="s">
        <v>14</v>
      </c>
      <c r="P1" s="16" t="s">
        <v>15</v>
      </c>
      <c r="Q1" s="16" t="s">
        <v>16</v>
      </c>
      <c r="R1" s="16" t="s">
        <v>17</v>
      </c>
      <c r="S1" s="16" t="s">
        <v>18</v>
      </c>
      <c r="T1" s="16" t="s">
        <v>19</v>
      </c>
    </row>
    <row r="2" spans="1:26" x14ac:dyDescent="0.25">
      <c r="A2" s="17">
        <v>827.70836699999995</v>
      </c>
      <c r="B2" s="18">
        <v>817.90352700000005</v>
      </c>
      <c r="C2" s="18">
        <v>560.45739900000001</v>
      </c>
      <c r="D2" s="18">
        <v>521.64813900000001</v>
      </c>
      <c r="E2" s="18">
        <v>534.40245800000002</v>
      </c>
      <c r="F2" s="18">
        <v>834.10100299999999</v>
      </c>
      <c r="G2" s="18">
        <v>1052.79862</v>
      </c>
      <c r="H2" s="18">
        <v>1005.55727</v>
      </c>
      <c r="I2" s="18">
        <v>1154.16599</v>
      </c>
      <c r="J2" s="18">
        <v>1772.4644599999999</v>
      </c>
      <c r="K2" s="18">
        <v>1217.8057899999999</v>
      </c>
      <c r="L2" s="18">
        <v>971.89979200000005</v>
      </c>
      <c r="M2" s="18">
        <v>1288.9371699999999</v>
      </c>
      <c r="N2" s="18">
        <v>1154.23179</v>
      </c>
      <c r="O2" s="18">
        <v>1038.65416</v>
      </c>
      <c r="P2" s="18">
        <v>597.24340500000005</v>
      </c>
      <c r="Q2" s="18">
        <v>543.76367300000004</v>
      </c>
      <c r="R2" s="18">
        <v>816.32855800000004</v>
      </c>
      <c r="S2" s="18">
        <v>758.62298499999997</v>
      </c>
      <c r="T2" s="19">
        <v>2314.2955400000001</v>
      </c>
    </row>
    <row r="3" spans="1:26" x14ac:dyDescent="0.25">
      <c r="A3" s="20">
        <v>669.09691299999997</v>
      </c>
      <c r="B3" s="21">
        <v>411.89799900000003</v>
      </c>
      <c r="C3" s="21">
        <v>661.33409700000004</v>
      </c>
      <c r="D3" s="21">
        <v>479.00062800000001</v>
      </c>
      <c r="E3" s="21">
        <v>471.96508699999998</v>
      </c>
      <c r="F3" s="21">
        <v>666.82230300000003</v>
      </c>
      <c r="G3" s="21">
        <v>608.25922600000001</v>
      </c>
      <c r="H3" s="21">
        <v>907.39836300000002</v>
      </c>
      <c r="I3" s="21">
        <v>661.51749500000005</v>
      </c>
      <c r="J3" s="21">
        <v>729.21505200000001</v>
      </c>
      <c r="K3" s="21">
        <v>1063.2626700000001</v>
      </c>
      <c r="L3" s="21">
        <v>624.57374700000003</v>
      </c>
      <c r="M3" s="21">
        <v>611.53964199999996</v>
      </c>
      <c r="N3" s="21">
        <v>668.640895</v>
      </c>
      <c r="O3" s="21">
        <v>650.12536699999998</v>
      </c>
      <c r="P3" s="21">
        <v>602.428405</v>
      </c>
      <c r="Q3" s="21">
        <v>500.71700399999997</v>
      </c>
      <c r="R3" s="21">
        <v>697.48059799999999</v>
      </c>
      <c r="S3" s="21">
        <v>633.79277300000001</v>
      </c>
      <c r="T3" s="22">
        <v>697.29195200000004</v>
      </c>
      <c r="V3" s="4" t="s">
        <v>22</v>
      </c>
    </row>
    <row r="4" spans="1:26" x14ac:dyDescent="0.25">
      <c r="A4" s="20">
        <v>644.46003700000006</v>
      </c>
      <c r="B4" s="21">
        <v>524.07711500000005</v>
      </c>
      <c r="C4" s="21">
        <v>841.09520599999996</v>
      </c>
      <c r="D4" s="21">
        <v>798.77623700000004</v>
      </c>
      <c r="E4" s="21">
        <v>544.38705600000003</v>
      </c>
      <c r="F4" s="21">
        <v>508.51582300000001</v>
      </c>
      <c r="G4" s="21">
        <v>530.29326800000001</v>
      </c>
      <c r="H4" s="21">
        <v>769.40548699999999</v>
      </c>
      <c r="I4" s="21">
        <v>888.83820900000001</v>
      </c>
      <c r="J4" s="21">
        <v>906.44931399999996</v>
      </c>
      <c r="K4" s="21">
        <v>1025.3005900000001</v>
      </c>
      <c r="L4" s="21">
        <v>643.69689800000003</v>
      </c>
      <c r="M4" s="21">
        <v>586.64306099999999</v>
      </c>
      <c r="N4" s="21">
        <v>519.25252499999999</v>
      </c>
      <c r="O4" s="21">
        <v>689.56735600000002</v>
      </c>
      <c r="P4" s="21">
        <v>507.63822099999999</v>
      </c>
      <c r="Q4" s="21">
        <v>498.56446</v>
      </c>
      <c r="R4" s="21">
        <v>725.61308799999995</v>
      </c>
      <c r="S4" s="21">
        <v>640.95175200000006</v>
      </c>
      <c r="T4" s="22">
        <v>722.02744600000005</v>
      </c>
    </row>
    <row r="5" spans="1:26" x14ac:dyDescent="0.25">
      <c r="A5" s="20">
        <v>572.53066100000001</v>
      </c>
      <c r="B5" s="21">
        <v>613.37282500000003</v>
      </c>
      <c r="C5" s="21">
        <v>497.370881</v>
      </c>
      <c r="D5" s="21">
        <v>527.22256000000004</v>
      </c>
      <c r="E5" s="21">
        <v>620.03188399999999</v>
      </c>
      <c r="F5" s="21">
        <v>530.027376</v>
      </c>
      <c r="G5" s="21">
        <v>561.36047499999995</v>
      </c>
      <c r="H5" s="21">
        <v>888.13767099999995</v>
      </c>
      <c r="I5" s="21">
        <v>483.57454999999999</v>
      </c>
      <c r="J5" s="21">
        <v>719.90240800000004</v>
      </c>
      <c r="K5" s="21">
        <v>1491.29465</v>
      </c>
      <c r="L5" s="21">
        <v>558.823712</v>
      </c>
      <c r="M5" s="21">
        <v>745.81807200000003</v>
      </c>
      <c r="N5" s="21">
        <v>471.11546499999997</v>
      </c>
      <c r="O5" s="21">
        <v>755.90104499999995</v>
      </c>
      <c r="P5" s="21">
        <v>618.85587599999997</v>
      </c>
      <c r="Q5" s="21">
        <v>727.56184699999994</v>
      </c>
      <c r="R5" s="21">
        <v>710.98643600000003</v>
      </c>
      <c r="S5" s="21">
        <v>577.90404999999998</v>
      </c>
      <c r="T5" s="22">
        <v>581.65719200000001</v>
      </c>
      <c r="V5" t="s">
        <v>23</v>
      </c>
      <c r="W5" s="3">
        <v>0.05</v>
      </c>
    </row>
    <row r="6" spans="1:26" x14ac:dyDescent="0.25">
      <c r="A6" s="20">
        <v>635.169352</v>
      </c>
      <c r="B6" s="21">
        <v>463.382001</v>
      </c>
      <c r="C6" s="21">
        <v>740.21421899999996</v>
      </c>
      <c r="D6" s="21">
        <v>581.79206399999998</v>
      </c>
      <c r="E6" s="21">
        <v>524.00268600000004</v>
      </c>
      <c r="F6" s="21">
        <v>470.55304899999999</v>
      </c>
      <c r="G6" s="21">
        <v>896.10166800000002</v>
      </c>
      <c r="H6" s="21">
        <v>724.85823600000003</v>
      </c>
      <c r="I6" s="21">
        <v>564.32326999999998</v>
      </c>
      <c r="J6" s="21">
        <v>765.87125900000001</v>
      </c>
      <c r="K6" s="21">
        <v>948.12833599999999</v>
      </c>
      <c r="L6" s="21">
        <v>622.73115199999995</v>
      </c>
      <c r="M6" s="21">
        <v>592.82559800000001</v>
      </c>
      <c r="N6" s="21">
        <v>664.30376100000001</v>
      </c>
      <c r="O6" s="21">
        <v>746.84119399999997</v>
      </c>
      <c r="P6" s="21">
        <v>567.76883799999996</v>
      </c>
      <c r="Q6" s="21">
        <v>508.18951600000003</v>
      </c>
      <c r="R6" s="21">
        <v>533.84745999999996</v>
      </c>
      <c r="S6" s="21">
        <v>571.80000099999995</v>
      </c>
      <c r="T6" s="22">
        <v>612.71972200000005</v>
      </c>
    </row>
    <row r="7" spans="1:26" x14ac:dyDescent="0.25">
      <c r="A7" s="20">
        <v>636.42659200000003</v>
      </c>
      <c r="B7" s="21">
        <v>495.05944899999997</v>
      </c>
      <c r="C7" s="21">
        <v>745.96506399999998</v>
      </c>
      <c r="D7" s="21">
        <v>591.39892399999997</v>
      </c>
      <c r="E7" s="21">
        <v>551.399675</v>
      </c>
      <c r="F7" s="21">
        <v>467.07660199999998</v>
      </c>
      <c r="G7" s="21">
        <v>567.02329799999995</v>
      </c>
      <c r="H7" s="21">
        <v>650.29091800000003</v>
      </c>
      <c r="I7" s="21">
        <v>682.94877099999997</v>
      </c>
      <c r="J7" s="21">
        <v>709.41756299999997</v>
      </c>
      <c r="K7" s="21">
        <v>980.47644500000001</v>
      </c>
      <c r="L7" s="21">
        <v>572.45583399999998</v>
      </c>
      <c r="M7" s="21">
        <v>666.57670700000006</v>
      </c>
      <c r="N7" s="21">
        <v>595.53528100000005</v>
      </c>
      <c r="O7" s="21">
        <v>600.28760399999999</v>
      </c>
      <c r="P7" s="21">
        <v>570.97193200000004</v>
      </c>
      <c r="Q7" s="21">
        <v>561.36295199999995</v>
      </c>
      <c r="R7" s="21">
        <v>629.51298799999995</v>
      </c>
      <c r="S7" s="21">
        <v>494.39527299999997</v>
      </c>
      <c r="T7" s="22">
        <v>567.16377799999998</v>
      </c>
      <c r="V7" t="s">
        <v>24</v>
      </c>
      <c r="W7" s="1">
        <f>[1]!FRIEDMAN(A2:T41,TRUE)</f>
        <v>227.66</v>
      </c>
      <c r="Y7" t="s">
        <v>25</v>
      </c>
      <c r="Z7" s="1">
        <f>[1]!FRIEDMAN(A2:T41,TRUE,FALSE)</f>
        <v>16.678701581695908</v>
      </c>
    </row>
    <row r="8" spans="1:26" x14ac:dyDescent="0.25">
      <c r="A8" s="20">
        <v>859.96952599999997</v>
      </c>
      <c r="B8" s="21">
        <v>499.91433000000001</v>
      </c>
      <c r="C8" s="21">
        <v>1099.4380100000001</v>
      </c>
      <c r="D8" s="21">
        <v>587.08271500000001</v>
      </c>
      <c r="E8" s="21">
        <v>558.32580800000005</v>
      </c>
      <c r="F8" s="21">
        <v>494.142472</v>
      </c>
      <c r="G8" s="21">
        <v>479.78269499999999</v>
      </c>
      <c r="H8" s="21">
        <v>810.89271499999995</v>
      </c>
      <c r="I8" s="21">
        <v>523.992795</v>
      </c>
      <c r="J8" s="21">
        <v>846.41183799999999</v>
      </c>
      <c r="K8" s="21">
        <v>1178.24821</v>
      </c>
      <c r="L8" s="21">
        <v>1110.59655</v>
      </c>
      <c r="M8" s="21">
        <v>702.64807499999995</v>
      </c>
      <c r="N8" s="21">
        <v>877.31425100000001</v>
      </c>
      <c r="O8" s="21">
        <v>689.97462800000005</v>
      </c>
      <c r="P8" s="21">
        <v>680.834248</v>
      </c>
      <c r="Q8" s="21">
        <v>630.66164400000002</v>
      </c>
      <c r="R8" s="21">
        <v>617.41672900000003</v>
      </c>
      <c r="S8" s="21">
        <v>624.48075300000005</v>
      </c>
      <c r="T8" s="22">
        <v>716.57633899999996</v>
      </c>
      <c r="V8" t="s">
        <v>20</v>
      </c>
      <c r="W8" s="2">
        <f>COUNT(A2:T2)-1</f>
        <v>19</v>
      </c>
      <c r="Y8" t="s">
        <v>26</v>
      </c>
      <c r="Z8" s="2">
        <f>W8</f>
        <v>19</v>
      </c>
    </row>
    <row r="9" spans="1:26" x14ac:dyDescent="0.25">
      <c r="A9" s="20">
        <v>741.76732700000002</v>
      </c>
      <c r="B9" s="21">
        <v>468.22478699999999</v>
      </c>
      <c r="C9" s="21">
        <v>635.96359700000005</v>
      </c>
      <c r="D9" s="21">
        <v>478.88676099999998</v>
      </c>
      <c r="E9" s="21">
        <v>545.47672599999999</v>
      </c>
      <c r="F9" s="21">
        <v>434.37840199999999</v>
      </c>
      <c r="G9" s="21">
        <v>486.31278099999997</v>
      </c>
      <c r="H9" s="21">
        <v>612.16214000000002</v>
      </c>
      <c r="I9" s="21">
        <v>503.37804199999999</v>
      </c>
      <c r="J9" s="21">
        <v>605.27574500000003</v>
      </c>
      <c r="K9" s="21">
        <v>1146.1863499999999</v>
      </c>
      <c r="L9" s="21">
        <v>777.12621899999999</v>
      </c>
      <c r="M9" s="21">
        <v>731.04665</v>
      </c>
      <c r="N9" s="21">
        <v>550.15110700000002</v>
      </c>
      <c r="O9" s="21">
        <v>692.88015800000005</v>
      </c>
      <c r="P9" s="21">
        <v>530.68925899999999</v>
      </c>
      <c r="Q9" s="21">
        <v>495.38334800000001</v>
      </c>
      <c r="R9" s="21">
        <v>604.01797199999999</v>
      </c>
      <c r="S9" s="21">
        <v>680.28558699999996</v>
      </c>
      <c r="T9" s="22">
        <v>625.454386</v>
      </c>
      <c r="V9" t="s">
        <v>21</v>
      </c>
      <c r="W9" s="5">
        <f>_xlfn.CHISQ.DIST.RT(W7,W8)</f>
        <v>9.9817579177061111E-38</v>
      </c>
      <c r="Y9" t="s">
        <v>27</v>
      </c>
      <c r="Z9" s="2">
        <f>Z8*(COUNT(A2:A41)-1)</f>
        <v>741</v>
      </c>
    </row>
    <row r="10" spans="1:26" x14ac:dyDescent="0.25">
      <c r="A10" s="20">
        <v>614.121667</v>
      </c>
      <c r="B10" s="21">
        <v>612.67669599999999</v>
      </c>
      <c r="C10" s="21">
        <v>785.75406499999997</v>
      </c>
      <c r="D10" s="21">
        <v>510.63861200000002</v>
      </c>
      <c r="E10" s="21">
        <v>614.29217300000005</v>
      </c>
      <c r="F10" s="21">
        <v>514.70268999999996</v>
      </c>
      <c r="G10" s="21">
        <v>632.76148699999999</v>
      </c>
      <c r="H10" s="21">
        <v>684.39106900000002</v>
      </c>
      <c r="I10" s="21">
        <v>536.19958899999995</v>
      </c>
      <c r="J10" s="21">
        <v>725.18458799999996</v>
      </c>
      <c r="K10" s="21">
        <v>825.65569500000004</v>
      </c>
      <c r="L10" s="21">
        <v>576.47153500000002</v>
      </c>
      <c r="M10" s="21">
        <v>575.99454200000002</v>
      </c>
      <c r="N10" s="21">
        <v>559.20774700000004</v>
      </c>
      <c r="O10" s="21">
        <v>875.69430899999998</v>
      </c>
      <c r="P10" s="21">
        <v>727.20873300000005</v>
      </c>
      <c r="Q10" s="21">
        <v>532.62940100000003</v>
      </c>
      <c r="R10" s="21">
        <v>606.38374099999999</v>
      </c>
      <c r="S10" s="21">
        <v>625.31470300000001</v>
      </c>
      <c r="T10" s="22">
        <v>635.62139000000002</v>
      </c>
      <c r="Y10" t="s">
        <v>21</v>
      </c>
      <c r="Z10" s="5">
        <f>_xlfn.F.DIST.RT(Z7,Z8,Z9)</f>
        <v>1.2313974844503664E-45</v>
      </c>
    </row>
    <row r="11" spans="1:26" x14ac:dyDescent="0.25">
      <c r="A11" s="20">
        <v>593.31223299999999</v>
      </c>
      <c r="B11" s="21">
        <v>487.829069</v>
      </c>
      <c r="C11" s="21">
        <v>647.06980699999997</v>
      </c>
      <c r="D11" s="21">
        <v>560.35309600000005</v>
      </c>
      <c r="E11" s="21">
        <v>841.57522400000005</v>
      </c>
      <c r="F11" s="21">
        <v>533.35095999999999</v>
      </c>
      <c r="G11" s="21">
        <v>630.38558</v>
      </c>
      <c r="H11" s="21">
        <v>770.08367199999998</v>
      </c>
      <c r="I11" s="21">
        <v>535.28712800000005</v>
      </c>
      <c r="J11" s="21">
        <v>868.49730699999998</v>
      </c>
      <c r="K11" s="21">
        <v>1545.1018899999999</v>
      </c>
      <c r="L11" s="21">
        <v>758.41752699999995</v>
      </c>
      <c r="M11" s="21">
        <v>583.44643399999995</v>
      </c>
      <c r="N11" s="21">
        <v>519.87177499999996</v>
      </c>
      <c r="O11" s="21">
        <v>771.93523200000004</v>
      </c>
      <c r="P11" s="21">
        <v>507.28817600000002</v>
      </c>
      <c r="Q11" s="21">
        <v>491.92779999999999</v>
      </c>
      <c r="R11" s="21">
        <v>622.59024399999998</v>
      </c>
      <c r="S11" s="21">
        <v>572.44347000000005</v>
      </c>
      <c r="T11" s="22">
        <v>1222.0035499999999</v>
      </c>
    </row>
    <row r="12" spans="1:26" x14ac:dyDescent="0.25">
      <c r="A12" s="20">
        <v>649.78536099999997</v>
      </c>
      <c r="B12" s="21">
        <v>683.74256700000001</v>
      </c>
      <c r="C12" s="21">
        <v>635.62669300000005</v>
      </c>
      <c r="D12" s="21">
        <v>733.69926299999997</v>
      </c>
      <c r="E12" s="21">
        <v>633.07111499999996</v>
      </c>
      <c r="F12" s="21">
        <v>672.58313699999997</v>
      </c>
      <c r="G12" s="21">
        <v>651.90954099999999</v>
      </c>
      <c r="H12" s="21">
        <v>887.49464499999999</v>
      </c>
      <c r="I12" s="21">
        <v>685.752117</v>
      </c>
      <c r="J12" s="21">
        <v>1046.60824</v>
      </c>
      <c r="K12" s="21">
        <v>981.629682</v>
      </c>
      <c r="L12" s="21">
        <v>1283.9452900000001</v>
      </c>
      <c r="M12" s="21">
        <v>719.61871599999995</v>
      </c>
      <c r="N12" s="21">
        <v>681.03314599999999</v>
      </c>
      <c r="O12" s="21">
        <v>767.69523700000002</v>
      </c>
      <c r="P12" s="21">
        <v>564.24315799999999</v>
      </c>
      <c r="Q12" s="21">
        <v>604.37582599999996</v>
      </c>
      <c r="R12" s="21">
        <v>632.93348100000003</v>
      </c>
      <c r="S12" s="21">
        <v>780.90481399999999</v>
      </c>
      <c r="T12" s="22">
        <v>742.12904000000003</v>
      </c>
    </row>
    <row r="13" spans="1:26" x14ac:dyDescent="0.25">
      <c r="A13" s="20">
        <v>599.20631500000002</v>
      </c>
      <c r="B13" s="21">
        <v>709.45737899999995</v>
      </c>
      <c r="C13" s="21">
        <v>1287.1352899999999</v>
      </c>
      <c r="D13" s="21">
        <v>576.27300700000001</v>
      </c>
      <c r="E13" s="21">
        <v>924.82325900000001</v>
      </c>
      <c r="F13" s="21">
        <v>977.18959500000005</v>
      </c>
      <c r="G13" s="21">
        <v>887.70005800000001</v>
      </c>
      <c r="H13" s="21">
        <v>1226.82771</v>
      </c>
      <c r="I13" s="21">
        <v>1083.8942500000001</v>
      </c>
      <c r="J13" s="21">
        <v>1009.30035</v>
      </c>
      <c r="K13" s="21">
        <v>1623.8684699999999</v>
      </c>
      <c r="L13" s="21">
        <v>1446.76496</v>
      </c>
      <c r="M13" s="21">
        <v>710.67312400000003</v>
      </c>
      <c r="N13" s="21">
        <v>773.94121700000005</v>
      </c>
      <c r="O13" s="21">
        <v>2529.8478300000002</v>
      </c>
      <c r="P13" s="21">
        <v>1471.5148099999999</v>
      </c>
      <c r="Q13" s="21">
        <v>1254.9743800000001</v>
      </c>
      <c r="R13" s="21">
        <v>609.65843700000005</v>
      </c>
      <c r="S13" s="21">
        <v>766.34505200000001</v>
      </c>
      <c r="T13" s="22">
        <v>1097.8620900000001</v>
      </c>
    </row>
    <row r="14" spans="1:26" x14ac:dyDescent="0.25">
      <c r="A14" s="20">
        <v>894.88223800000003</v>
      </c>
      <c r="B14" s="21">
        <v>512.44143199999996</v>
      </c>
      <c r="C14" s="21">
        <v>963.47713299999998</v>
      </c>
      <c r="D14" s="21">
        <v>1316.5770199999999</v>
      </c>
      <c r="E14" s="21">
        <v>708.67028300000004</v>
      </c>
      <c r="F14" s="21">
        <v>706.26420099999996</v>
      </c>
      <c r="G14" s="21">
        <v>699.76612</v>
      </c>
      <c r="H14" s="21">
        <v>1573.4906900000001</v>
      </c>
      <c r="I14" s="21">
        <v>600.30922999999996</v>
      </c>
      <c r="J14" s="21">
        <v>681.86722499999996</v>
      </c>
      <c r="K14" s="21">
        <v>864.72195999999997</v>
      </c>
      <c r="L14" s="21">
        <v>841.55890699999998</v>
      </c>
      <c r="M14" s="21">
        <v>1226.05242</v>
      </c>
      <c r="N14" s="21">
        <v>704.61970499999995</v>
      </c>
      <c r="O14" s="21">
        <v>1426.5856799999999</v>
      </c>
      <c r="P14" s="21">
        <v>910.73020199999996</v>
      </c>
      <c r="Q14" s="21">
        <v>999.54177400000003</v>
      </c>
      <c r="R14" s="21">
        <v>1194.05882</v>
      </c>
      <c r="S14" s="21">
        <v>645.71883000000003</v>
      </c>
      <c r="T14" s="22">
        <v>726.550163</v>
      </c>
    </row>
    <row r="15" spans="1:26" x14ac:dyDescent="0.25">
      <c r="A15" s="20">
        <v>601.06789500000002</v>
      </c>
      <c r="B15" s="21">
        <v>683.62207999999998</v>
      </c>
      <c r="C15" s="21">
        <v>590.65059099999996</v>
      </c>
      <c r="D15" s="21">
        <v>524.05397300000004</v>
      </c>
      <c r="E15" s="21">
        <v>826.50135999999998</v>
      </c>
      <c r="F15" s="21">
        <v>728.79022699999996</v>
      </c>
      <c r="G15" s="21">
        <v>945.73465899999997</v>
      </c>
      <c r="H15" s="21">
        <v>921.645443</v>
      </c>
      <c r="I15" s="21">
        <v>527.304124</v>
      </c>
      <c r="J15" s="21">
        <v>731.48274500000002</v>
      </c>
      <c r="K15" s="21">
        <v>952.42785300000003</v>
      </c>
      <c r="L15" s="21">
        <v>857.54673400000001</v>
      </c>
      <c r="M15" s="21">
        <v>529.523866</v>
      </c>
      <c r="N15" s="21">
        <v>539.64199099999996</v>
      </c>
      <c r="O15" s="21">
        <v>965.04249600000003</v>
      </c>
      <c r="P15" s="21">
        <v>510.89937900000001</v>
      </c>
      <c r="Q15" s="21">
        <v>535.55602399999998</v>
      </c>
      <c r="R15" s="21">
        <v>831.75577599999997</v>
      </c>
      <c r="S15" s="21">
        <v>650.45372499999996</v>
      </c>
      <c r="T15" s="22">
        <v>742.06200799999999</v>
      </c>
    </row>
    <row r="16" spans="1:26" x14ac:dyDescent="0.25">
      <c r="A16" s="20">
        <v>561.48516900000004</v>
      </c>
      <c r="B16" s="21">
        <v>533.91834400000005</v>
      </c>
      <c r="C16" s="21">
        <v>674.79106400000001</v>
      </c>
      <c r="D16" s="21">
        <v>727.28077599999995</v>
      </c>
      <c r="E16" s="21">
        <v>856.85805900000003</v>
      </c>
      <c r="F16" s="21">
        <v>1042.3316299999999</v>
      </c>
      <c r="G16" s="21">
        <v>912.69620199999997</v>
      </c>
      <c r="H16" s="21">
        <v>880.63593400000002</v>
      </c>
      <c r="I16" s="21">
        <v>629.79488300000003</v>
      </c>
      <c r="J16" s="21">
        <v>1778.64057</v>
      </c>
      <c r="K16" s="21">
        <v>1014.2078</v>
      </c>
      <c r="L16" s="21">
        <v>640.17036900000005</v>
      </c>
      <c r="M16" s="21">
        <v>797.98967500000003</v>
      </c>
      <c r="N16" s="21">
        <v>532.79104199999995</v>
      </c>
      <c r="O16" s="21">
        <v>1094.09971</v>
      </c>
      <c r="P16" s="21">
        <v>613.29344600000002</v>
      </c>
      <c r="Q16" s="21">
        <v>790.35537299999999</v>
      </c>
      <c r="R16" s="21">
        <v>675.17078700000002</v>
      </c>
      <c r="S16" s="21">
        <v>746.11543600000005</v>
      </c>
      <c r="T16" s="22">
        <v>743.41170499999998</v>
      </c>
    </row>
    <row r="17" spans="1:20" x14ac:dyDescent="0.25">
      <c r="A17" s="20">
        <v>1680.5766699999999</v>
      </c>
      <c r="B17" s="21">
        <v>621.89437399999997</v>
      </c>
      <c r="C17" s="21">
        <v>722.447271</v>
      </c>
      <c r="D17" s="21">
        <v>658.05918699999995</v>
      </c>
      <c r="E17" s="21">
        <v>791.63759300000004</v>
      </c>
      <c r="F17" s="21">
        <v>960.51146500000004</v>
      </c>
      <c r="G17" s="21">
        <v>1098.8084699999999</v>
      </c>
      <c r="H17" s="21">
        <v>942.90133900000001</v>
      </c>
      <c r="I17" s="21">
        <v>1798.9648199999999</v>
      </c>
      <c r="J17" s="21">
        <v>1079.76783</v>
      </c>
      <c r="K17" s="21">
        <v>996.98730899999998</v>
      </c>
      <c r="L17" s="21">
        <v>782.390533</v>
      </c>
      <c r="M17" s="21">
        <v>771.19793700000002</v>
      </c>
      <c r="N17" s="21">
        <v>510.77524599999998</v>
      </c>
      <c r="O17" s="21">
        <v>1289.46415</v>
      </c>
      <c r="P17" s="21">
        <v>859.78244099999995</v>
      </c>
      <c r="Q17" s="21">
        <v>734.47896800000001</v>
      </c>
      <c r="R17" s="21">
        <v>721.52065200000004</v>
      </c>
      <c r="S17" s="21">
        <v>561.612527</v>
      </c>
      <c r="T17" s="22">
        <v>963.80298500000004</v>
      </c>
    </row>
    <row r="18" spans="1:20" x14ac:dyDescent="0.25">
      <c r="A18" s="20">
        <v>1185.47271</v>
      </c>
      <c r="B18" s="21">
        <v>1054.0906500000001</v>
      </c>
      <c r="C18" s="21">
        <v>1479.91695</v>
      </c>
      <c r="D18" s="21">
        <v>755.75547700000004</v>
      </c>
      <c r="E18" s="21">
        <v>1203.73822</v>
      </c>
      <c r="F18" s="21">
        <v>502.91620399999999</v>
      </c>
      <c r="G18" s="21">
        <v>671.35853399999996</v>
      </c>
      <c r="H18" s="21">
        <v>657.29824900000006</v>
      </c>
      <c r="I18" s="21">
        <v>657.67915000000005</v>
      </c>
      <c r="J18" s="21">
        <v>724.73359100000005</v>
      </c>
      <c r="K18" s="21">
        <v>1138.34501</v>
      </c>
      <c r="L18" s="21">
        <v>2208.7433999999998</v>
      </c>
      <c r="M18" s="21">
        <v>740.36492399999997</v>
      </c>
      <c r="N18" s="21">
        <v>560.23017600000003</v>
      </c>
      <c r="O18" s="21">
        <v>731.68245000000002</v>
      </c>
      <c r="P18" s="21">
        <v>1328.9964399999999</v>
      </c>
      <c r="Q18" s="21">
        <v>1377.3206499999999</v>
      </c>
      <c r="R18" s="21">
        <v>608.41041499999994</v>
      </c>
      <c r="S18" s="21">
        <v>1952.7961</v>
      </c>
      <c r="T18" s="22">
        <v>819.84638299999995</v>
      </c>
    </row>
    <row r="19" spans="1:20" x14ac:dyDescent="0.25">
      <c r="A19" s="20">
        <v>614.25337100000002</v>
      </c>
      <c r="B19" s="21">
        <v>506.337853</v>
      </c>
      <c r="C19" s="21">
        <v>633.30449199999998</v>
      </c>
      <c r="D19" s="21">
        <v>709.29025799999999</v>
      </c>
      <c r="E19" s="21">
        <v>490.45783399999999</v>
      </c>
      <c r="F19" s="21">
        <v>630.49163399999998</v>
      </c>
      <c r="G19" s="21">
        <v>614.20518000000004</v>
      </c>
      <c r="H19" s="21">
        <v>726.87052500000004</v>
      </c>
      <c r="I19" s="21">
        <v>568.15497200000004</v>
      </c>
      <c r="J19" s="21">
        <v>959.65516400000001</v>
      </c>
      <c r="K19" s="21">
        <v>1112.71173</v>
      </c>
      <c r="L19" s="21">
        <v>625.43886999999995</v>
      </c>
      <c r="M19" s="21">
        <v>595.13455499999998</v>
      </c>
      <c r="N19" s="21">
        <v>549.79060700000002</v>
      </c>
      <c r="O19" s="21">
        <v>614.950917</v>
      </c>
      <c r="P19" s="21">
        <v>679.34388200000001</v>
      </c>
      <c r="Q19" s="21">
        <v>628.03077399999995</v>
      </c>
      <c r="R19" s="21">
        <v>874.96166800000003</v>
      </c>
      <c r="S19" s="21">
        <v>636.70532800000001</v>
      </c>
      <c r="T19" s="22">
        <v>641.24071500000002</v>
      </c>
    </row>
    <row r="20" spans="1:20" x14ac:dyDescent="0.25">
      <c r="A20" s="20">
        <v>627.725818</v>
      </c>
      <c r="B20" s="21">
        <v>774.35731999999996</v>
      </c>
      <c r="C20" s="21">
        <v>749.21388400000001</v>
      </c>
      <c r="D20" s="21">
        <v>841.03121799999997</v>
      </c>
      <c r="E20" s="21">
        <v>1379.1216999999999</v>
      </c>
      <c r="F20" s="21">
        <v>660.53821400000004</v>
      </c>
      <c r="G20" s="21">
        <v>500.08578699999998</v>
      </c>
      <c r="H20" s="21">
        <v>758.07945199999995</v>
      </c>
      <c r="I20" s="21">
        <v>492.65064100000001</v>
      </c>
      <c r="J20" s="21">
        <v>797.39146900000003</v>
      </c>
      <c r="K20" s="21">
        <v>967.21367799999996</v>
      </c>
      <c r="L20" s="21">
        <v>940.60044700000003</v>
      </c>
      <c r="M20" s="21">
        <v>619.14680299999998</v>
      </c>
      <c r="N20" s="21">
        <v>809.666742</v>
      </c>
      <c r="O20" s="21">
        <v>726.67199200000005</v>
      </c>
      <c r="P20" s="21">
        <v>1132.90859</v>
      </c>
      <c r="Q20" s="21">
        <v>702.47727499999996</v>
      </c>
      <c r="R20" s="21">
        <v>719.01088400000003</v>
      </c>
      <c r="S20" s="21">
        <v>1178.76604</v>
      </c>
      <c r="T20" s="22">
        <v>765.24536899999998</v>
      </c>
    </row>
    <row r="21" spans="1:20" x14ac:dyDescent="0.25">
      <c r="A21" s="20">
        <v>871.71608200000003</v>
      </c>
      <c r="B21" s="21">
        <v>490.88958700000001</v>
      </c>
      <c r="C21" s="21">
        <v>562.22181599999999</v>
      </c>
      <c r="D21" s="21">
        <v>656.33898399999998</v>
      </c>
      <c r="E21" s="21">
        <v>606.29098499999998</v>
      </c>
      <c r="F21" s="21">
        <v>562.75819999999999</v>
      </c>
      <c r="G21" s="21">
        <v>597.46664099999998</v>
      </c>
      <c r="H21" s="21">
        <v>813.95698400000003</v>
      </c>
      <c r="I21" s="21">
        <v>543.91169500000001</v>
      </c>
      <c r="J21" s="21">
        <v>707.54741200000001</v>
      </c>
      <c r="K21" s="21">
        <v>1109.9141299999999</v>
      </c>
      <c r="L21" s="21">
        <v>921.88922400000001</v>
      </c>
      <c r="M21" s="21">
        <v>593.28441999999995</v>
      </c>
      <c r="N21" s="21">
        <v>487.00237299999998</v>
      </c>
      <c r="O21" s="21">
        <v>617.09503800000005</v>
      </c>
      <c r="P21" s="21">
        <v>660.73796500000003</v>
      </c>
      <c r="Q21" s="21">
        <v>498.34672699999999</v>
      </c>
      <c r="R21" s="21">
        <v>541.80516899999998</v>
      </c>
      <c r="S21" s="21">
        <v>620.00723100000005</v>
      </c>
      <c r="T21" s="22">
        <v>726.70401100000004</v>
      </c>
    </row>
    <row r="22" spans="1:20" x14ac:dyDescent="0.25">
      <c r="A22" s="20">
        <v>701.60107800000003</v>
      </c>
      <c r="B22" s="21">
        <v>1037.3272999999999</v>
      </c>
      <c r="C22" s="21">
        <v>710.46818399999995</v>
      </c>
      <c r="D22" s="21">
        <v>682.98441300000002</v>
      </c>
      <c r="E22" s="21">
        <v>680.06768299999999</v>
      </c>
      <c r="F22" s="21">
        <v>665.41538400000002</v>
      </c>
      <c r="G22" s="21">
        <v>719.46045600000002</v>
      </c>
      <c r="H22" s="21">
        <v>1201.2938799999999</v>
      </c>
      <c r="I22" s="21">
        <v>836.73313700000006</v>
      </c>
      <c r="J22" s="21">
        <v>695.566868</v>
      </c>
      <c r="K22" s="21">
        <v>861.10528699999998</v>
      </c>
      <c r="L22" s="21">
        <v>656.91078900000002</v>
      </c>
      <c r="M22" s="21">
        <v>582.33558200000004</v>
      </c>
      <c r="N22" s="21">
        <v>543.40053399999999</v>
      </c>
      <c r="O22" s="21">
        <v>755.29852400000004</v>
      </c>
      <c r="P22" s="21">
        <v>564.53601900000001</v>
      </c>
      <c r="Q22" s="21">
        <v>638.97192800000005</v>
      </c>
      <c r="R22" s="21">
        <v>827.52026000000001</v>
      </c>
      <c r="S22" s="21">
        <v>603.96351500000003</v>
      </c>
      <c r="T22" s="22">
        <v>919.57874400000003</v>
      </c>
    </row>
    <row r="23" spans="1:20" x14ac:dyDescent="0.25">
      <c r="A23" s="20">
        <v>612.64250100000004</v>
      </c>
      <c r="B23" s="21">
        <v>890.53701599999999</v>
      </c>
      <c r="C23" s="21">
        <v>953.85933</v>
      </c>
      <c r="D23" s="21">
        <v>754.22694799999999</v>
      </c>
      <c r="E23" s="21">
        <v>495.44761099999999</v>
      </c>
      <c r="F23" s="21">
        <v>565.75361499999997</v>
      </c>
      <c r="G23" s="21">
        <v>760.38423599999999</v>
      </c>
      <c r="H23" s="21">
        <v>883.942722</v>
      </c>
      <c r="I23" s="21">
        <v>1032.72396</v>
      </c>
      <c r="J23" s="21">
        <v>621.83151599999997</v>
      </c>
      <c r="K23" s="21">
        <v>1118.9392800000001</v>
      </c>
      <c r="L23" s="21">
        <v>624.84095000000002</v>
      </c>
      <c r="M23" s="21">
        <v>916.58422199999995</v>
      </c>
      <c r="N23" s="21">
        <v>1326.1019699999999</v>
      </c>
      <c r="O23" s="21">
        <v>645.79393600000003</v>
      </c>
      <c r="P23" s="21">
        <v>1246.38158</v>
      </c>
      <c r="Q23" s="21">
        <v>601.54006500000003</v>
      </c>
      <c r="R23" s="21">
        <v>898.12778500000002</v>
      </c>
      <c r="S23" s="21">
        <v>507.46292999999997</v>
      </c>
      <c r="T23" s="22">
        <v>577.33503399999995</v>
      </c>
    </row>
    <row r="24" spans="1:20" x14ac:dyDescent="0.25">
      <c r="A24" s="20">
        <v>906.06795899999997</v>
      </c>
      <c r="B24" s="21">
        <v>663.30140800000004</v>
      </c>
      <c r="C24" s="21">
        <v>659.04288799999995</v>
      </c>
      <c r="D24" s="21">
        <v>661.14325699999995</v>
      </c>
      <c r="E24" s="21">
        <v>518.57901000000004</v>
      </c>
      <c r="F24" s="21">
        <v>726.85026200000004</v>
      </c>
      <c r="G24" s="21">
        <v>489.89043700000002</v>
      </c>
      <c r="H24" s="21">
        <v>795.644633</v>
      </c>
      <c r="I24" s="21">
        <v>695.31770300000005</v>
      </c>
      <c r="J24" s="21">
        <v>795.99803699999995</v>
      </c>
      <c r="K24" s="21">
        <v>842.30312600000002</v>
      </c>
      <c r="L24" s="21">
        <v>748.353793</v>
      </c>
      <c r="M24" s="21">
        <v>541.658952</v>
      </c>
      <c r="N24" s="21">
        <v>680.80549399999995</v>
      </c>
      <c r="O24" s="21">
        <v>757.12909999999999</v>
      </c>
      <c r="P24" s="21">
        <v>509.85758700000002</v>
      </c>
      <c r="Q24" s="21">
        <v>701.725234</v>
      </c>
      <c r="R24" s="21">
        <v>557.47262000000001</v>
      </c>
      <c r="S24" s="21">
        <v>674.99314600000002</v>
      </c>
      <c r="T24" s="22">
        <v>755.43855199999996</v>
      </c>
    </row>
    <row r="25" spans="1:20" x14ac:dyDescent="0.25">
      <c r="A25" s="20">
        <v>987.38277400000004</v>
      </c>
      <c r="B25" s="21">
        <v>703.14575200000002</v>
      </c>
      <c r="C25" s="21">
        <v>873.31688799999995</v>
      </c>
      <c r="D25" s="21">
        <v>527.26474599999995</v>
      </c>
      <c r="E25" s="21">
        <v>700.078486</v>
      </c>
      <c r="F25" s="21">
        <v>687.00007300000004</v>
      </c>
      <c r="G25" s="21">
        <v>625.13561700000002</v>
      </c>
      <c r="H25" s="21">
        <v>665.66689099999996</v>
      </c>
      <c r="I25" s="21">
        <v>768.26036399999998</v>
      </c>
      <c r="J25" s="21">
        <v>836.17481699999996</v>
      </c>
      <c r="K25" s="21">
        <v>1218.9379300000001</v>
      </c>
      <c r="L25" s="21">
        <v>805.08344399999999</v>
      </c>
      <c r="M25" s="21">
        <v>612.777694</v>
      </c>
      <c r="N25" s="21">
        <v>547.72495000000004</v>
      </c>
      <c r="O25" s="21">
        <v>634.10679300000004</v>
      </c>
      <c r="P25" s="21">
        <v>655.06855499999995</v>
      </c>
      <c r="Q25" s="21">
        <v>613.23566300000005</v>
      </c>
      <c r="R25" s="21">
        <v>521.89773400000001</v>
      </c>
      <c r="S25" s="21">
        <v>531.65762700000005</v>
      </c>
      <c r="T25" s="22">
        <v>817.19433900000001</v>
      </c>
    </row>
    <row r="26" spans="1:20" x14ac:dyDescent="0.25">
      <c r="A26" s="20">
        <v>716.99241900000004</v>
      </c>
      <c r="B26" s="21">
        <v>535.055251</v>
      </c>
      <c r="C26" s="21">
        <v>543.21537999999998</v>
      </c>
      <c r="D26" s="21">
        <v>577.47293300000001</v>
      </c>
      <c r="E26" s="21">
        <v>474.33318300000002</v>
      </c>
      <c r="F26" s="21">
        <v>586.98810800000001</v>
      </c>
      <c r="G26" s="21">
        <v>571.39012200000002</v>
      </c>
      <c r="H26" s="21">
        <v>810.50144499999999</v>
      </c>
      <c r="I26" s="21">
        <v>771.20958800000005</v>
      </c>
      <c r="J26" s="21">
        <v>634.54080599999998</v>
      </c>
      <c r="K26" s="21">
        <v>1009.94911</v>
      </c>
      <c r="L26" s="21">
        <v>702.27789399999995</v>
      </c>
      <c r="M26" s="21">
        <v>636.141302</v>
      </c>
      <c r="N26" s="21">
        <v>866.68590500000005</v>
      </c>
      <c r="O26" s="21">
        <v>867.00896599999999</v>
      </c>
      <c r="P26" s="21">
        <v>770.62789199999997</v>
      </c>
      <c r="Q26" s="21">
        <v>706.70257600000002</v>
      </c>
      <c r="R26" s="21">
        <v>646.97145599999999</v>
      </c>
      <c r="S26" s="21">
        <v>592.91819399999997</v>
      </c>
      <c r="T26" s="22">
        <v>1024.8548699999999</v>
      </c>
    </row>
    <row r="27" spans="1:20" x14ac:dyDescent="0.25">
      <c r="A27" s="20">
        <v>1076.01657</v>
      </c>
      <c r="B27" s="21">
        <v>648.30796199999997</v>
      </c>
      <c r="C27" s="21">
        <v>956.12589200000002</v>
      </c>
      <c r="D27" s="21">
        <v>782.22591399999999</v>
      </c>
      <c r="E27" s="21">
        <v>731.32349099999999</v>
      </c>
      <c r="F27" s="21">
        <v>635.266661</v>
      </c>
      <c r="G27" s="21">
        <v>601.33811200000002</v>
      </c>
      <c r="H27" s="21">
        <v>928.05114400000002</v>
      </c>
      <c r="I27" s="21">
        <v>865.918815</v>
      </c>
      <c r="J27" s="21">
        <v>925.83372099999997</v>
      </c>
      <c r="K27" s="21">
        <v>983.23120700000004</v>
      </c>
      <c r="L27" s="21">
        <v>904.20004500000005</v>
      </c>
      <c r="M27" s="21">
        <v>682.14371600000004</v>
      </c>
      <c r="N27" s="21">
        <v>621.05008299999997</v>
      </c>
      <c r="O27" s="21">
        <v>693.30018500000006</v>
      </c>
      <c r="P27" s="21">
        <v>497.71617600000002</v>
      </c>
      <c r="Q27" s="21">
        <v>566.04091800000003</v>
      </c>
      <c r="R27" s="21">
        <v>847.19205299999999</v>
      </c>
      <c r="S27" s="21">
        <v>717.92561000000001</v>
      </c>
      <c r="T27" s="22">
        <v>805.62893999999994</v>
      </c>
    </row>
    <row r="28" spans="1:20" x14ac:dyDescent="0.25">
      <c r="A28" s="20">
        <v>1568.1258</v>
      </c>
      <c r="B28" s="21">
        <v>506.25469399999997</v>
      </c>
      <c r="C28" s="21">
        <v>587.97498199999995</v>
      </c>
      <c r="D28" s="21">
        <v>508.79892699999999</v>
      </c>
      <c r="E28" s="21">
        <v>490.64565099999999</v>
      </c>
      <c r="F28" s="21">
        <v>506.62905599999999</v>
      </c>
      <c r="G28" s="21">
        <v>491.88987100000003</v>
      </c>
      <c r="H28" s="21">
        <v>882.98684500000002</v>
      </c>
      <c r="I28" s="21">
        <v>503.814031</v>
      </c>
      <c r="J28" s="21">
        <v>705.92913599999997</v>
      </c>
      <c r="K28" s="21">
        <v>965.984014</v>
      </c>
      <c r="L28" s="21">
        <v>571.99118199999998</v>
      </c>
      <c r="M28" s="21">
        <v>666.62007200000005</v>
      </c>
      <c r="N28" s="21">
        <v>525.18886399999997</v>
      </c>
      <c r="O28" s="21">
        <v>1169.88285</v>
      </c>
      <c r="P28" s="21">
        <v>481.58824700000002</v>
      </c>
      <c r="Q28" s="21">
        <v>663.892878</v>
      </c>
      <c r="R28" s="21">
        <v>668.76645199999996</v>
      </c>
      <c r="S28" s="21">
        <v>540.18539699999997</v>
      </c>
      <c r="T28" s="22">
        <v>719.20026800000005</v>
      </c>
    </row>
    <row r="29" spans="1:20" x14ac:dyDescent="0.25">
      <c r="A29" s="20">
        <v>590.27422100000001</v>
      </c>
      <c r="B29" s="21">
        <v>525.87688600000001</v>
      </c>
      <c r="C29" s="21">
        <v>744.88204599999995</v>
      </c>
      <c r="D29" s="21">
        <v>610.22170200000005</v>
      </c>
      <c r="E29" s="21">
        <v>547.74991499999999</v>
      </c>
      <c r="F29" s="21">
        <v>515.27328699999998</v>
      </c>
      <c r="G29" s="21">
        <v>674.22428200000002</v>
      </c>
      <c r="H29" s="21">
        <v>762.37714600000004</v>
      </c>
      <c r="I29" s="21">
        <v>548.21517900000003</v>
      </c>
      <c r="J29" s="21">
        <v>703.98366899999996</v>
      </c>
      <c r="K29" s="21">
        <v>848.06229699999994</v>
      </c>
      <c r="L29" s="21">
        <v>866.18838200000005</v>
      </c>
      <c r="M29" s="21">
        <v>577.73187700000005</v>
      </c>
      <c r="N29" s="21">
        <v>1135.70291</v>
      </c>
      <c r="O29" s="21">
        <v>1074.0625500000001</v>
      </c>
      <c r="P29" s="21">
        <v>798.412192</v>
      </c>
      <c r="Q29" s="21">
        <v>560.40798299999994</v>
      </c>
      <c r="R29" s="21">
        <v>625.84549500000003</v>
      </c>
      <c r="S29" s="21">
        <v>548.26964099999998</v>
      </c>
      <c r="T29" s="22">
        <v>952.78524300000004</v>
      </c>
    </row>
    <row r="30" spans="1:20" x14ac:dyDescent="0.25">
      <c r="A30" s="20">
        <v>570.80185100000006</v>
      </c>
      <c r="B30" s="21">
        <v>565.24038900000005</v>
      </c>
      <c r="C30" s="21">
        <v>713.83317699999998</v>
      </c>
      <c r="D30" s="21">
        <v>662.51225599999998</v>
      </c>
      <c r="E30" s="21">
        <v>501.68559299999998</v>
      </c>
      <c r="F30" s="21">
        <v>455.26827500000002</v>
      </c>
      <c r="G30" s="21">
        <v>570.50645699999995</v>
      </c>
      <c r="H30" s="21">
        <v>645.25306999999998</v>
      </c>
      <c r="I30" s="21">
        <v>586.64005099999997</v>
      </c>
      <c r="J30" s="21">
        <v>824.41519100000005</v>
      </c>
      <c r="K30" s="21">
        <v>878.74328600000001</v>
      </c>
      <c r="L30" s="21">
        <v>862.76063299999998</v>
      </c>
      <c r="M30" s="21">
        <v>502.32315999999997</v>
      </c>
      <c r="N30" s="21">
        <v>539.07089599999995</v>
      </c>
      <c r="O30" s="21">
        <v>643.86934199999996</v>
      </c>
      <c r="P30" s="21">
        <v>706.918633</v>
      </c>
      <c r="Q30" s="21">
        <v>468.15212500000001</v>
      </c>
      <c r="R30" s="21">
        <v>570.77641900000003</v>
      </c>
      <c r="S30" s="21">
        <v>503.20315199999999</v>
      </c>
      <c r="T30" s="22">
        <v>639.69874700000003</v>
      </c>
    </row>
    <row r="31" spans="1:20" x14ac:dyDescent="0.25">
      <c r="A31" s="20">
        <v>600.29009699999995</v>
      </c>
      <c r="B31" s="21">
        <v>536.744641</v>
      </c>
      <c r="C31" s="21">
        <v>516.18874800000003</v>
      </c>
      <c r="D31" s="21">
        <v>631.215509</v>
      </c>
      <c r="E31" s="21">
        <v>537.91865399999995</v>
      </c>
      <c r="F31" s="21">
        <v>479.11789900000002</v>
      </c>
      <c r="G31" s="21">
        <v>582.30230600000004</v>
      </c>
      <c r="H31" s="21">
        <v>675.01412300000004</v>
      </c>
      <c r="I31" s="21">
        <v>616.32815400000004</v>
      </c>
      <c r="J31" s="21">
        <v>986.238157</v>
      </c>
      <c r="K31" s="21">
        <v>929.76193000000001</v>
      </c>
      <c r="L31" s="21">
        <v>761.34803099999999</v>
      </c>
      <c r="M31" s="21">
        <v>786.06998499999997</v>
      </c>
      <c r="N31" s="21">
        <v>562.25075200000003</v>
      </c>
      <c r="O31" s="21">
        <v>666.52416400000004</v>
      </c>
      <c r="P31" s="21">
        <v>843.08554000000004</v>
      </c>
      <c r="Q31" s="21">
        <v>574.48451799999998</v>
      </c>
      <c r="R31" s="21">
        <v>798.61132099999998</v>
      </c>
      <c r="S31" s="21">
        <v>518.17361900000003</v>
      </c>
      <c r="T31" s="22">
        <v>607.33719299999996</v>
      </c>
    </row>
    <row r="32" spans="1:20" x14ac:dyDescent="0.25">
      <c r="A32" s="20">
        <v>587.48877600000003</v>
      </c>
      <c r="B32" s="21">
        <v>742.36832800000002</v>
      </c>
      <c r="C32" s="21">
        <v>771.944886</v>
      </c>
      <c r="D32" s="21">
        <v>598.20130200000006</v>
      </c>
      <c r="E32" s="21">
        <v>949.76992099999995</v>
      </c>
      <c r="F32" s="21">
        <v>453.43721199999999</v>
      </c>
      <c r="G32" s="21">
        <v>621.06557099999998</v>
      </c>
      <c r="H32" s="21">
        <v>791.81959199999994</v>
      </c>
      <c r="I32" s="21">
        <v>553.76093700000001</v>
      </c>
      <c r="J32" s="21">
        <v>667.66224199999999</v>
      </c>
      <c r="K32" s="21">
        <v>953.51850200000001</v>
      </c>
      <c r="L32" s="21">
        <v>644.84471399999995</v>
      </c>
      <c r="M32" s="21">
        <v>605.95323599999995</v>
      </c>
      <c r="N32" s="21">
        <v>845.27860499999997</v>
      </c>
      <c r="O32" s="21">
        <v>577.44565899999998</v>
      </c>
      <c r="P32" s="21">
        <v>594.69341099999997</v>
      </c>
      <c r="Q32" s="21">
        <v>482.70191499999999</v>
      </c>
      <c r="R32" s="21">
        <v>535.71346100000005</v>
      </c>
      <c r="S32" s="21">
        <v>464.09557000000001</v>
      </c>
      <c r="T32" s="22">
        <v>638.36947499999997</v>
      </c>
    </row>
    <row r="33" spans="1:20" x14ac:dyDescent="0.25">
      <c r="A33" s="20">
        <v>834.944841</v>
      </c>
      <c r="B33" s="21">
        <v>547.27194799999995</v>
      </c>
      <c r="C33" s="21">
        <v>982.68314799999996</v>
      </c>
      <c r="D33" s="21">
        <v>1075.87508</v>
      </c>
      <c r="E33" s="21">
        <v>527.19747299999995</v>
      </c>
      <c r="F33" s="21">
        <v>698.21847400000001</v>
      </c>
      <c r="G33" s="21">
        <v>747.98716300000001</v>
      </c>
      <c r="H33" s="21">
        <v>734.81119000000001</v>
      </c>
      <c r="I33" s="21">
        <v>595.92821200000003</v>
      </c>
      <c r="J33" s="21">
        <v>866.22024899999997</v>
      </c>
      <c r="K33" s="21">
        <v>828.12575800000002</v>
      </c>
      <c r="L33" s="21">
        <v>605.88306999999998</v>
      </c>
      <c r="M33" s="21">
        <v>536.943263</v>
      </c>
      <c r="N33" s="21">
        <v>539.86213899999996</v>
      </c>
      <c r="O33" s="21">
        <v>679.47210500000006</v>
      </c>
      <c r="P33" s="21">
        <v>556.70815200000004</v>
      </c>
      <c r="Q33" s="21">
        <v>499.50885299999999</v>
      </c>
      <c r="R33" s="21">
        <v>612.19872399999997</v>
      </c>
      <c r="S33" s="21">
        <v>494.74455899999998</v>
      </c>
      <c r="T33" s="22">
        <v>727.99813300000005</v>
      </c>
    </row>
    <row r="34" spans="1:20" x14ac:dyDescent="0.25">
      <c r="A34" s="20">
        <v>628.65643799999998</v>
      </c>
      <c r="B34" s="21">
        <v>539.30841099999998</v>
      </c>
      <c r="C34" s="21">
        <v>678.69145800000001</v>
      </c>
      <c r="D34" s="21">
        <v>500.37978900000002</v>
      </c>
      <c r="E34" s="21">
        <v>536.14779599999997</v>
      </c>
      <c r="F34" s="21">
        <v>502.29197099999999</v>
      </c>
      <c r="G34" s="21">
        <v>504.41339399999998</v>
      </c>
      <c r="H34" s="21">
        <v>859.67447000000004</v>
      </c>
      <c r="I34" s="21">
        <v>585.48151600000006</v>
      </c>
      <c r="J34" s="21">
        <v>908.63262699999996</v>
      </c>
      <c r="K34" s="21">
        <v>832.219382</v>
      </c>
      <c r="L34" s="21">
        <v>594.22956499999998</v>
      </c>
      <c r="M34" s="21">
        <v>627.61811899999998</v>
      </c>
      <c r="N34" s="21">
        <v>541.08756500000004</v>
      </c>
      <c r="O34" s="21">
        <v>650.01211599999999</v>
      </c>
      <c r="P34" s="21">
        <v>511.85504800000001</v>
      </c>
      <c r="Q34" s="21">
        <v>461.36974199999997</v>
      </c>
      <c r="R34" s="21">
        <v>739.93653099999995</v>
      </c>
      <c r="S34" s="21">
        <v>668.55964800000004</v>
      </c>
      <c r="T34" s="22">
        <v>542.29124999999999</v>
      </c>
    </row>
    <row r="35" spans="1:20" x14ac:dyDescent="0.25">
      <c r="A35" s="20">
        <v>740.64804500000002</v>
      </c>
      <c r="B35" s="21">
        <v>573.68303600000002</v>
      </c>
      <c r="C35" s="21">
        <v>641.69575899999995</v>
      </c>
      <c r="D35" s="21">
        <v>589.42356400000006</v>
      </c>
      <c r="E35" s="21">
        <v>685.42991199999994</v>
      </c>
      <c r="F35" s="21">
        <v>670.59475499999996</v>
      </c>
      <c r="G35" s="21">
        <v>576.05277699999999</v>
      </c>
      <c r="H35" s="21">
        <v>539.90328</v>
      </c>
      <c r="I35" s="21">
        <v>596.07162300000005</v>
      </c>
      <c r="J35" s="21">
        <v>746.311689</v>
      </c>
      <c r="K35" s="21">
        <v>785.55300799999998</v>
      </c>
      <c r="L35" s="21">
        <v>621.84365700000001</v>
      </c>
      <c r="M35" s="21">
        <v>485.26047599999998</v>
      </c>
      <c r="N35" s="21">
        <v>614.97672</v>
      </c>
      <c r="O35" s="21">
        <v>591.81901300000004</v>
      </c>
      <c r="P35" s="21">
        <v>705.12490700000001</v>
      </c>
      <c r="Q35" s="21">
        <v>477.14228100000003</v>
      </c>
      <c r="R35" s="21">
        <v>595.88336800000002</v>
      </c>
      <c r="S35" s="21">
        <v>467.31208199999998</v>
      </c>
      <c r="T35" s="22">
        <v>569.45543699999996</v>
      </c>
    </row>
    <row r="36" spans="1:20" x14ac:dyDescent="0.25">
      <c r="A36" s="20">
        <v>592.64903600000002</v>
      </c>
      <c r="B36" s="21">
        <v>581.94180300000005</v>
      </c>
      <c r="C36" s="21">
        <v>595.05960100000004</v>
      </c>
      <c r="D36" s="21">
        <v>646.88407600000005</v>
      </c>
      <c r="E36" s="21">
        <v>741.94948799999997</v>
      </c>
      <c r="F36" s="21">
        <v>469.31172400000003</v>
      </c>
      <c r="G36" s="21">
        <v>735.31158200000004</v>
      </c>
      <c r="H36" s="21">
        <v>637.21392500000002</v>
      </c>
      <c r="I36" s="21">
        <v>701.58517800000004</v>
      </c>
      <c r="J36" s="21">
        <v>807.643731</v>
      </c>
      <c r="K36" s="21">
        <v>873.30048699999998</v>
      </c>
      <c r="L36" s="21">
        <v>576.13323000000003</v>
      </c>
      <c r="M36" s="21">
        <v>811.52307800000005</v>
      </c>
      <c r="N36" s="21">
        <v>945.81896800000004</v>
      </c>
      <c r="O36" s="21">
        <v>848.43470500000001</v>
      </c>
      <c r="P36" s="21">
        <v>673.72260200000005</v>
      </c>
      <c r="Q36" s="21">
        <v>644.83185800000001</v>
      </c>
      <c r="R36" s="21">
        <v>724.41047600000002</v>
      </c>
      <c r="S36" s="21">
        <v>509.891796</v>
      </c>
      <c r="T36" s="22">
        <v>604.56950300000005</v>
      </c>
    </row>
    <row r="37" spans="1:20" x14ac:dyDescent="0.25">
      <c r="A37" s="20">
        <v>747.62024599999995</v>
      </c>
      <c r="B37" s="21">
        <v>1167.7176400000001</v>
      </c>
      <c r="C37" s="21">
        <v>554.59164099999998</v>
      </c>
      <c r="D37" s="21">
        <v>761.42984300000001</v>
      </c>
      <c r="E37" s="21">
        <v>582.19833500000004</v>
      </c>
      <c r="F37" s="21">
        <v>580.16665699999999</v>
      </c>
      <c r="G37" s="21">
        <v>483.198531</v>
      </c>
      <c r="H37" s="21">
        <v>735.148684</v>
      </c>
      <c r="I37" s="21">
        <v>671.14689799999996</v>
      </c>
      <c r="J37" s="21">
        <v>720.79862100000003</v>
      </c>
      <c r="K37" s="21">
        <v>1164.8134</v>
      </c>
      <c r="L37" s="21">
        <v>596.91951500000005</v>
      </c>
      <c r="M37" s="21">
        <v>721.33035400000006</v>
      </c>
      <c r="N37" s="21">
        <v>538.17749400000002</v>
      </c>
      <c r="O37" s="21">
        <v>660.12166100000002</v>
      </c>
      <c r="P37" s="21">
        <v>802.52753199999995</v>
      </c>
      <c r="Q37" s="21">
        <v>538.68526499999996</v>
      </c>
      <c r="R37" s="21">
        <v>679.43032100000005</v>
      </c>
      <c r="S37" s="21">
        <v>576.55204000000003</v>
      </c>
      <c r="T37" s="22">
        <v>657.83653600000002</v>
      </c>
    </row>
    <row r="38" spans="1:20" x14ac:dyDescent="0.25">
      <c r="A38" s="20">
        <v>716.53408899999999</v>
      </c>
      <c r="B38" s="21">
        <v>493.32776200000001</v>
      </c>
      <c r="C38" s="21">
        <v>609.05365900000004</v>
      </c>
      <c r="D38" s="21">
        <v>800.842851</v>
      </c>
      <c r="E38" s="21">
        <v>864.37491499999999</v>
      </c>
      <c r="F38" s="21">
        <v>1130.56792</v>
      </c>
      <c r="G38" s="21">
        <v>493.58679899999998</v>
      </c>
      <c r="H38" s="21">
        <v>690.237706</v>
      </c>
      <c r="I38" s="21">
        <v>498.58932499999997</v>
      </c>
      <c r="J38" s="21">
        <v>1123.2034100000001</v>
      </c>
      <c r="K38" s="21">
        <v>867.12640399999998</v>
      </c>
      <c r="L38" s="21">
        <v>832.52151400000002</v>
      </c>
      <c r="M38" s="21">
        <v>696.64590999999996</v>
      </c>
      <c r="N38" s="21">
        <v>626.12881600000003</v>
      </c>
      <c r="O38" s="21">
        <v>649.60163599999998</v>
      </c>
      <c r="P38" s="21">
        <v>540.83816300000001</v>
      </c>
      <c r="Q38" s="21">
        <v>660.23519299999998</v>
      </c>
      <c r="R38" s="21">
        <v>691.81275000000005</v>
      </c>
      <c r="S38" s="21">
        <v>483.390738</v>
      </c>
      <c r="T38" s="22">
        <v>638.36817799999994</v>
      </c>
    </row>
    <row r="39" spans="1:20" x14ac:dyDescent="0.25">
      <c r="A39" s="20">
        <v>703.017832</v>
      </c>
      <c r="B39" s="21">
        <v>550.03090699999996</v>
      </c>
      <c r="C39" s="21">
        <v>692.77637200000004</v>
      </c>
      <c r="D39" s="21">
        <v>495.751553</v>
      </c>
      <c r="E39" s="21">
        <v>805.36294399999997</v>
      </c>
      <c r="F39" s="21">
        <v>568.14324099999999</v>
      </c>
      <c r="G39" s="21">
        <v>820.15249700000004</v>
      </c>
      <c r="H39" s="21">
        <v>663.71609100000001</v>
      </c>
      <c r="I39" s="21">
        <v>511.444571</v>
      </c>
      <c r="J39" s="21">
        <v>625.36465199999998</v>
      </c>
      <c r="K39" s="21">
        <v>867.05072399999995</v>
      </c>
      <c r="L39" s="21">
        <v>623.403998</v>
      </c>
      <c r="M39" s="21">
        <v>729.42129199999999</v>
      </c>
      <c r="N39" s="21">
        <v>515.36827100000005</v>
      </c>
      <c r="O39" s="21">
        <v>884.20721200000003</v>
      </c>
      <c r="P39" s="21">
        <v>827.99852999999996</v>
      </c>
      <c r="Q39" s="21">
        <v>471.22950400000002</v>
      </c>
      <c r="R39" s="21">
        <v>657.39049799999998</v>
      </c>
      <c r="S39" s="21">
        <v>633.89806799999997</v>
      </c>
      <c r="T39" s="22">
        <v>834.812861</v>
      </c>
    </row>
    <row r="40" spans="1:20" x14ac:dyDescent="0.25">
      <c r="A40" s="20">
        <v>612.73686699999996</v>
      </c>
      <c r="B40" s="21">
        <v>547.88219000000004</v>
      </c>
      <c r="C40" s="21">
        <v>599.73121100000003</v>
      </c>
      <c r="D40" s="21">
        <v>610.74740899999995</v>
      </c>
      <c r="E40" s="21">
        <v>481.80389300000002</v>
      </c>
      <c r="F40" s="21">
        <v>599.34704699999998</v>
      </c>
      <c r="G40" s="21">
        <v>734.26249199999995</v>
      </c>
      <c r="H40" s="21">
        <v>606.48083899999995</v>
      </c>
      <c r="I40" s="21">
        <v>574.17653900000005</v>
      </c>
      <c r="J40" s="21">
        <v>975.84579199999996</v>
      </c>
      <c r="K40" s="21">
        <v>862.59952199999998</v>
      </c>
      <c r="L40" s="21">
        <v>576.94360400000005</v>
      </c>
      <c r="M40" s="21">
        <v>721.32524000000001</v>
      </c>
      <c r="N40" s="21">
        <v>547.91668500000003</v>
      </c>
      <c r="O40" s="21">
        <v>575.40842099999998</v>
      </c>
      <c r="P40" s="21">
        <v>741.19788400000004</v>
      </c>
      <c r="Q40" s="21">
        <v>588.07544900000005</v>
      </c>
      <c r="R40" s="21">
        <v>975.86401699999999</v>
      </c>
      <c r="S40" s="21">
        <v>572.89061200000003</v>
      </c>
      <c r="T40" s="22">
        <v>577.23992699999997</v>
      </c>
    </row>
    <row r="41" spans="1:20" x14ac:dyDescent="0.25">
      <c r="A41" s="23">
        <v>651.48278400000004</v>
      </c>
      <c r="B41" s="24">
        <v>478.73894300000001</v>
      </c>
      <c r="C41" s="24">
        <v>603.93003799999997</v>
      </c>
      <c r="D41" s="24">
        <v>585.97257999999999</v>
      </c>
      <c r="E41" s="24">
        <v>540.32435599999997</v>
      </c>
      <c r="F41" s="24">
        <v>522.77367600000002</v>
      </c>
      <c r="G41" s="24">
        <v>499.46271899999999</v>
      </c>
      <c r="H41" s="24">
        <v>658.55444599999998</v>
      </c>
      <c r="I41" s="24">
        <v>631.95399599999996</v>
      </c>
      <c r="J41" s="24">
        <v>861.22250199999996</v>
      </c>
      <c r="K41" s="24">
        <v>1080.62066</v>
      </c>
      <c r="L41" s="24">
        <v>711.16850199999999</v>
      </c>
      <c r="M41" s="24">
        <v>600.48850300000004</v>
      </c>
      <c r="N41" s="24">
        <v>618.68877499999996</v>
      </c>
      <c r="O41" s="24">
        <v>675.66177200000004</v>
      </c>
      <c r="P41" s="24">
        <v>881.63312099999996</v>
      </c>
      <c r="Q41" s="24">
        <v>527.20912599999997</v>
      </c>
      <c r="R41" s="24">
        <v>524.58185400000002</v>
      </c>
      <c r="S41" s="24">
        <v>513.25250000000005</v>
      </c>
      <c r="T41" s="25">
        <v>815.37107800000001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F48EF-F7D6-422B-ADD1-871133771431}">
  <dimension ref="A1:Z41"/>
  <sheetViews>
    <sheetView tabSelected="1" workbookViewId="0"/>
  </sheetViews>
  <sheetFormatPr defaultRowHeight="15" x14ac:dyDescent="0.25"/>
  <cols>
    <col min="23" max="23" width="10" bestFit="1" customWidth="1"/>
    <col min="26" max="26" width="12" bestFit="1" customWidth="1"/>
  </cols>
  <sheetData>
    <row r="1" spans="1:26" x14ac:dyDescent="0.25">
      <c r="A1" s="16" t="s">
        <v>28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6" t="s">
        <v>10</v>
      </c>
      <c r="L1" s="16" t="s">
        <v>11</v>
      </c>
      <c r="M1" s="16" t="s">
        <v>29</v>
      </c>
      <c r="N1" s="16" t="s">
        <v>13</v>
      </c>
      <c r="O1" s="16" t="s">
        <v>14</v>
      </c>
      <c r="P1" s="16" t="s">
        <v>15</v>
      </c>
      <c r="Q1" s="16" t="s">
        <v>16</v>
      </c>
      <c r="R1" s="16" t="s">
        <v>17</v>
      </c>
      <c r="S1" s="16" t="s">
        <v>18</v>
      </c>
      <c r="T1" s="16" t="s">
        <v>30</v>
      </c>
    </row>
    <row r="2" spans="1:26" x14ac:dyDescent="0.25">
      <c r="A2" s="26">
        <v>10922</v>
      </c>
      <c r="B2" s="27">
        <v>7312</v>
      </c>
      <c r="C2" s="27">
        <v>3703</v>
      </c>
      <c r="D2" s="27">
        <v>4027</v>
      </c>
      <c r="E2" s="27">
        <v>3172</v>
      </c>
      <c r="F2" s="27">
        <v>6399</v>
      </c>
      <c r="G2" s="27">
        <v>4700</v>
      </c>
      <c r="H2" s="27">
        <v>9164</v>
      </c>
      <c r="I2" s="27">
        <v>11227</v>
      </c>
      <c r="J2" s="27">
        <v>33164</v>
      </c>
      <c r="K2" s="27">
        <v>18796</v>
      </c>
      <c r="L2" s="27">
        <v>11926</v>
      </c>
      <c r="M2" s="27">
        <v>11996</v>
      </c>
      <c r="N2" s="27">
        <v>13340</v>
      </c>
      <c r="O2" s="27">
        <v>6750</v>
      </c>
      <c r="P2" s="27">
        <v>4035</v>
      </c>
      <c r="Q2" s="27">
        <v>5750</v>
      </c>
      <c r="R2" s="27">
        <v>9133</v>
      </c>
      <c r="S2" s="27">
        <v>6434</v>
      </c>
      <c r="T2" s="28">
        <v>45539</v>
      </c>
    </row>
    <row r="3" spans="1:26" x14ac:dyDescent="0.25">
      <c r="A3" s="29">
        <v>3641</v>
      </c>
      <c r="B3" s="30">
        <v>1375</v>
      </c>
      <c r="C3" s="30">
        <v>1555</v>
      </c>
      <c r="D3" s="30">
        <v>2285</v>
      </c>
      <c r="E3" s="30">
        <v>1586</v>
      </c>
      <c r="F3" s="30">
        <v>2149</v>
      </c>
      <c r="G3" s="30">
        <v>1926</v>
      </c>
      <c r="H3" s="30">
        <v>7309</v>
      </c>
      <c r="I3" s="30">
        <v>3363</v>
      </c>
      <c r="J3" s="30">
        <v>5645</v>
      </c>
      <c r="K3" s="30">
        <v>5414</v>
      </c>
      <c r="L3" s="30">
        <v>3691</v>
      </c>
      <c r="M3" s="30">
        <v>2121</v>
      </c>
      <c r="N3" s="30">
        <v>1656</v>
      </c>
      <c r="O3" s="30">
        <v>2570</v>
      </c>
      <c r="P3" s="30">
        <v>1457</v>
      </c>
      <c r="Q3" s="30">
        <v>2961</v>
      </c>
      <c r="R3" s="30">
        <v>1496</v>
      </c>
      <c r="S3" s="30">
        <v>6497</v>
      </c>
      <c r="T3" s="31">
        <v>5695</v>
      </c>
    </row>
    <row r="4" spans="1:26" x14ac:dyDescent="0.25">
      <c r="A4" s="29">
        <v>3406</v>
      </c>
      <c r="B4" s="30">
        <v>3281</v>
      </c>
      <c r="C4" s="30">
        <v>7484</v>
      </c>
      <c r="D4" s="30">
        <v>4652</v>
      </c>
      <c r="E4" s="30">
        <v>3797</v>
      </c>
      <c r="F4" s="30">
        <v>4332</v>
      </c>
      <c r="G4" s="30">
        <v>3676</v>
      </c>
      <c r="H4" s="30">
        <v>3359</v>
      </c>
      <c r="I4" s="30">
        <v>4320</v>
      </c>
      <c r="J4" s="30">
        <v>7226</v>
      </c>
      <c r="K4" s="30">
        <v>15035</v>
      </c>
      <c r="L4" s="30">
        <v>3828</v>
      </c>
      <c r="M4" s="30">
        <v>4153</v>
      </c>
      <c r="N4" s="30">
        <v>3395</v>
      </c>
      <c r="O4" s="30">
        <v>3364</v>
      </c>
      <c r="P4" s="30">
        <v>2664</v>
      </c>
      <c r="Q4" s="30">
        <v>4223</v>
      </c>
      <c r="R4" s="30">
        <v>4055</v>
      </c>
      <c r="S4" s="30">
        <v>3566</v>
      </c>
      <c r="T4" s="31">
        <v>4394</v>
      </c>
      <c r="V4" s="4" t="s">
        <v>22</v>
      </c>
    </row>
    <row r="5" spans="1:26" x14ac:dyDescent="0.25">
      <c r="A5" s="29">
        <v>3867</v>
      </c>
      <c r="B5" s="30">
        <v>2421</v>
      </c>
      <c r="C5" s="30">
        <v>1703</v>
      </c>
      <c r="D5" s="30">
        <v>2094</v>
      </c>
      <c r="E5" s="30">
        <v>1598</v>
      </c>
      <c r="F5" s="30">
        <v>2121</v>
      </c>
      <c r="G5" s="30">
        <v>1648</v>
      </c>
      <c r="H5" s="30">
        <v>2613</v>
      </c>
      <c r="I5" s="30">
        <v>1754</v>
      </c>
      <c r="J5" s="30">
        <v>1699</v>
      </c>
      <c r="K5" s="30">
        <v>11832</v>
      </c>
      <c r="L5" s="30">
        <v>2039</v>
      </c>
      <c r="M5" s="30">
        <v>1851</v>
      </c>
      <c r="N5" s="30">
        <v>2703</v>
      </c>
      <c r="O5" s="30">
        <v>1941</v>
      </c>
      <c r="P5" s="30">
        <v>1254</v>
      </c>
      <c r="Q5" s="30">
        <v>2047</v>
      </c>
      <c r="R5" s="30">
        <v>1773</v>
      </c>
      <c r="S5" s="30">
        <v>2899</v>
      </c>
      <c r="T5" s="31">
        <v>2465</v>
      </c>
    </row>
    <row r="6" spans="1:26" x14ac:dyDescent="0.25">
      <c r="A6" s="29">
        <v>3278</v>
      </c>
      <c r="B6" s="30">
        <v>2653</v>
      </c>
      <c r="C6" s="30">
        <v>3312</v>
      </c>
      <c r="D6" s="30">
        <v>2152</v>
      </c>
      <c r="E6" s="30">
        <v>2340</v>
      </c>
      <c r="F6" s="30">
        <v>2856</v>
      </c>
      <c r="G6" s="30">
        <v>2856</v>
      </c>
      <c r="H6" s="30">
        <v>3531</v>
      </c>
      <c r="I6" s="30">
        <v>3359</v>
      </c>
      <c r="J6" s="30">
        <v>3942</v>
      </c>
      <c r="K6" s="30">
        <v>11035</v>
      </c>
      <c r="L6" s="30">
        <v>1993</v>
      </c>
      <c r="M6" s="30">
        <v>2848</v>
      </c>
      <c r="N6" s="30">
        <v>2972</v>
      </c>
      <c r="O6" s="30">
        <v>2613</v>
      </c>
      <c r="P6" s="30">
        <v>2148</v>
      </c>
      <c r="Q6" s="30">
        <v>4809</v>
      </c>
      <c r="R6" s="30">
        <v>2555</v>
      </c>
      <c r="S6" s="30">
        <v>3547</v>
      </c>
      <c r="T6" s="31">
        <v>2629</v>
      </c>
      <c r="V6" t="s">
        <v>23</v>
      </c>
      <c r="W6" s="3">
        <v>0.05</v>
      </c>
    </row>
    <row r="7" spans="1:26" x14ac:dyDescent="0.25">
      <c r="A7" s="29">
        <v>3871</v>
      </c>
      <c r="B7" s="30">
        <v>4605</v>
      </c>
      <c r="C7" s="30">
        <v>2695</v>
      </c>
      <c r="D7" s="30">
        <v>2992</v>
      </c>
      <c r="E7" s="30">
        <v>2824</v>
      </c>
      <c r="F7" s="30">
        <v>3070</v>
      </c>
      <c r="G7" s="30">
        <v>2766</v>
      </c>
      <c r="H7" s="30">
        <v>2449</v>
      </c>
      <c r="I7" s="30">
        <v>3133</v>
      </c>
      <c r="J7" s="30">
        <v>5093</v>
      </c>
      <c r="K7" s="30">
        <v>3828</v>
      </c>
      <c r="L7" s="30">
        <v>2812</v>
      </c>
      <c r="M7" s="30">
        <v>2473</v>
      </c>
      <c r="N7" s="30">
        <v>2738</v>
      </c>
      <c r="O7" s="30">
        <v>2980</v>
      </c>
      <c r="P7" s="30">
        <v>2410</v>
      </c>
      <c r="Q7" s="30">
        <v>2089</v>
      </c>
      <c r="R7" s="30">
        <v>2750</v>
      </c>
      <c r="S7" s="30">
        <v>3152</v>
      </c>
      <c r="T7" s="31">
        <v>3984</v>
      </c>
    </row>
    <row r="8" spans="1:26" x14ac:dyDescent="0.25">
      <c r="A8" s="29">
        <v>5887</v>
      </c>
      <c r="B8" s="30">
        <v>3168</v>
      </c>
      <c r="C8" s="30">
        <v>26813</v>
      </c>
      <c r="D8" s="30">
        <v>2273</v>
      </c>
      <c r="E8" s="30">
        <v>2016</v>
      </c>
      <c r="F8" s="30">
        <v>1711</v>
      </c>
      <c r="G8" s="30">
        <v>2606</v>
      </c>
      <c r="H8" s="30">
        <v>4480</v>
      </c>
      <c r="I8" s="30">
        <v>2773</v>
      </c>
      <c r="J8" s="30">
        <v>4246</v>
      </c>
      <c r="K8" s="30">
        <v>18074</v>
      </c>
      <c r="L8" s="30">
        <v>10770</v>
      </c>
      <c r="M8" s="30">
        <v>2371</v>
      </c>
      <c r="N8" s="30">
        <v>2324</v>
      </c>
      <c r="O8" s="30">
        <v>3047</v>
      </c>
      <c r="P8" s="30">
        <v>1793</v>
      </c>
      <c r="Q8" s="30">
        <v>1582</v>
      </c>
      <c r="R8" s="30">
        <v>2430</v>
      </c>
      <c r="S8" s="30">
        <v>2781</v>
      </c>
      <c r="T8" s="31">
        <v>6434</v>
      </c>
      <c r="V8" t="s">
        <v>24</v>
      </c>
      <c r="W8" s="6">
        <f>[1]!FRIEDMAN(A2:T41,TRUE)</f>
        <v>209.3268164301156</v>
      </c>
      <c r="Y8" t="s">
        <v>25</v>
      </c>
      <c r="Z8" s="6">
        <f>[1]!FRIEDMAN(A2:T41,TRUE,FALSE)</f>
        <v>14.825028863491898</v>
      </c>
    </row>
    <row r="9" spans="1:26" x14ac:dyDescent="0.25">
      <c r="A9" s="29">
        <v>3926</v>
      </c>
      <c r="B9" s="30">
        <v>3250</v>
      </c>
      <c r="C9" s="30">
        <v>1704</v>
      </c>
      <c r="D9" s="30">
        <v>2418</v>
      </c>
      <c r="E9" s="30">
        <v>1719</v>
      </c>
      <c r="F9" s="30">
        <v>2227</v>
      </c>
      <c r="G9" s="30">
        <v>2242</v>
      </c>
      <c r="H9" s="30">
        <v>3027</v>
      </c>
      <c r="I9" s="30">
        <v>2980</v>
      </c>
      <c r="J9" s="30">
        <v>4508</v>
      </c>
      <c r="K9" s="30">
        <v>15641</v>
      </c>
      <c r="L9" s="30">
        <v>1855</v>
      </c>
      <c r="M9" s="30">
        <v>1696</v>
      </c>
      <c r="N9" s="30">
        <v>3871</v>
      </c>
      <c r="O9" s="30">
        <v>3496</v>
      </c>
      <c r="P9" s="30">
        <v>1996</v>
      </c>
      <c r="Q9" s="30">
        <v>3176</v>
      </c>
      <c r="R9" s="30">
        <v>2062</v>
      </c>
      <c r="S9" s="30">
        <v>5364</v>
      </c>
      <c r="T9" s="31">
        <v>4118</v>
      </c>
      <c r="V9" t="s">
        <v>20</v>
      </c>
      <c r="W9" s="2">
        <f>COUNT(A2:T2)-1</f>
        <v>19</v>
      </c>
      <c r="Y9" t="s">
        <v>26</v>
      </c>
      <c r="Z9" s="2">
        <f>W9</f>
        <v>19</v>
      </c>
    </row>
    <row r="10" spans="1:26" x14ac:dyDescent="0.25">
      <c r="A10" s="29">
        <v>2312</v>
      </c>
      <c r="B10" s="30">
        <v>2942</v>
      </c>
      <c r="C10" s="30">
        <v>2085</v>
      </c>
      <c r="D10" s="30">
        <v>2789</v>
      </c>
      <c r="E10" s="30">
        <v>1149</v>
      </c>
      <c r="F10" s="30">
        <v>2000</v>
      </c>
      <c r="G10" s="30">
        <v>1402</v>
      </c>
      <c r="H10" s="30">
        <v>1742</v>
      </c>
      <c r="I10" s="30">
        <v>2566</v>
      </c>
      <c r="J10" s="30">
        <v>2770</v>
      </c>
      <c r="K10" s="30">
        <v>9742</v>
      </c>
      <c r="L10" s="30">
        <v>2180</v>
      </c>
      <c r="M10" s="30">
        <v>4094</v>
      </c>
      <c r="N10" s="30">
        <v>2312</v>
      </c>
      <c r="O10" s="30">
        <v>2231</v>
      </c>
      <c r="P10" s="30">
        <v>2504</v>
      </c>
      <c r="Q10" s="30">
        <v>2496</v>
      </c>
      <c r="R10" s="30">
        <v>2715</v>
      </c>
      <c r="S10" s="30">
        <v>2976</v>
      </c>
      <c r="T10" s="31">
        <v>2605</v>
      </c>
      <c r="V10" t="s">
        <v>21</v>
      </c>
      <c r="W10" s="5">
        <f>_xlfn.CHISQ.DIST.RT(W8,W9)</f>
        <v>4.7130007348785452E-34</v>
      </c>
      <c r="Y10" t="s">
        <v>27</v>
      </c>
      <c r="Z10" s="2">
        <f>Z9*(COUNT(A2:A41)-1)</f>
        <v>741</v>
      </c>
    </row>
    <row r="11" spans="1:26" x14ac:dyDescent="0.25">
      <c r="A11" s="29">
        <v>4829</v>
      </c>
      <c r="B11" s="30">
        <v>4199</v>
      </c>
      <c r="C11" s="30">
        <v>4324</v>
      </c>
      <c r="D11" s="30">
        <v>3547</v>
      </c>
      <c r="E11" s="30">
        <v>3399</v>
      </c>
      <c r="F11" s="30">
        <v>4437</v>
      </c>
      <c r="G11" s="30">
        <v>2504</v>
      </c>
      <c r="H11" s="30">
        <v>3613</v>
      </c>
      <c r="I11" s="30">
        <v>3926</v>
      </c>
      <c r="J11" s="30">
        <v>13758</v>
      </c>
      <c r="K11" s="30">
        <v>31786</v>
      </c>
      <c r="L11" s="30">
        <v>3875</v>
      </c>
      <c r="M11" s="30">
        <v>4289</v>
      </c>
      <c r="N11" s="30">
        <v>5699</v>
      </c>
      <c r="O11" s="30">
        <v>9340</v>
      </c>
      <c r="P11" s="30">
        <v>3097</v>
      </c>
      <c r="Q11" s="30">
        <v>3614</v>
      </c>
      <c r="R11" s="30">
        <v>4082</v>
      </c>
      <c r="S11" s="30">
        <v>5575</v>
      </c>
      <c r="T11" s="31">
        <v>10172</v>
      </c>
      <c r="Y11" t="s">
        <v>21</v>
      </c>
      <c r="Z11" s="5">
        <f>_xlfn.F.DIST.RT(Z8,Z9,Z10)</f>
        <v>1.7046895556000696E-40</v>
      </c>
    </row>
    <row r="12" spans="1:26" x14ac:dyDescent="0.25">
      <c r="A12" s="29">
        <v>13586</v>
      </c>
      <c r="B12" s="30">
        <v>3074</v>
      </c>
      <c r="C12" s="30">
        <v>4676</v>
      </c>
      <c r="D12" s="30">
        <v>4863</v>
      </c>
      <c r="E12" s="30">
        <v>5278</v>
      </c>
      <c r="F12" s="30">
        <v>4605</v>
      </c>
      <c r="G12" s="30">
        <v>2219</v>
      </c>
      <c r="H12" s="30">
        <v>3453</v>
      </c>
      <c r="I12" s="30">
        <v>3129</v>
      </c>
      <c r="J12" s="30">
        <v>15953</v>
      </c>
      <c r="K12" s="30">
        <v>8504</v>
      </c>
      <c r="L12" s="30">
        <v>16254</v>
      </c>
      <c r="M12" s="30">
        <v>3211</v>
      </c>
      <c r="N12" s="30">
        <v>2918</v>
      </c>
      <c r="O12" s="30">
        <v>5601</v>
      </c>
      <c r="P12" s="30">
        <v>4035</v>
      </c>
      <c r="Q12" s="30">
        <v>4598</v>
      </c>
      <c r="R12" s="30">
        <v>3168</v>
      </c>
      <c r="S12" s="30">
        <v>6434</v>
      </c>
      <c r="T12" s="31">
        <v>9922</v>
      </c>
    </row>
    <row r="13" spans="1:26" x14ac:dyDescent="0.25">
      <c r="A13" s="29">
        <v>7887</v>
      </c>
      <c r="B13" s="30">
        <v>6434</v>
      </c>
      <c r="C13" s="30">
        <v>14269</v>
      </c>
      <c r="D13" s="30">
        <v>6493</v>
      </c>
      <c r="E13" s="30">
        <v>8844</v>
      </c>
      <c r="F13" s="30">
        <v>11934</v>
      </c>
      <c r="G13" s="30">
        <v>6438</v>
      </c>
      <c r="H13" s="30">
        <v>21101</v>
      </c>
      <c r="I13" s="30">
        <v>10016</v>
      </c>
      <c r="J13" s="30">
        <v>18868</v>
      </c>
      <c r="K13" s="30">
        <v>25097</v>
      </c>
      <c r="L13" s="30">
        <v>11367</v>
      </c>
      <c r="M13" s="30">
        <v>8422</v>
      </c>
      <c r="N13" s="30">
        <v>8465</v>
      </c>
      <c r="O13" s="30">
        <v>44281</v>
      </c>
      <c r="P13" s="30">
        <v>22789</v>
      </c>
      <c r="Q13" s="30">
        <v>24606</v>
      </c>
      <c r="R13" s="30">
        <v>6890</v>
      </c>
      <c r="S13" s="30">
        <v>8890</v>
      </c>
      <c r="T13" s="31">
        <v>15480</v>
      </c>
    </row>
    <row r="14" spans="1:26" x14ac:dyDescent="0.25">
      <c r="A14" s="29">
        <v>12035</v>
      </c>
      <c r="B14" s="30">
        <v>6434</v>
      </c>
      <c r="C14" s="30">
        <v>6070</v>
      </c>
      <c r="D14" s="30">
        <v>8527</v>
      </c>
      <c r="E14" s="30">
        <v>6469</v>
      </c>
      <c r="F14" s="30">
        <v>6297</v>
      </c>
      <c r="G14" s="30">
        <v>10023</v>
      </c>
      <c r="H14" s="30">
        <v>29484</v>
      </c>
      <c r="I14" s="30">
        <v>4871</v>
      </c>
      <c r="J14" s="30">
        <v>8981</v>
      </c>
      <c r="K14" s="30">
        <v>13649</v>
      </c>
      <c r="L14" s="30">
        <v>13269</v>
      </c>
      <c r="M14" s="30">
        <v>18473</v>
      </c>
      <c r="N14" s="30">
        <v>10286</v>
      </c>
      <c r="O14" s="30">
        <v>25883</v>
      </c>
      <c r="P14" s="30">
        <v>11969</v>
      </c>
      <c r="Q14" s="30">
        <v>24387</v>
      </c>
      <c r="R14" s="30">
        <v>25312</v>
      </c>
      <c r="S14" s="30">
        <v>6562</v>
      </c>
      <c r="T14" s="31">
        <v>9414</v>
      </c>
    </row>
    <row r="15" spans="1:26" x14ac:dyDescent="0.25">
      <c r="A15" s="29">
        <v>4641</v>
      </c>
      <c r="B15" s="30">
        <v>2586</v>
      </c>
      <c r="C15" s="30">
        <v>3097</v>
      </c>
      <c r="D15" s="30">
        <v>2336</v>
      </c>
      <c r="E15" s="30">
        <v>2031</v>
      </c>
      <c r="F15" s="30">
        <v>5035</v>
      </c>
      <c r="G15" s="30">
        <v>2688</v>
      </c>
      <c r="H15" s="30">
        <v>3547</v>
      </c>
      <c r="I15" s="30">
        <v>4793</v>
      </c>
      <c r="J15" s="30">
        <v>3691</v>
      </c>
      <c r="K15" s="30">
        <v>14367</v>
      </c>
      <c r="L15" s="30">
        <v>2722</v>
      </c>
      <c r="M15" s="30">
        <v>3996</v>
      </c>
      <c r="N15" s="30">
        <v>3043</v>
      </c>
      <c r="O15" s="30">
        <v>4067</v>
      </c>
      <c r="P15" s="30">
        <v>2883</v>
      </c>
      <c r="Q15" s="30">
        <v>1961</v>
      </c>
      <c r="R15" s="30">
        <v>3063</v>
      </c>
      <c r="S15" s="30">
        <v>5489</v>
      </c>
      <c r="T15" s="31">
        <v>3332</v>
      </c>
    </row>
    <row r="16" spans="1:26" x14ac:dyDescent="0.25">
      <c r="A16" s="29">
        <v>3715</v>
      </c>
      <c r="B16" s="30">
        <v>3430</v>
      </c>
      <c r="C16" s="30">
        <v>9082</v>
      </c>
      <c r="D16" s="30">
        <v>3371</v>
      </c>
      <c r="E16" s="30">
        <v>2930</v>
      </c>
      <c r="F16" s="30">
        <v>7117</v>
      </c>
      <c r="G16" s="30">
        <v>9125</v>
      </c>
      <c r="H16" s="30">
        <v>5574</v>
      </c>
      <c r="I16" s="30">
        <v>4250</v>
      </c>
      <c r="J16" s="30">
        <v>34496</v>
      </c>
      <c r="K16" s="30">
        <v>20153</v>
      </c>
      <c r="L16" s="30">
        <v>5094</v>
      </c>
      <c r="M16" s="30">
        <v>5559</v>
      </c>
      <c r="N16" s="30">
        <v>3567</v>
      </c>
      <c r="O16" s="30">
        <v>16652</v>
      </c>
      <c r="P16" s="30">
        <v>7093</v>
      </c>
      <c r="Q16" s="30">
        <v>5688</v>
      </c>
      <c r="R16" s="30">
        <v>4191</v>
      </c>
      <c r="S16" s="30">
        <v>4437</v>
      </c>
      <c r="T16" s="31">
        <v>5633</v>
      </c>
    </row>
    <row r="17" spans="1:20" x14ac:dyDescent="0.25">
      <c r="A17" s="29">
        <v>24094</v>
      </c>
      <c r="B17" s="30">
        <v>3277</v>
      </c>
      <c r="C17" s="30">
        <v>4430</v>
      </c>
      <c r="D17" s="30">
        <v>6136</v>
      </c>
      <c r="E17" s="30">
        <v>3813</v>
      </c>
      <c r="F17" s="30">
        <v>6121</v>
      </c>
      <c r="G17" s="30">
        <v>7769</v>
      </c>
      <c r="H17" s="30">
        <v>5289</v>
      </c>
      <c r="I17" s="30">
        <v>29695</v>
      </c>
      <c r="J17" s="30">
        <v>11922</v>
      </c>
      <c r="K17" s="30">
        <v>11196</v>
      </c>
      <c r="L17" s="30">
        <v>6918</v>
      </c>
      <c r="M17" s="30">
        <v>4879</v>
      </c>
      <c r="N17" s="30">
        <v>4172</v>
      </c>
      <c r="O17" s="30">
        <v>9886</v>
      </c>
      <c r="P17" s="30">
        <v>10110</v>
      </c>
      <c r="Q17" s="30">
        <v>3957</v>
      </c>
      <c r="R17" s="30">
        <v>9500</v>
      </c>
      <c r="S17" s="30">
        <v>4121</v>
      </c>
      <c r="T17" s="31">
        <v>4457</v>
      </c>
    </row>
    <row r="18" spans="1:20" x14ac:dyDescent="0.25">
      <c r="A18" s="29">
        <v>22344</v>
      </c>
      <c r="B18" s="30">
        <v>9183</v>
      </c>
      <c r="C18" s="30">
        <v>23457</v>
      </c>
      <c r="D18" s="30">
        <v>5773</v>
      </c>
      <c r="E18" s="30">
        <v>11196</v>
      </c>
      <c r="F18" s="30">
        <v>6024</v>
      </c>
      <c r="G18" s="30">
        <v>5086</v>
      </c>
      <c r="H18" s="30">
        <v>9347</v>
      </c>
      <c r="I18" s="30">
        <v>5797</v>
      </c>
      <c r="J18" s="30">
        <v>9824</v>
      </c>
      <c r="K18" s="30">
        <v>17148</v>
      </c>
      <c r="L18" s="30">
        <v>50765</v>
      </c>
      <c r="M18" s="30">
        <v>5000</v>
      </c>
      <c r="N18" s="30">
        <v>5621</v>
      </c>
      <c r="O18" s="30">
        <v>7418</v>
      </c>
      <c r="P18" s="30">
        <v>17551</v>
      </c>
      <c r="Q18" s="30">
        <v>11035</v>
      </c>
      <c r="R18" s="30">
        <v>5551</v>
      </c>
      <c r="S18" s="30">
        <v>27289</v>
      </c>
      <c r="T18" s="31">
        <v>14832</v>
      </c>
    </row>
    <row r="19" spans="1:20" x14ac:dyDescent="0.25">
      <c r="A19" s="29">
        <v>4422</v>
      </c>
      <c r="B19" s="30">
        <v>2442</v>
      </c>
      <c r="C19" s="30">
        <v>2324</v>
      </c>
      <c r="D19" s="30">
        <v>2344</v>
      </c>
      <c r="E19" s="30">
        <v>2476</v>
      </c>
      <c r="F19" s="30">
        <v>2527</v>
      </c>
      <c r="G19" s="30">
        <v>1558</v>
      </c>
      <c r="H19" s="30">
        <v>2875</v>
      </c>
      <c r="I19" s="30">
        <v>2602</v>
      </c>
      <c r="J19" s="30">
        <v>4035</v>
      </c>
      <c r="K19" s="30">
        <v>15988</v>
      </c>
      <c r="L19" s="30">
        <v>4222</v>
      </c>
      <c r="M19" s="30">
        <v>2105</v>
      </c>
      <c r="N19" s="30">
        <v>1844</v>
      </c>
      <c r="O19" s="30">
        <v>2223</v>
      </c>
      <c r="P19" s="30">
        <v>1879</v>
      </c>
      <c r="Q19" s="30">
        <v>1781</v>
      </c>
      <c r="R19" s="30">
        <v>1598</v>
      </c>
      <c r="S19" s="30">
        <v>2445</v>
      </c>
      <c r="T19" s="31">
        <v>4339</v>
      </c>
    </row>
    <row r="20" spans="1:20" x14ac:dyDescent="0.25">
      <c r="A20" s="29">
        <v>2187</v>
      </c>
      <c r="B20" s="30">
        <v>1703</v>
      </c>
      <c r="C20" s="30">
        <v>1813</v>
      </c>
      <c r="D20" s="30">
        <v>1676</v>
      </c>
      <c r="E20" s="30">
        <v>1574</v>
      </c>
      <c r="F20" s="30">
        <v>2336</v>
      </c>
      <c r="G20" s="30">
        <v>1750</v>
      </c>
      <c r="H20" s="30">
        <v>1601</v>
      </c>
      <c r="I20" s="30">
        <v>1895</v>
      </c>
      <c r="J20" s="30">
        <v>3434</v>
      </c>
      <c r="K20" s="30">
        <v>7926</v>
      </c>
      <c r="L20" s="30">
        <v>1500</v>
      </c>
      <c r="M20" s="30">
        <v>1730</v>
      </c>
      <c r="N20" s="30">
        <v>1856</v>
      </c>
      <c r="O20" s="30">
        <v>4852</v>
      </c>
      <c r="P20" s="30">
        <v>2062</v>
      </c>
      <c r="Q20" s="30">
        <v>3930</v>
      </c>
      <c r="R20" s="30">
        <v>1937</v>
      </c>
      <c r="S20" s="30">
        <v>2859</v>
      </c>
      <c r="T20" s="31">
        <v>3668</v>
      </c>
    </row>
    <row r="21" spans="1:20" x14ac:dyDescent="0.25">
      <c r="A21" s="29">
        <v>3977</v>
      </c>
      <c r="B21" s="30">
        <v>2941</v>
      </c>
      <c r="C21" s="30">
        <v>2613</v>
      </c>
      <c r="D21" s="30">
        <v>4085</v>
      </c>
      <c r="E21" s="30">
        <v>3121</v>
      </c>
      <c r="F21" s="30">
        <v>3969</v>
      </c>
      <c r="G21" s="30">
        <v>2156</v>
      </c>
      <c r="H21" s="30">
        <v>6703</v>
      </c>
      <c r="I21" s="30">
        <v>3027</v>
      </c>
      <c r="J21" s="30">
        <v>3641</v>
      </c>
      <c r="K21" s="30">
        <v>7387</v>
      </c>
      <c r="L21" s="30">
        <v>4296</v>
      </c>
      <c r="M21" s="30">
        <v>4293</v>
      </c>
      <c r="N21" s="30">
        <v>2328</v>
      </c>
      <c r="O21" s="30">
        <v>3356</v>
      </c>
      <c r="P21" s="30">
        <v>3461</v>
      </c>
      <c r="Q21" s="30">
        <v>3067</v>
      </c>
      <c r="R21" s="30">
        <v>2789</v>
      </c>
      <c r="S21" s="30">
        <v>5559</v>
      </c>
      <c r="T21" s="31">
        <v>3426</v>
      </c>
    </row>
    <row r="22" spans="1:20" x14ac:dyDescent="0.25">
      <c r="A22" s="29">
        <v>6200</v>
      </c>
      <c r="B22" s="30">
        <v>6305</v>
      </c>
      <c r="C22" s="30">
        <v>2781</v>
      </c>
      <c r="D22" s="30">
        <v>5481</v>
      </c>
      <c r="E22" s="30">
        <v>4218</v>
      </c>
      <c r="F22" s="30">
        <v>3141</v>
      </c>
      <c r="G22" s="30">
        <v>2977</v>
      </c>
      <c r="H22" s="30">
        <v>8683</v>
      </c>
      <c r="I22" s="30">
        <v>3508</v>
      </c>
      <c r="J22" s="30">
        <v>6676</v>
      </c>
      <c r="K22" s="30">
        <v>6656</v>
      </c>
      <c r="L22" s="30">
        <v>6344</v>
      </c>
      <c r="M22" s="30">
        <v>3051</v>
      </c>
      <c r="N22" s="30">
        <v>5336</v>
      </c>
      <c r="O22" s="30">
        <v>4828</v>
      </c>
      <c r="P22" s="30">
        <v>2464</v>
      </c>
      <c r="Q22" s="30">
        <v>3121</v>
      </c>
      <c r="R22" s="30">
        <v>3071</v>
      </c>
      <c r="S22" s="30">
        <v>3265</v>
      </c>
      <c r="T22" s="31">
        <v>6156</v>
      </c>
    </row>
    <row r="23" spans="1:20" x14ac:dyDescent="0.25">
      <c r="A23" s="29">
        <v>4180</v>
      </c>
      <c r="B23" s="30">
        <v>2964</v>
      </c>
      <c r="C23" s="30">
        <v>7984</v>
      </c>
      <c r="D23" s="30">
        <v>2711</v>
      </c>
      <c r="E23" s="30">
        <v>2055</v>
      </c>
      <c r="F23" s="30">
        <v>2028</v>
      </c>
      <c r="G23" s="30">
        <v>2465</v>
      </c>
      <c r="H23" s="30">
        <v>8793</v>
      </c>
      <c r="I23" s="30">
        <v>2539</v>
      </c>
      <c r="J23" s="30">
        <v>2778</v>
      </c>
      <c r="K23" s="30">
        <v>7403</v>
      </c>
      <c r="L23" s="30">
        <v>3449</v>
      </c>
      <c r="M23" s="30">
        <v>2324</v>
      </c>
      <c r="N23" s="30">
        <v>13429</v>
      </c>
      <c r="O23" s="30">
        <v>4109</v>
      </c>
      <c r="P23" s="30">
        <v>10879</v>
      </c>
      <c r="Q23" s="30">
        <v>3868</v>
      </c>
      <c r="R23" s="30">
        <v>2957</v>
      </c>
      <c r="S23" s="30">
        <v>3129</v>
      </c>
      <c r="T23" s="31">
        <v>2903</v>
      </c>
    </row>
    <row r="24" spans="1:20" x14ac:dyDescent="0.25">
      <c r="A24" s="29">
        <v>4199</v>
      </c>
      <c r="B24" s="30">
        <v>2398</v>
      </c>
      <c r="C24" s="30">
        <v>3602</v>
      </c>
      <c r="D24" s="30">
        <v>7301</v>
      </c>
      <c r="E24" s="30">
        <v>2402</v>
      </c>
      <c r="F24" s="30">
        <v>1902</v>
      </c>
      <c r="G24" s="30">
        <v>2000</v>
      </c>
      <c r="H24" s="30">
        <v>2203</v>
      </c>
      <c r="I24" s="30">
        <v>4800</v>
      </c>
      <c r="J24" s="30">
        <v>11402</v>
      </c>
      <c r="K24" s="30">
        <v>9797</v>
      </c>
      <c r="L24" s="30">
        <v>2102</v>
      </c>
      <c r="M24" s="30">
        <v>2101</v>
      </c>
      <c r="N24" s="30">
        <v>3902</v>
      </c>
      <c r="O24" s="30">
        <v>3000</v>
      </c>
      <c r="P24" s="30">
        <v>2699</v>
      </c>
      <c r="Q24" s="30">
        <v>2000</v>
      </c>
      <c r="R24" s="30">
        <v>4000</v>
      </c>
      <c r="S24" s="30">
        <v>3200</v>
      </c>
      <c r="T24" s="31">
        <v>11399</v>
      </c>
    </row>
    <row r="25" spans="1:20" x14ac:dyDescent="0.25">
      <c r="A25" s="29">
        <v>14258</v>
      </c>
      <c r="B25" s="30">
        <v>3281</v>
      </c>
      <c r="C25" s="30">
        <v>10785</v>
      </c>
      <c r="D25" s="30">
        <v>4754</v>
      </c>
      <c r="E25" s="30">
        <v>2113</v>
      </c>
      <c r="F25" s="30">
        <v>3449</v>
      </c>
      <c r="G25" s="30">
        <v>2105</v>
      </c>
      <c r="H25" s="30">
        <v>2274</v>
      </c>
      <c r="I25" s="30">
        <v>3434</v>
      </c>
      <c r="J25" s="30">
        <v>7032</v>
      </c>
      <c r="K25" s="30">
        <v>16285</v>
      </c>
      <c r="L25" s="30">
        <v>4540</v>
      </c>
      <c r="M25" s="30">
        <v>3500</v>
      </c>
      <c r="N25" s="30">
        <v>3168</v>
      </c>
      <c r="O25" s="30">
        <v>6200</v>
      </c>
      <c r="P25" s="30">
        <v>4578</v>
      </c>
      <c r="Q25" s="30">
        <v>2278</v>
      </c>
      <c r="R25" s="30">
        <v>4019</v>
      </c>
      <c r="S25" s="30">
        <v>3734</v>
      </c>
      <c r="T25" s="31">
        <v>2871</v>
      </c>
    </row>
    <row r="26" spans="1:20" x14ac:dyDescent="0.25">
      <c r="A26" s="29">
        <v>12770</v>
      </c>
      <c r="B26" s="30">
        <v>2094</v>
      </c>
      <c r="C26" s="30">
        <v>4508</v>
      </c>
      <c r="D26" s="30">
        <v>3675</v>
      </c>
      <c r="E26" s="30">
        <v>1976</v>
      </c>
      <c r="F26" s="30">
        <v>2555</v>
      </c>
      <c r="G26" s="30">
        <v>2778</v>
      </c>
      <c r="H26" s="30">
        <v>3160</v>
      </c>
      <c r="I26" s="30">
        <v>3938</v>
      </c>
      <c r="J26" s="30">
        <v>6551</v>
      </c>
      <c r="K26" s="30">
        <v>5797</v>
      </c>
      <c r="L26" s="30">
        <v>7629</v>
      </c>
      <c r="M26" s="30">
        <v>3597</v>
      </c>
      <c r="N26" s="30">
        <v>2910</v>
      </c>
      <c r="O26" s="30">
        <v>4442</v>
      </c>
      <c r="P26" s="30">
        <v>1840</v>
      </c>
      <c r="Q26" s="30">
        <v>2379</v>
      </c>
      <c r="R26" s="30">
        <v>3957</v>
      </c>
      <c r="S26" s="30">
        <v>3406</v>
      </c>
      <c r="T26" s="31">
        <v>2910</v>
      </c>
    </row>
    <row r="27" spans="1:20" x14ac:dyDescent="0.25">
      <c r="A27" s="29">
        <v>2715</v>
      </c>
      <c r="B27" s="30">
        <v>4211</v>
      </c>
      <c r="C27" s="30">
        <v>1645</v>
      </c>
      <c r="D27" s="30">
        <v>9816</v>
      </c>
      <c r="E27" s="30">
        <v>1511</v>
      </c>
      <c r="F27" s="30">
        <v>1254</v>
      </c>
      <c r="G27" s="30">
        <v>1543</v>
      </c>
      <c r="H27" s="30">
        <v>1512</v>
      </c>
      <c r="I27" s="30">
        <v>2031</v>
      </c>
      <c r="J27" s="30">
        <v>2019</v>
      </c>
      <c r="K27" s="30">
        <v>3332</v>
      </c>
      <c r="L27" s="30">
        <v>1339</v>
      </c>
      <c r="M27" s="30">
        <v>1730</v>
      </c>
      <c r="N27" s="30">
        <v>4144</v>
      </c>
      <c r="O27" s="30">
        <v>7618</v>
      </c>
      <c r="P27" s="30">
        <v>1137</v>
      </c>
      <c r="Q27" s="30">
        <v>1430</v>
      </c>
      <c r="R27" s="30">
        <v>1883</v>
      </c>
      <c r="S27" s="30">
        <v>2848</v>
      </c>
      <c r="T27" s="31">
        <v>1852</v>
      </c>
    </row>
    <row r="28" spans="1:20" x14ac:dyDescent="0.25">
      <c r="A28" s="29">
        <v>16664</v>
      </c>
      <c r="B28" s="30">
        <v>2945</v>
      </c>
      <c r="C28" s="30">
        <v>4910</v>
      </c>
      <c r="D28" s="30">
        <v>3297</v>
      </c>
      <c r="E28" s="30">
        <v>3801</v>
      </c>
      <c r="F28" s="30">
        <v>2230</v>
      </c>
      <c r="G28" s="30">
        <v>3840</v>
      </c>
      <c r="H28" s="30">
        <v>3715</v>
      </c>
      <c r="I28" s="30">
        <v>3559</v>
      </c>
      <c r="J28" s="30">
        <v>6953</v>
      </c>
      <c r="K28" s="30">
        <v>11840</v>
      </c>
      <c r="L28" s="30">
        <v>3946</v>
      </c>
      <c r="M28" s="30">
        <v>3902</v>
      </c>
      <c r="N28" s="30">
        <v>3562</v>
      </c>
      <c r="O28" s="30">
        <v>4047</v>
      </c>
      <c r="P28" s="30">
        <v>1628</v>
      </c>
      <c r="Q28" s="30">
        <v>8843</v>
      </c>
      <c r="R28" s="30">
        <v>1426</v>
      </c>
      <c r="S28" s="30">
        <v>2773</v>
      </c>
      <c r="T28" s="31">
        <v>3589</v>
      </c>
    </row>
    <row r="29" spans="1:20" x14ac:dyDescent="0.25">
      <c r="A29" s="29">
        <v>5781</v>
      </c>
      <c r="B29" s="30">
        <v>3664</v>
      </c>
      <c r="C29" s="30">
        <v>2996</v>
      </c>
      <c r="D29" s="30">
        <v>2703</v>
      </c>
      <c r="E29" s="30">
        <v>3621</v>
      </c>
      <c r="F29" s="30">
        <v>2250</v>
      </c>
      <c r="G29" s="30">
        <v>3824</v>
      </c>
      <c r="H29" s="30">
        <v>6273</v>
      </c>
      <c r="I29" s="30">
        <v>5250</v>
      </c>
      <c r="J29" s="30">
        <v>4043</v>
      </c>
      <c r="K29" s="30">
        <v>8465</v>
      </c>
      <c r="L29" s="30">
        <v>5426</v>
      </c>
      <c r="M29" s="30">
        <v>2633</v>
      </c>
      <c r="N29" s="30">
        <v>13484</v>
      </c>
      <c r="O29" s="30">
        <v>14687</v>
      </c>
      <c r="P29" s="30">
        <v>6313</v>
      </c>
      <c r="Q29" s="30">
        <v>2480</v>
      </c>
      <c r="R29" s="30">
        <v>3219</v>
      </c>
      <c r="S29" s="30">
        <v>3711</v>
      </c>
      <c r="T29" s="31">
        <v>8449</v>
      </c>
    </row>
    <row r="30" spans="1:20" x14ac:dyDescent="0.25">
      <c r="A30" s="29">
        <v>1926</v>
      </c>
      <c r="B30" s="30">
        <v>1910</v>
      </c>
      <c r="C30" s="30">
        <v>1656</v>
      </c>
      <c r="D30" s="30">
        <v>2395</v>
      </c>
      <c r="E30" s="30">
        <v>2567</v>
      </c>
      <c r="F30" s="30">
        <v>2012</v>
      </c>
      <c r="G30" s="30">
        <v>1742</v>
      </c>
      <c r="H30" s="30">
        <v>2328</v>
      </c>
      <c r="I30" s="30">
        <v>2070</v>
      </c>
      <c r="J30" s="30">
        <v>18641</v>
      </c>
      <c r="K30" s="30">
        <v>6867</v>
      </c>
      <c r="L30" s="30">
        <v>2051</v>
      </c>
      <c r="M30" s="30">
        <v>2796</v>
      </c>
      <c r="N30" s="30">
        <v>2246</v>
      </c>
      <c r="O30" s="30">
        <v>4293</v>
      </c>
      <c r="P30" s="30">
        <v>1684</v>
      </c>
      <c r="Q30" s="30">
        <v>3593</v>
      </c>
      <c r="R30" s="30">
        <v>3703</v>
      </c>
      <c r="S30" s="30">
        <v>3871</v>
      </c>
      <c r="T30" s="31">
        <v>1985</v>
      </c>
    </row>
    <row r="31" spans="1:20" x14ac:dyDescent="0.25">
      <c r="A31" s="29">
        <v>5593</v>
      </c>
      <c r="B31" s="30">
        <v>2945</v>
      </c>
      <c r="C31" s="30">
        <v>2609</v>
      </c>
      <c r="D31" s="30">
        <v>2765</v>
      </c>
      <c r="E31" s="30">
        <v>2570</v>
      </c>
      <c r="F31" s="30">
        <v>2469</v>
      </c>
      <c r="G31" s="30">
        <v>3161</v>
      </c>
      <c r="H31" s="30">
        <v>2746</v>
      </c>
      <c r="I31" s="30">
        <v>6164</v>
      </c>
      <c r="J31" s="30">
        <v>7719</v>
      </c>
      <c r="K31" s="30">
        <v>5344</v>
      </c>
      <c r="L31" s="30">
        <v>2472</v>
      </c>
      <c r="M31" s="30">
        <v>3484</v>
      </c>
      <c r="N31" s="30">
        <v>2231</v>
      </c>
      <c r="O31" s="30">
        <v>2899</v>
      </c>
      <c r="P31" s="30">
        <v>8777</v>
      </c>
      <c r="Q31" s="30">
        <v>1782</v>
      </c>
      <c r="R31" s="30">
        <v>2559</v>
      </c>
      <c r="S31" s="30">
        <v>3262</v>
      </c>
      <c r="T31" s="31">
        <v>3332</v>
      </c>
    </row>
    <row r="32" spans="1:20" x14ac:dyDescent="0.25">
      <c r="A32" s="29">
        <v>7481</v>
      </c>
      <c r="B32" s="30">
        <v>5274</v>
      </c>
      <c r="C32" s="30">
        <v>1336</v>
      </c>
      <c r="D32" s="30">
        <v>2500</v>
      </c>
      <c r="E32" s="30">
        <v>6176</v>
      </c>
      <c r="F32" s="30">
        <v>1485</v>
      </c>
      <c r="G32" s="30">
        <v>2004</v>
      </c>
      <c r="H32" s="30">
        <v>2101</v>
      </c>
      <c r="I32" s="30">
        <v>3000</v>
      </c>
      <c r="J32" s="30">
        <v>4847</v>
      </c>
      <c r="K32" s="30">
        <v>3840</v>
      </c>
      <c r="L32" s="30">
        <v>1793</v>
      </c>
      <c r="M32" s="30">
        <v>1773</v>
      </c>
      <c r="N32" s="30">
        <v>9343</v>
      </c>
      <c r="O32" s="30">
        <v>4410</v>
      </c>
      <c r="P32" s="30">
        <v>1714</v>
      </c>
      <c r="Q32" s="30">
        <v>1602</v>
      </c>
      <c r="R32" s="30">
        <v>1750</v>
      </c>
      <c r="S32" s="30">
        <v>3199</v>
      </c>
      <c r="T32" s="31">
        <v>2415</v>
      </c>
    </row>
    <row r="33" spans="1:20" x14ac:dyDescent="0.25">
      <c r="A33" s="29">
        <v>2699</v>
      </c>
      <c r="B33" s="30">
        <v>4996</v>
      </c>
      <c r="C33" s="30">
        <v>22321</v>
      </c>
      <c r="D33" s="30">
        <v>5676</v>
      </c>
      <c r="E33" s="30">
        <v>3360</v>
      </c>
      <c r="F33" s="30">
        <v>1777</v>
      </c>
      <c r="G33" s="30">
        <v>4270</v>
      </c>
      <c r="H33" s="30">
        <v>3184</v>
      </c>
      <c r="I33" s="30">
        <v>4250</v>
      </c>
      <c r="J33" s="30">
        <v>7199</v>
      </c>
      <c r="K33" s="30">
        <v>7777</v>
      </c>
      <c r="L33" s="30">
        <v>4105</v>
      </c>
      <c r="M33" s="30">
        <v>2613</v>
      </c>
      <c r="N33" s="30">
        <v>3438</v>
      </c>
      <c r="O33" s="30">
        <v>4141</v>
      </c>
      <c r="P33" s="30">
        <v>3613</v>
      </c>
      <c r="Q33" s="30">
        <v>2215</v>
      </c>
      <c r="R33" s="30">
        <v>3250</v>
      </c>
      <c r="S33" s="30">
        <v>2617</v>
      </c>
      <c r="T33" s="31">
        <v>3937</v>
      </c>
    </row>
    <row r="34" spans="1:20" x14ac:dyDescent="0.25">
      <c r="A34" s="29">
        <v>3336</v>
      </c>
      <c r="B34" s="30">
        <v>2152</v>
      </c>
      <c r="C34" s="30">
        <v>1500</v>
      </c>
      <c r="D34" s="30">
        <v>2680</v>
      </c>
      <c r="E34" s="30">
        <v>2059</v>
      </c>
      <c r="F34" s="30">
        <v>2082</v>
      </c>
      <c r="G34" s="30">
        <v>1918</v>
      </c>
      <c r="H34" s="30">
        <v>2660</v>
      </c>
      <c r="I34" s="30">
        <v>3687</v>
      </c>
      <c r="J34" s="30">
        <v>2796</v>
      </c>
      <c r="K34" s="30">
        <v>4075</v>
      </c>
      <c r="L34" s="30">
        <v>1938</v>
      </c>
      <c r="M34" s="30">
        <v>2351</v>
      </c>
      <c r="N34" s="30">
        <v>4109</v>
      </c>
      <c r="O34" s="30">
        <v>3102</v>
      </c>
      <c r="P34" s="30">
        <v>2372</v>
      </c>
      <c r="Q34" s="30">
        <v>1985</v>
      </c>
      <c r="R34" s="30">
        <v>2133</v>
      </c>
      <c r="S34" s="30">
        <v>3808</v>
      </c>
      <c r="T34" s="31">
        <v>2535</v>
      </c>
    </row>
    <row r="35" spans="1:20" x14ac:dyDescent="0.25">
      <c r="A35" s="29">
        <v>2836</v>
      </c>
      <c r="B35" s="30">
        <v>2191</v>
      </c>
      <c r="C35" s="30">
        <v>1566</v>
      </c>
      <c r="D35" s="30">
        <v>2133</v>
      </c>
      <c r="E35" s="30">
        <v>1550</v>
      </c>
      <c r="F35" s="30">
        <v>2160</v>
      </c>
      <c r="G35" s="30">
        <v>1711</v>
      </c>
      <c r="H35" s="30">
        <v>2016</v>
      </c>
      <c r="I35" s="30">
        <v>3622</v>
      </c>
      <c r="J35" s="30">
        <v>3047</v>
      </c>
      <c r="K35" s="30">
        <v>3777</v>
      </c>
      <c r="L35" s="30">
        <v>3082</v>
      </c>
      <c r="M35" s="30">
        <v>2531</v>
      </c>
      <c r="N35" s="30">
        <v>2754</v>
      </c>
      <c r="O35" s="30">
        <v>2668</v>
      </c>
      <c r="P35" s="30">
        <v>3629</v>
      </c>
      <c r="Q35" s="30">
        <v>2055</v>
      </c>
      <c r="R35" s="30">
        <v>2137</v>
      </c>
      <c r="S35" s="30">
        <v>2649</v>
      </c>
      <c r="T35" s="31">
        <v>2402</v>
      </c>
    </row>
    <row r="36" spans="1:20" x14ac:dyDescent="0.25">
      <c r="A36" s="29">
        <v>8391</v>
      </c>
      <c r="B36" s="30">
        <v>3106</v>
      </c>
      <c r="C36" s="30">
        <v>1968</v>
      </c>
      <c r="D36" s="30">
        <v>1992</v>
      </c>
      <c r="E36" s="30">
        <v>1492</v>
      </c>
      <c r="F36" s="30">
        <v>1558</v>
      </c>
      <c r="G36" s="30">
        <v>1707</v>
      </c>
      <c r="H36" s="30">
        <v>2528</v>
      </c>
      <c r="I36" s="30">
        <v>8566</v>
      </c>
      <c r="J36" s="30">
        <v>8633</v>
      </c>
      <c r="K36" s="30">
        <v>4699</v>
      </c>
      <c r="L36" s="30">
        <v>1887</v>
      </c>
      <c r="M36" s="30">
        <v>2981</v>
      </c>
      <c r="N36" s="30">
        <v>4289</v>
      </c>
      <c r="O36" s="30">
        <v>9633</v>
      </c>
      <c r="P36" s="30">
        <v>1555</v>
      </c>
      <c r="Q36" s="30">
        <v>6582</v>
      </c>
      <c r="R36" s="30">
        <v>1824</v>
      </c>
      <c r="S36" s="30">
        <v>2273</v>
      </c>
      <c r="T36" s="31">
        <v>5653</v>
      </c>
    </row>
    <row r="37" spans="1:20" x14ac:dyDescent="0.25">
      <c r="A37" s="29">
        <v>2847</v>
      </c>
      <c r="B37" s="30">
        <v>2359</v>
      </c>
      <c r="C37" s="30">
        <v>1535</v>
      </c>
      <c r="D37" s="30">
        <v>2117</v>
      </c>
      <c r="E37" s="30">
        <v>1636</v>
      </c>
      <c r="F37" s="30">
        <v>1777</v>
      </c>
      <c r="G37" s="30">
        <v>1777</v>
      </c>
      <c r="H37" s="30">
        <v>1684</v>
      </c>
      <c r="I37" s="30">
        <v>4180</v>
      </c>
      <c r="J37" s="30">
        <v>12902</v>
      </c>
      <c r="K37" s="30">
        <v>2199</v>
      </c>
      <c r="L37" s="30">
        <v>1715</v>
      </c>
      <c r="M37" s="30">
        <v>2083</v>
      </c>
      <c r="N37" s="30">
        <v>2071</v>
      </c>
      <c r="O37" s="30">
        <v>2492</v>
      </c>
      <c r="P37" s="30">
        <v>2055</v>
      </c>
      <c r="Q37" s="30">
        <v>2707</v>
      </c>
      <c r="R37" s="30">
        <v>2750</v>
      </c>
      <c r="S37" s="30">
        <v>5023</v>
      </c>
      <c r="T37" s="31">
        <v>4207</v>
      </c>
    </row>
    <row r="38" spans="1:20" x14ac:dyDescent="0.25">
      <c r="A38" s="29">
        <v>3747</v>
      </c>
      <c r="B38" s="30">
        <v>2023</v>
      </c>
      <c r="C38" s="30">
        <v>2390</v>
      </c>
      <c r="D38" s="30">
        <v>3938</v>
      </c>
      <c r="E38" s="30">
        <v>3871</v>
      </c>
      <c r="F38" s="30">
        <v>3469</v>
      </c>
      <c r="G38" s="30">
        <v>1699</v>
      </c>
      <c r="H38" s="30">
        <v>2922</v>
      </c>
      <c r="I38" s="30">
        <v>2379</v>
      </c>
      <c r="J38" s="30">
        <v>7711</v>
      </c>
      <c r="K38" s="30">
        <v>7231</v>
      </c>
      <c r="L38" s="30">
        <v>1254</v>
      </c>
      <c r="M38" s="30">
        <v>2781</v>
      </c>
      <c r="N38" s="30">
        <v>4895</v>
      </c>
      <c r="O38" s="30">
        <v>2590</v>
      </c>
      <c r="P38" s="30">
        <v>1817</v>
      </c>
      <c r="Q38" s="30">
        <v>8519</v>
      </c>
      <c r="R38" s="30">
        <v>3969</v>
      </c>
      <c r="S38" s="30">
        <v>2562</v>
      </c>
      <c r="T38" s="31">
        <v>2664</v>
      </c>
    </row>
    <row r="39" spans="1:20" x14ac:dyDescent="0.25">
      <c r="A39" s="29">
        <v>3571</v>
      </c>
      <c r="B39" s="30">
        <v>2109</v>
      </c>
      <c r="C39" s="30">
        <v>1414</v>
      </c>
      <c r="D39" s="30">
        <v>2633</v>
      </c>
      <c r="E39" s="30">
        <v>2410</v>
      </c>
      <c r="F39" s="30">
        <v>3312</v>
      </c>
      <c r="G39" s="30">
        <v>2320</v>
      </c>
      <c r="H39" s="30">
        <v>2000</v>
      </c>
      <c r="I39" s="30">
        <v>2082</v>
      </c>
      <c r="J39" s="30">
        <v>6512</v>
      </c>
      <c r="K39" s="30">
        <v>6613</v>
      </c>
      <c r="L39" s="30">
        <v>1363</v>
      </c>
      <c r="M39" s="30">
        <v>2582</v>
      </c>
      <c r="N39" s="30">
        <v>2797</v>
      </c>
      <c r="O39" s="30">
        <v>3746</v>
      </c>
      <c r="P39" s="30">
        <v>4539</v>
      </c>
      <c r="Q39" s="30">
        <v>6481</v>
      </c>
      <c r="R39" s="30">
        <v>2688</v>
      </c>
      <c r="S39" s="30">
        <v>2973</v>
      </c>
      <c r="T39" s="31">
        <v>1730</v>
      </c>
    </row>
    <row r="40" spans="1:20" x14ac:dyDescent="0.25">
      <c r="A40" s="29">
        <v>3082</v>
      </c>
      <c r="B40" s="30">
        <v>1340</v>
      </c>
      <c r="C40" s="30">
        <v>1910</v>
      </c>
      <c r="D40" s="30">
        <v>1614</v>
      </c>
      <c r="E40" s="30">
        <v>1508</v>
      </c>
      <c r="F40" s="30">
        <v>3613</v>
      </c>
      <c r="G40" s="30">
        <v>2914</v>
      </c>
      <c r="H40" s="30">
        <v>1742</v>
      </c>
      <c r="I40" s="30">
        <v>2602</v>
      </c>
      <c r="J40" s="30">
        <v>2121</v>
      </c>
      <c r="K40" s="30">
        <v>4910</v>
      </c>
      <c r="L40" s="30">
        <v>2594</v>
      </c>
      <c r="M40" s="30">
        <v>4050</v>
      </c>
      <c r="N40" s="30">
        <v>7532</v>
      </c>
      <c r="O40" s="30">
        <v>3844</v>
      </c>
      <c r="P40" s="30">
        <v>1796</v>
      </c>
      <c r="Q40" s="30">
        <v>7488</v>
      </c>
      <c r="R40" s="30">
        <v>4649</v>
      </c>
      <c r="S40" s="30">
        <v>2547</v>
      </c>
      <c r="T40" s="31">
        <v>2367</v>
      </c>
    </row>
    <row r="41" spans="1:20" x14ac:dyDescent="0.25">
      <c r="A41" s="32">
        <v>7949</v>
      </c>
      <c r="B41" s="33">
        <v>2321</v>
      </c>
      <c r="C41" s="33">
        <v>1817</v>
      </c>
      <c r="D41" s="33">
        <v>2879</v>
      </c>
      <c r="E41" s="33">
        <v>2383</v>
      </c>
      <c r="F41" s="33">
        <v>1687</v>
      </c>
      <c r="G41" s="33">
        <v>2648</v>
      </c>
      <c r="H41" s="33">
        <v>2527</v>
      </c>
      <c r="I41" s="33">
        <v>8309</v>
      </c>
      <c r="J41" s="33">
        <v>2281</v>
      </c>
      <c r="K41" s="33">
        <v>5980</v>
      </c>
      <c r="L41" s="33">
        <v>4063</v>
      </c>
      <c r="M41" s="33">
        <v>3219</v>
      </c>
      <c r="N41" s="33">
        <v>5191</v>
      </c>
      <c r="O41" s="33">
        <v>5445</v>
      </c>
      <c r="P41" s="33">
        <v>1063</v>
      </c>
      <c r="Q41" s="33">
        <v>3129</v>
      </c>
      <c r="R41" s="33">
        <v>2789</v>
      </c>
      <c r="S41" s="33">
        <v>3652</v>
      </c>
      <c r="T41" s="34">
        <v>2055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Cognitive-Load</vt:lpstr>
      <vt:lpstr>Engagement</vt:lpstr>
      <vt:lpstr>Attraction</vt:lpstr>
      <vt:lpstr>Memorization</vt:lpstr>
      <vt:lpstr>Completion-Time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 Vanderdonckt</dc:creator>
  <cp:lastModifiedBy>Jean Vanderdonckt</cp:lastModifiedBy>
  <dcterms:created xsi:type="dcterms:W3CDTF">2023-04-09T21:34:29Z</dcterms:created>
  <dcterms:modified xsi:type="dcterms:W3CDTF">2023-07-29T10:11:14Z</dcterms:modified>
</cp:coreProperties>
</file>