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87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8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3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70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21.xml"/>
  <Override ContentType="application/vnd.openxmlformats-officedocument.drawing+xml" PartName="/xl/drawings/drawing82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03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Distribution" sheetId="2" r:id="rId5"/>
    <sheet state="visible" name="s1" sheetId="3" r:id="rId6"/>
    <sheet state="visible" name="s2" sheetId="4" r:id="rId7"/>
    <sheet state="visible" name="s3" sheetId="5" r:id="rId8"/>
    <sheet state="visible" name="s4" sheetId="6" r:id="rId9"/>
    <sheet state="visible" name="s5" sheetId="7" r:id="rId10"/>
    <sheet state="visible" name="s6" sheetId="8" r:id="rId11"/>
    <sheet state="visible" name="s7" sheetId="9" r:id="rId12"/>
    <sheet state="visible" name="s8" sheetId="10" r:id="rId13"/>
    <sheet state="visible" name="s9" sheetId="11" r:id="rId14"/>
    <sheet state="visible" name="s10" sheetId="12" r:id="rId15"/>
    <sheet state="visible" name="s11" sheetId="13" r:id="rId16"/>
    <sheet state="visible" name="s12" sheetId="14" r:id="rId17"/>
    <sheet state="visible" name="s13" sheetId="15" r:id="rId18"/>
    <sheet state="visible" name="s14" sheetId="16" r:id="rId19"/>
    <sheet state="visible" name="s15" sheetId="17" r:id="rId20"/>
    <sheet state="visible" name="s16" sheetId="18" r:id="rId21"/>
    <sheet state="visible" name="s17" sheetId="19" r:id="rId22"/>
    <sheet state="visible" name="s18" sheetId="20" r:id="rId23"/>
    <sheet state="visible" name="s19" sheetId="21" r:id="rId24"/>
    <sheet state="visible" name="s20" sheetId="22" r:id="rId25"/>
    <sheet state="visible" name="s21" sheetId="23" r:id="rId26"/>
    <sheet state="visible" name="s22" sheetId="24" r:id="rId27"/>
    <sheet state="visible" name="s23" sheetId="25" r:id="rId28"/>
    <sheet state="visible" name="s24" sheetId="26" r:id="rId29"/>
    <sheet state="visible" name="s25" sheetId="27" r:id="rId30"/>
    <sheet state="visible" name="s26" sheetId="28" r:id="rId31"/>
    <sheet state="visible" name="s27" sheetId="29" r:id="rId32"/>
    <sheet state="visible" name="s28" sheetId="30" r:id="rId33"/>
    <sheet state="visible" name="s29" sheetId="31" r:id="rId34"/>
    <sheet state="visible" name="s30" sheetId="32" r:id="rId35"/>
    <sheet state="visible" name="s31" sheetId="33" r:id="rId36"/>
    <sheet state="visible" name="s32" sheetId="34" r:id="rId37"/>
    <sheet state="visible" name="s33" sheetId="35" r:id="rId38"/>
    <sheet state="visible" name="s34" sheetId="36" r:id="rId39"/>
    <sheet state="visible" name="s35" sheetId="37" r:id="rId40"/>
    <sheet state="visible" name="s36" sheetId="38" r:id="rId41"/>
    <sheet state="visible" name="s37" sheetId="39" r:id="rId42"/>
    <sheet state="visible" name="s38" sheetId="40" r:id="rId43"/>
    <sheet state="visible" name="s39" sheetId="41" r:id="rId44"/>
    <sheet state="visible" name="s40" sheetId="42" r:id="rId45"/>
    <sheet state="visible" name="s41" sheetId="43" r:id="rId46"/>
    <sheet state="visible" name="s42" sheetId="44" r:id="rId47"/>
    <sheet state="visible" name="s43" sheetId="45" r:id="rId48"/>
    <sheet state="visible" name="s44" sheetId="46" r:id="rId49"/>
    <sheet state="visible" name="s45" sheetId="47" r:id="rId50"/>
    <sheet state="visible" name="s46" sheetId="48" r:id="rId51"/>
    <sheet state="visible" name="s47" sheetId="49" r:id="rId52"/>
    <sheet state="visible" name="s48" sheetId="50" r:id="rId53"/>
    <sheet state="visible" name="s49" sheetId="51" r:id="rId54"/>
    <sheet state="visible" name="s50" sheetId="52" r:id="rId55"/>
    <sheet state="visible" name="s51" sheetId="53" r:id="rId56"/>
    <sheet state="visible" name="s52" sheetId="54" r:id="rId57"/>
    <sheet state="visible" name="s53" sheetId="55" r:id="rId58"/>
    <sheet state="visible" name="s54" sheetId="56" r:id="rId59"/>
    <sheet state="visible" name="s55" sheetId="57" r:id="rId60"/>
    <sheet state="visible" name="s56" sheetId="58" r:id="rId61"/>
    <sheet state="visible" name="s57" sheetId="59" r:id="rId62"/>
    <sheet state="visible" name="s58" sheetId="60" r:id="rId63"/>
    <sheet state="visible" name="s59" sheetId="61" r:id="rId64"/>
    <sheet state="visible" name="s60" sheetId="62" r:id="rId65"/>
    <sheet state="visible" name="s61" sheetId="63" r:id="rId66"/>
    <sheet state="visible" name="s62" sheetId="64" r:id="rId67"/>
    <sheet state="visible" name="s63" sheetId="65" r:id="rId68"/>
    <sheet state="visible" name="s64" sheetId="66" r:id="rId69"/>
    <sheet state="visible" name="s65" sheetId="67" r:id="rId70"/>
    <sheet state="visible" name="s66" sheetId="68" r:id="rId71"/>
    <sheet state="visible" name="s67" sheetId="69" r:id="rId72"/>
    <sheet state="visible" name="s68" sheetId="70" r:id="rId73"/>
    <sheet state="visible" name="s69" sheetId="71" r:id="rId74"/>
    <sheet state="visible" name="s70" sheetId="72" r:id="rId75"/>
    <sheet state="visible" name="s71" sheetId="73" r:id="rId76"/>
    <sheet state="visible" name="s72" sheetId="74" r:id="rId77"/>
    <sheet state="visible" name="s73" sheetId="75" r:id="rId78"/>
    <sheet state="visible" name="s74" sheetId="76" r:id="rId79"/>
    <sheet state="visible" name="s75" sheetId="77" r:id="rId80"/>
    <sheet state="visible" name="s76" sheetId="78" r:id="rId81"/>
    <sheet state="visible" name="s77" sheetId="79" r:id="rId82"/>
    <sheet state="visible" name="s78" sheetId="80" r:id="rId83"/>
    <sheet state="visible" name="s79" sheetId="81" r:id="rId84"/>
    <sheet state="visible" name="s80" sheetId="82" r:id="rId85"/>
    <sheet state="visible" name="s81" sheetId="83" r:id="rId86"/>
    <sheet state="visible" name="s82" sheetId="84" r:id="rId87"/>
    <sheet state="visible" name="s83" sheetId="85" r:id="rId88"/>
    <sheet state="visible" name="s84" sheetId="86" r:id="rId89"/>
    <sheet state="visible" name="s85" sheetId="87" r:id="rId90"/>
    <sheet state="visible" name="s86" sheetId="88" r:id="rId91"/>
    <sheet state="visible" name="s87" sheetId="89" r:id="rId92"/>
    <sheet state="visible" name="s88" sheetId="90" r:id="rId93"/>
    <sheet state="visible" name="s89" sheetId="91" r:id="rId94"/>
    <sheet state="visible" name="s90" sheetId="92" r:id="rId95"/>
    <sheet state="visible" name="s91" sheetId="93" r:id="rId96"/>
    <sheet state="visible" name="s92" sheetId="94" r:id="rId97"/>
    <sheet state="visible" name="s93" sheetId="95" r:id="rId98"/>
    <sheet state="visible" name="s94" sheetId="96" r:id="rId99"/>
    <sheet state="visible" name="s95" sheetId="97" r:id="rId100"/>
    <sheet state="visible" name="s96" sheetId="98" r:id="rId101"/>
    <sheet state="visible" name="s97" sheetId="99" r:id="rId102"/>
    <sheet state="visible" name="s98" sheetId="100" r:id="rId103"/>
    <sheet state="visible" name="s99" sheetId="101" r:id="rId104"/>
    <sheet state="visible" name="s100" sheetId="102" r:id="rId105"/>
    <sheet state="visible" name="Sheet102" sheetId="103" r:id="rId106"/>
  </sheets>
  <definedNames/>
  <calcPr/>
</workbook>
</file>

<file path=xl/sharedStrings.xml><?xml version="1.0" encoding="utf-8"?>
<sst xmlns="http://schemas.openxmlformats.org/spreadsheetml/2006/main" count="2450" uniqueCount="342">
  <si>
    <t xml:space="preserve"> Seq. No.</t>
  </si>
  <si>
    <t>Start</t>
  </si>
  <si>
    <t>Fetch</t>
  </si>
  <si>
    <t>Deposit</t>
  </si>
  <si>
    <t>A-&gt;B Collision</t>
  </si>
  <si>
    <t>B-&gt;C Collision</t>
  </si>
  <si>
    <t>A-&gt;B Velocity (m/s)</t>
  </si>
  <si>
    <t>B-&gt;C Velocity (m/s)</t>
  </si>
  <si>
    <t>Battery Retention %</t>
  </si>
  <si>
    <t>Task Completion Time (s)</t>
  </si>
  <si>
    <t>2.1, -20.0</t>
  </si>
  <si>
    <t>-0.6, -31.6</t>
  </si>
  <si>
    <t>7.5, 9.4</t>
  </si>
  <si>
    <t>-7.0, 8.3</t>
  </si>
  <si>
    <t>-4.2, 6.3</t>
  </si>
  <si>
    <t>-7.4, -11.6</t>
  </si>
  <si>
    <t>COLLISIONS:</t>
  </si>
  <si>
    <t>-9.7, 4.6</t>
  </si>
  <si>
    <t>5.6, -24.5</t>
  </si>
  <si>
    <t>3.8, -11.1</t>
  </si>
  <si>
    <t>A-&gt;B: 0.46</t>
  </si>
  <si>
    <t>B-&gt;C:  0.46</t>
  </si>
  <si>
    <t>-7.2, 5.7</t>
  </si>
  <si>
    <t>3.5, 9.2</t>
  </si>
  <si>
    <t>-1.6, -13.5</t>
  </si>
  <si>
    <t>1 (before) :</t>
  </si>
  <si>
    <t>A-&gt;B: 0.44</t>
  </si>
  <si>
    <t>B-&gt;C: 0.46</t>
  </si>
  <si>
    <t>4.1, -25.0</t>
  </si>
  <si>
    <t>-2.3, 9.5</t>
  </si>
  <si>
    <t>5.3, -8.0</t>
  </si>
  <si>
    <t>1 (after) :</t>
  </si>
  <si>
    <t>B-&gt;C: 0.32</t>
  </si>
  <si>
    <t>0.9, -12.5</t>
  </si>
  <si>
    <t>0.7, -28.1</t>
  </si>
  <si>
    <t>6.1, -25.5</t>
  </si>
  <si>
    <t>2 (before) :</t>
  </si>
  <si>
    <t>A-&gt;B 0.4</t>
  </si>
  <si>
    <t>B-&gt;C 0.46</t>
  </si>
  <si>
    <t>5.3, -3.2</t>
  </si>
  <si>
    <t>-4.1, -31.0</t>
  </si>
  <si>
    <t>9.8, 2.5</t>
  </si>
  <si>
    <t>2 (after) :</t>
  </si>
  <si>
    <t>A-&gt;B 0.46</t>
  </si>
  <si>
    <t>B-&gt;C 0.313</t>
  </si>
  <si>
    <t>8.1, 5.5</t>
  </si>
  <si>
    <t>8.6, -24.8</t>
  </si>
  <si>
    <t>-0.43, 4.2</t>
  </si>
  <si>
    <t xml:space="preserve">2 (1 before &amp; 1 after) </t>
  </si>
  <si>
    <t>A-&gt;B 0.44</t>
  </si>
  <si>
    <t>A-&gt;B 0.32</t>
  </si>
  <si>
    <t>-8.3, -10.4</t>
  </si>
  <si>
    <t>-7.7, -6.0</t>
  </si>
  <si>
    <t>-11.5, -25.4</t>
  </si>
  <si>
    <t>-4.3, -27.3</t>
  </si>
  <si>
    <t>9.4, -28.6</t>
  </si>
  <si>
    <t>8.8, -3.4</t>
  </si>
  <si>
    <t>5.8, -26.3</t>
  </si>
  <si>
    <t>-1.1, -30.2</t>
  </si>
  <si>
    <t>1.5, -2.4</t>
  </si>
  <si>
    <t>-7.2, -27.0</t>
  </si>
  <si>
    <t>6.5, -29.3</t>
  </si>
  <si>
    <t>-1.4, -31.4</t>
  </si>
  <si>
    <t>6, 7.4</t>
  </si>
  <si>
    <t>-7.5, 8.0</t>
  </si>
  <si>
    <t>-4.2, -23.5</t>
  </si>
  <si>
    <t>10.0, -25.2</t>
  </si>
  <si>
    <t>-9.4, -22.7</t>
  </si>
  <si>
    <t>-2.8, -17.2</t>
  </si>
  <si>
    <t>-0.2, 3.3</t>
  </si>
  <si>
    <t>8.9, -15.6</t>
  </si>
  <si>
    <t>-0.3, -9.5</t>
  </si>
  <si>
    <t>8.5, 5.5</t>
  </si>
  <si>
    <t>0.6, 3.1</t>
  </si>
  <si>
    <t>-8.5, 7.3</t>
  </si>
  <si>
    <t>9.2, -25.9</t>
  </si>
  <si>
    <t>5.1, -20.6</t>
  </si>
  <si>
    <t>-5.9, -1.3</t>
  </si>
  <si>
    <t>-8.6, -27.5</t>
  </si>
  <si>
    <t>-5.6, -27.2</t>
  </si>
  <si>
    <t>-8.7, 0.7</t>
  </si>
  <si>
    <t>-10.8, -25.2</t>
  </si>
  <si>
    <t>-6.4, 9.6</t>
  </si>
  <si>
    <t>-9.6, -13.8</t>
  </si>
  <si>
    <t>-9.1, -23.2</t>
  </si>
  <si>
    <t>-6.3, -3.4</t>
  </si>
  <si>
    <t>8.5, -4.7</t>
  </si>
  <si>
    <t>-9.8, -23.7</t>
  </si>
  <si>
    <t>0.9, -26.5</t>
  </si>
  <si>
    <t>-4.7, -1.7</t>
  </si>
  <si>
    <t>-9.2, -5.9</t>
  </si>
  <si>
    <t>6.7, -25.5</t>
  </si>
  <si>
    <t>-4.1, 4.2</t>
  </si>
  <si>
    <t>-7.5, 9.1</t>
  </si>
  <si>
    <t>9.9, -1.9</t>
  </si>
  <si>
    <t>-11.9, -15.3</t>
  </si>
  <si>
    <t>-5.9, -30.5</t>
  </si>
  <si>
    <t>-3.3, -17.9</t>
  </si>
  <si>
    <t>-9.5, -15.6</t>
  </si>
  <si>
    <t>-10.3, 6.1</t>
  </si>
  <si>
    <t>-7, -18.4</t>
  </si>
  <si>
    <t>8.2, -18.9</t>
  </si>
  <si>
    <t>5.2, -17.4</t>
  </si>
  <si>
    <t>-6.1, -17.9</t>
  </si>
  <si>
    <t>-8.9, 3.1</t>
  </si>
  <si>
    <t>-1.9, 2.0</t>
  </si>
  <si>
    <t>8.9, 8.2</t>
  </si>
  <si>
    <t>9.9, -0.8</t>
  </si>
  <si>
    <t>4.2, 7.8</t>
  </si>
  <si>
    <t>-8.6, 6.4</t>
  </si>
  <si>
    <t>-0.7, -27.8</t>
  </si>
  <si>
    <t>-8.7, -2.2</t>
  </si>
  <si>
    <t>9.6, -10.0</t>
  </si>
  <si>
    <t>1.4, -2.4</t>
  </si>
  <si>
    <t>0.4, 5.0</t>
  </si>
  <si>
    <t>-7.7, 8.5</t>
  </si>
  <si>
    <t>-4.6, -12.8</t>
  </si>
  <si>
    <t>-3.5, 6.1</t>
  </si>
  <si>
    <t>-5.8, -10.0</t>
  </si>
  <si>
    <t>-2.8, -23.5</t>
  </si>
  <si>
    <t>8.8, -12.4</t>
  </si>
  <si>
    <t>8.8, -16.8</t>
  </si>
  <si>
    <t>-9.7, -17.5</t>
  </si>
  <si>
    <t>-2.9, -29.2</t>
  </si>
  <si>
    <t>-7.0, -21.9</t>
  </si>
  <si>
    <t>-5.3, -6.5</t>
  </si>
  <si>
    <t>8.9, -31.1</t>
  </si>
  <si>
    <t>6.3, -16.7</t>
  </si>
  <si>
    <t>-7.6, -19.0</t>
  </si>
  <si>
    <t>2.9, -2.5</t>
  </si>
  <si>
    <t>2.1, -9.6</t>
  </si>
  <si>
    <t>-10.9, -20.1</t>
  </si>
  <si>
    <t>2.5, 0.3</t>
  </si>
  <si>
    <t>6.2, -12.4</t>
  </si>
  <si>
    <t>-10.3, 10</t>
  </si>
  <si>
    <t>-7.3, 6.7</t>
  </si>
  <si>
    <t>3.0, -5.4</t>
  </si>
  <si>
    <t>-1.0, -1.2</t>
  </si>
  <si>
    <t>6.0, -5.8</t>
  </si>
  <si>
    <t>7.4, 9.7</t>
  </si>
  <si>
    <t>-8.8, 7.1</t>
  </si>
  <si>
    <t>5.8, 5.3</t>
  </si>
  <si>
    <t>1.8, -27.6</t>
  </si>
  <si>
    <t>-1.2, -31.3</t>
  </si>
  <si>
    <t>6.8, -4.3</t>
  </si>
  <si>
    <t>3.5, 3.5</t>
  </si>
  <si>
    <t>-8.1, -18.2</t>
  </si>
  <si>
    <t>-8.3, 4.6</t>
  </si>
  <si>
    <t>3.3, 5.5</t>
  </si>
  <si>
    <t>-8.6, -13.5</t>
  </si>
  <si>
    <t>8.2, -6.9</t>
  </si>
  <si>
    <t>8.7, 4.8</t>
  </si>
  <si>
    <t>-6.2, -7.5</t>
  </si>
  <si>
    <t>-10.2, -19.1</t>
  </si>
  <si>
    <t>7.5, -17.3</t>
  </si>
  <si>
    <t>-7.2, 6.5</t>
  </si>
  <si>
    <t>1.1, -30.4</t>
  </si>
  <si>
    <t>9.4, -20.5</t>
  </si>
  <si>
    <t>-4.5, -20.8</t>
  </si>
  <si>
    <t>7.4, -13.3</t>
  </si>
  <si>
    <t>-8.6, 6.6</t>
  </si>
  <si>
    <t>9.3, 1.9</t>
  </si>
  <si>
    <t>-5.3, -27.5</t>
  </si>
  <si>
    <t>-9.8, -15.7</t>
  </si>
  <si>
    <t>-3.1, -23.4</t>
  </si>
  <si>
    <t>-4.3, -0.6</t>
  </si>
  <si>
    <t>8.6, 2.0</t>
  </si>
  <si>
    <t>8.9, -25.9</t>
  </si>
  <si>
    <t>5.7, -20.4</t>
  </si>
  <si>
    <t>6.7, -31.3</t>
  </si>
  <si>
    <t>9.7, 2.4</t>
  </si>
  <si>
    <t>-10.0, -18.4</t>
  </si>
  <si>
    <t>1.7, -27.3</t>
  </si>
  <si>
    <t>7.2, -29.4</t>
  </si>
  <si>
    <t>8.6, 6.4</t>
  </si>
  <si>
    <t>-2.7, -17.1</t>
  </si>
  <si>
    <t>-8.0, -24.7</t>
  </si>
  <si>
    <t>7.4, -0.9</t>
  </si>
  <si>
    <t>-6.2, -6.9</t>
  </si>
  <si>
    <t>-12.0, 0.4</t>
  </si>
  <si>
    <t>-5.5, -8.7</t>
  </si>
  <si>
    <t>5.5, -4.1</t>
  </si>
  <si>
    <t>7.2, -5.6</t>
  </si>
  <si>
    <t>-0.7, -22.3</t>
  </si>
  <si>
    <t>-3.1, -16.6</t>
  </si>
  <si>
    <t>-9.0, 3.6</t>
  </si>
  <si>
    <t>-8.1, -19.5</t>
  </si>
  <si>
    <t>-1.8, -13.9</t>
  </si>
  <si>
    <t>-1.2, -22.6</t>
  </si>
  <si>
    <t>-8.6, 6.1</t>
  </si>
  <si>
    <t>1.5, -11.9</t>
  </si>
  <si>
    <t>0.4, -28.0</t>
  </si>
  <si>
    <t>1.6, -10.4</t>
  </si>
  <si>
    <t>-7.0, -11.6</t>
  </si>
  <si>
    <t>-11.8, -28.9</t>
  </si>
  <si>
    <t>-0.8, -13.7</t>
  </si>
  <si>
    <t>2.5, -9.7</t>
  </si>
  <si>
    <t>-3.7, -24.8</t>
  </si>
  <si>
    <t>4.5, -6.7</t>
  </si>
  <si>
    <t>5.6, -11.0</t>
  </si>
  <si>
    <t>-10.6, -11.2</t>
  </si>
  <si>
    <t>-0.6, 4</t>
  </si>
  <si>
    <t>-3.6, -24.5</t>
  </si>
  <si>
    <t>9.3, -7.8</t>
  </si>
  <si>
    <t>-4.3, -10.6</t>
  </si>
  <si>
    <t>-3.6, -7.8</t>
  </si>
  <si>
    <t>9.0, -7.5</t>
  </si>
  <si>
    <t>-3.7, 3.0</t>
  </si>
  <si>
    <t>4.4, 8.2</t>
  </si>
  <si>
    <t>9.4, -26.1</t>
  </si>
  <si>
    <t>-6.0, -29.3</t>
  </si>
  <si>
    <t>6.0, 7.5</t>
  </si>
  <si>
    <t>1.1, -20.2</t>
  </si>
  <si>
    <t>-9.1, -11.3</t>
  </si>
  <si>
    <t>5.0, -5.9</t>
  </si>
  <si>
    <t>-8.8, -7.8</t>
  </si>
  <si>
    <t>7.2, -17.9</t>
  </si>
  <si>
    <t>9.7, -1.1</t>
  </si>
  <si>
    <t>-9.9, -0.1</t>
  </si>
  <si>
    <t>7.3, -9.1</t>
  </si>
  <si>
    <t>-4.2, 8.7</t>
  </si>
  <si>
    <t>1.4, -4.2</t>
  </si>
  <si>
    <t>3.8, -0.2</t>
  </si>
  <si>
    <t>-2.7, -3.2</t>
  </si>
  <si>
    <t>-7.1, -28.1</t>
  </si>
  <si>
    <t>-11.8, -8.3</t>
  </si>
  <si>
    <t>0.7, -28.3</t>
  </si>
  <si>
    <t>-5.0, 2.6</t>
  </si>
  <si>
    <t>5.1, -13.2</t>
  </si>
  <si>
    <t>-5.1, -31.0</t>
  </si>
  <si>
    <t>-6.9, 4.4</t>
  </si>
  <si>
    <t>-1.7, -16.8</t>
  </si>
  <si>
    <t>4.7, -2.4</t>
  </si>
  <si>
    <t>-4.2, -10.5</t>
  </si>
  <si>
    <t>-6.2, -17.0</t>
  </si>
  <si>
    <t>-0.7, -8.4</t>
  </si>
  <si>
    <t>7.9, 2.5</t>
  </si>
  <si>
    <t>-9.2, -31.5</t>
  </si>
  <si>
    <t>-7.7, -20.9</t>
  </si>
  <si>
    <t>4.8, -19.0</t>
  </si>
  <si>
    <t>-1.1, -3.2</t>
  </si>
  <si>
    <t>-8.9, -21.8</t>
  </si>
  <si>
    <t>8.3, -20.9</t>
  </si>
  <si>
    <t>-12.1, -28.9</t>
  </si>
  <si>
    <t>4.5, -23.0</t>
  </si>
  <si>
    <t>1.2, 2.4</t>
  </si>
  <si>
    <t>-7.8, -23.6</t>
  </si>
  <si>
    <t>7.7, -13.9</t>
  </si>
  <si>
    <t>3.8, -23.9</t>
  </si>
  <si>
    <t>-11, 10</t>
  </si>
  <si>
    <t>6.9, -24.6</t>
  </si>
  <si>
    <t>3.0, -27.0</t>
  </si>
  <si>
    <t>-3.2, 8.8</t>
  </si>
  <si>
    <t>-7.7, -13.7</t>
  </si>
  <si>
    <t>6, -1.9</t>
  </si>
  <si>
    <t>-1.8, 9.4</t>
  </si>
  <si>
    <t>7.2, -11.5</t>
  </si>
  <si>
    <t>0.6, -15.1</t>
  </si>
  <si>
    <t>7.6, -25.9</t>
  </si>
  <si>
    <t>-10.7, -15.3</t>
  </si>
  <si>
    <t>-10.6, 4.6</t>
  </si>
  <si>
    <t>-0.5, -20.2</t>
  </si>
  <si>
    <t>-7.3, 8.7</t>
  </si>
  <si>
    <t>-8.6, -2.5</t>
  </si>
  <si>
    <t>-8.4, -4.4</t>
  </si>
  <si>
    <t>5.9, -27.4</t>
  </si>
  <si>
    <t>1.4, -28.5</t>
  </si>
  <si>
    <t>1.7, -9.3</t>
  </si>
  <si>
    <t>-11, 3.6</t>
  </si>
  <si>
    <t>0.2, -14.0</t>
  </si>
  <si>
    <t>-4.2, -3.2</t>
  </si>
  <si>
    <t>-0.4, -16.9</t>
  </si>
  <si>
    <t>-11.6, -15.6</t>
  </si>
  <si>
    <t>-1.7, 3.3</t>
  </si>
  <si>
    <t>-10.9, -19.1</t>
  </si>
  <si>
    <t>1.0, -15.8</t>
  </si>
  <si>
    <t>-11.8, 10.2</t>
  </si>
  <si>
    <t>-6, -12.5</t>
  </si>
  <si>
    <t>2.1, -26.5</t>
  </si>
  <si>
    <t>-3.2, -27.2</t>
  </si>
  <si>
    <t>-4.4, -13.5</t>
  </si>
  <si>
    <t>4, -20.9</t>
  </si>
  <si>
    <t>-10.1, 2.9</t>
  </si>
  <si>
    <t>-11.0, -1.5</t>
  </si>
  <si>
    <t>6.5, -9.0</t>
  </si>
  <si>
    <t>3.9, 0.9</t>
  </si>
  <si>
    <t>2.7, -12.2</t>
  </si>
  <si>
    <t>3.7, -17.0</t>
  </si>
  <si>
    <t>-5.6, -4.9</t>
  </si>
  <si>
    <t>-10.8, -29.5</t>
  </si>
  <si>
    <t>-10.7, 2.3</t>
  </si>
  <si>
    <t>-1.7, 6.3</t>
  </si>
  <si>
    <t>-7.6, -24.5</t>
  </si>
  <si>
    <t>-3.3, -3.8</t>
  </si>
  <si>
    <t>6.9, -18.8</t>
  </si>
  <si>
    <t>-3.3, -21.5</t>
  </si>
  <si>
    <t>-8.1, -26.7</t>
  </si>
  <si>
    <t>1.5, -19.9</t>
  </si>
  <si>
    <t>-11.1, -15.3</t>
  </si>
  <si>
    <t>-8.9, -21.3</t>
  </si>
  <si>
    <t>-11.0, 2.6</t>
  </si>
  <si>
    <t>-6.6, -13.6</t>
  </si>
  <si>
    <t>9.0, -11.1</t>
  </si>
  <si>
    <t>-8.9, -10.5</t>
  </si>
  <si>
    <t>6.2, -11.2</t>
  </si>
  <si>
    <t>7.8, 8.3</t>
  </si>
  <si>
    <t>7.1, 0.0</t>
  </si>
  <si>
    <t>-11.5, -2.2</t>
  </si>
  <si>
    <t>-1.7, -12.0</t>
  </si>
  <si>
    <t>7.2, -15.6</t>
  </si>
  <si>
    <t>-11.5, -18.2</t>
  </si>
  <si>
    <t>-6.4, -28.9</t>
  </si>
  <si>
    <t>0.7, -16.6</t>
  </si>
  <si>
    <t>3.4, -12.3</t>
  </si>
  <si>
    <t>-2.3, -12.6</t>
  </si>
  <si>
    <t>0.9, -12.2</t>
  </si>
  <si>
    <t>9.8, -4.1</t>
  </si>
  <si>
    <t>-10.9, -10.4</t>
  </si>
  <si>
    <t>9.1, 2.5</t>
  </si>
  <si>
    <t>5.2, 8.3</t>
  </si>
  <si>
    <t>-11.3, 5.8</t>
  </si>
  <si>
    <t>-2.9, -1.3</t>
  </si>
  <si>
    <t>-10.2, -28.2</t>
  </si>
  <si>
    <t>-9.6, 3.0</t>
  </si>
  <si>
    <t>6.2, -30.5</t>
  </si>
  <si>
    <t>-3.1, -11.0</t>
  </si>
  <si>
    <t>A -&gt; B -&gt; C Time Taken</t>
  </si>
  <si>
    <t>RUN 1</t>
  </si>
  <si>
    <t>RUN 2</t>
  </si>
  <si>
    <t>RUN 3</t>
  </si>
  <si>
    <t>Average</t>
  </si>
  <si>
    <t>Raw val1</t>
  </si>
  <si>
    <t>Raw val2</t>
  </si>
  <si>
    <t>Total Time</t>
  </si>
  <si>
    <t>Battery State: (Note - Logs are in 10s intervals)</t>
  </si>
  <si>
    <t>RUN1</t>
  </si>
  <si>
    <t>POSITION</t>
  </si>
  <si>
    <t>CHARGE Percentage</t>
  </si>
  <si>
    <t>At A (Initial)</t>
  </si>
  <si>
    <t>At C (Final)</t>
  </si>
  <si>
    <t>Idle decay (in 10s)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</si>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</sst>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b/>
      <i/>
      <sz val="11.0"/>
      <color theme="1"/>
      <name val="Arial"/>
      <scheme val="minor"/>
    </font>
    <font>
      <b/>
      <i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5818E"/>
        <bgColor rgb="FF45818E"/>
      </patternFill>
    </fill>
    <fill>
      <patternFill patternType="solid">
        <fgColor rgb="FFF1C232"/>
        <bgColor rgb="FFF1C232"/>
      </patternFill>
    </fill>
  </fills>
  <borders count="3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FFFF"/>
      </left>
      <top style="thin">
        <color rgb="FF00FFFF"/>
      </top>
    </border>
    <border>
      <top style="thin">
        <color rgb="FF00FFFF"/>
      </top>
    </border>
    <border>
      <right style="thin">
        <color rgb="FF00FFFF"/>
      </right>
      <top style="thin">
        <color rgb="FF00FFFF"/>
      </top>
    </border>
    <border>
      <left style="thin">
        <color rgb="FF00FFFF"/>
      </left>
    </border>
    <border>
      <right style="thin">
        <color rgb="FF00FFFF"/>
      </right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left style="medium">
        <color rgb="FF9900FF"/>
      </left>
      <top style="medium">
        <color rgb="FF9900FF"/>
      </top>
    </border>
    <border>
      <top style="medium">
        <color rgb="FF9900FF"/>
      </top>
    </border>
    <border>
      <right style="medium">
        <color rgb="FF9900FF"/>
      </right>
      <top style="medium">
        <color rgb="FF9900FF"/>
      </top>
    </border>
    <border>
      <left style="medium">
        <color rgb="FF9900FF"/>
      </left>
    </border>
    <border>
      <right style="medium">
        <color rgb="FF9900FF"/>
      </right>
    </border>
    <border>
      <left style="medium">
        <color rgb="FF9900FF"/>
      </left>
      <bottom style="medium">
        <color rgb="FF9900FF"/>
      </bottom>
    </border>
    <border>
      <bottom style="medium">
        <color rgb="FF9900FF"/>
      </bottom>
    </border>
    <border>
      <right style="medium">
        <color rgb="FF9900FF"/>
      </right>
      <bottom style="medium">
        <color rgb="FF9900FF"/>
      </bottom>
    </border>
    <border>
      <top style="thin">
        <color rgb="FFFBBC04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horizontal="center" shrinkToFit="0" vertical="bottom" wrapText="1"/>
    </xf>
    <xf borderId="0" fillId="3" fontId="1" numFmtId="0" xfId="0" applyAlignment="1" applyFont="1">
      <alignment horizontal="center" readingOrder="0" shrinkToFit="0" vertical="bottom" wrapText="1"/>
    </xf>
    <xf borderId="0" fillId="3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right" readingOrder="0" vertical="bottom"/>
    </xf>
    <xf borderId="1" fillId="0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right" vertical="bottom"/>
    </xf>
    <xf borderId="2" fillId="0" fontId="4" numFmtId="0" xfId="0" applyAlignment="1" applyBorder="1" applyFont="1">
      <alignment readingOrder="0"/>
    </xf>
    <xf borderId="2" fillId="0" fontId="4" numFmtId="10" xfId="0" applyAlignment="1" applyBorder="1" applyFont="1" applyNumberFormat="1">
      <alignment readingOrder="0"/>
    </xf>
    <xf borderId="2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4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5" fillId="0" fontId="4" numFmtId="0" xfId="0" applyAlignment="1" applyBorder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4" fontId="4" numFmtId="0" xfId="0" applyAlignment="1" applyFont="1">
      <alignment horizontal="left" readingOrder="0"/>
    </xf>
    <xf borderId="4" fillId="0" fontId="4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6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right" readingOrder="0" vertical="bottom"/>
    </xf>
    <xf borderId="7" fillId="0" fontId="4" numFmtId="0" xfId="0" applyAlignment="1" applyBorder="1" applyFont="1">
      <alignment readingOrder="0"/>
    </xf>
    <xf borderId="7" fillId="0" fontId="4" numFmtId="10" xfId="0" applyAlignment="1" applyBorder="1" applyFont="1" applyNumberFormat="1">
      <alignment readingOrder="0"/>
    </xf>
    <xf borderId="8" fillId="0" fontId="4" numFmtId="0" xfId="0" applyAlignment="1" applyBorder="1" applyFont="1">
      <alignment readingOrder="0"/>
    </xf>
    <xf borderId="9" fillId="0" fontId="3" numFmtId="0" xfId="0" applyAlignment="1" applyBorder="1" applyFont="1">
      <alignment horizontal="right" vertical="bottom"/>
    </xf>
    <xf borderId="10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11" fillId="0" fontId="3" numFmtId="0" xfId="0" applyAlignment="1" applyBorder="1" applyFont="1">
      <alignment horizontal="right" vertical="bottom"/>
    </xf>
    <xf borderId="12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right" vertical="bottom"/>
    </xf>
    <xf borderId="12" fillId="0" fontId="4" numFmtId="0" xfId="0" applyAlignment="1" applyBorder="1" applyFont="1">
      <alignment readingOrder="0"/>
    </xf>
    <xf borderId="12" fillId="0" fontId="4" numFmtId="10" xfId="0" applyAlignment="1" applyBorder="1" applyFont="1" applyNumberFormat="1">
      <alignment readingOrder="0"/>
    </xf>
    <xf borderId="13" fillId="0" fontId="4" numFmtId="0" xfId="0" applyAlignment="1" applyBorder="1" applyFont="1">
      <alignment readingOrder="0"/>
    </xf>
    <xf borderId="14" fillId="0" fontId="3" numFmtId="0" xfId="0" applyAlignment="1" applyBorder="1" applyFont="1">
      <alignment horizontal="right" vertical="bottom"/>
    </xf>
    <xf borderId="15" fillId="0" fontId="4" numFmtId="0" xfId="0" applyAlignment="1" applyBorder="1" applyFont="1">
      <alignment readingOrder="0"/>
    </xf>
    <xf borderId="16" fillId="0" fontId="4" numFmtId="0" xfId="0" applyAlignment="1" applyBorder="1" applyFont="1">
      <alignment readingOrder="0"/>
    </xf>
    <xf borderId="17" fillId="0" fontId="4" numFmtId="0" xfId="0" applyAlignment="1" applyBorder="1" applyFont="1">
      <alignment horizontal="center" readingOrder="0"/>
    </xf>
    <xf borderId="17" fillId="0" fontId="4" numFmtId="0" xfId="0" applyAlignment="1" applyBorder="1" applyFont="1">
      <alignment readingOrder="0"/>
    </xf>
    <xf borderId="17" fillId="0" fontId="4" numFmtId="10" xfId="0" applyAlignment="1" applyBorder="1" applyFont="1" applyNumberFormat="1">
      <alignment readingOrder="0"/>
    </xf>
    <xf borderId="18" fillId="0" fontId="4" numFmtId="0" xfId="0" applyAlignment="1" applyBorder="1" applyFont="1">
      <alignment readingOrder="0"/>
    </xf>
    <xf borderId="19" fillId="0" fontId="4" numFmtId="0" xfId="0" applyAlignment="1" applyBorder="1" applyFont="1">
      <alignment readingOrder="0"/>
    </xf>
    <xf borderId="20" fillId="0" fontId="4" numFmtId="0" xfId="0" applyAlignment="1" applyBorder="1" applyFont="1">
      <alignment readingOrder="0"/>
    </xf>
    <xf borderId="19" fillId="0" fontId="3" numFmtId="0" xfId="0" applyAlignment="1" applyBorder="1" applyFont="1">
      <alignment horizontal="right" vertical="bottom"/>
    </xf>
    <xf borderId="5" fillId="0" fontId="4" numFmtId="10" xfId="0" applyAlignment="1" applyBorder="1" applyFont="1" applyNumberFormat="1">
      <alignment readingOrder="0"/>
    </xf>
    <xf borderId="0" fillId="0" fontId="6" numFmtId="10" xfId="0" applyAlignment="1" applyFont="1" applyNumberFormat="1">
      <alignment readingOrder="0" shrinkToFit="0" vertical="bottom" wrapText="1"/>
    </xf>
    <xf borderId="5" fillId="2" fontId="7" numFmtId="10" xfId="0" applyAlignment="1" applyBorder="1" applyFont="1" applyNumberFormat="1">
      <alignment horizontal="right" readingOrder="0"/>
    </xf>
    <xf borderId="20" fillId="0" fontId="4" numFmtId="0" xfId="0" applyAlignment="1" applyBorder="1" applyFont="1">
      <alignment readingOrder="0"/>
    </xf>
    <xf borderId="21" fillId="0" fontId="4" numFmtId="0" xfId="0" applyAlignment="1" applyBorder="1" applyFont="1">
      <alignment readingOrder="0"/>
    </xf>
    <xf borderId="22" fillId="0" fontId="4" numFmtId="0" xfId="0" applyAlignment="1" applyBorder="1" applyFont="1">
      <alignment horizontal="center" readingOrder="0"/>
    </xf>
    <xf borderId="22" fillId="0" fontId="4" numFmtId="0" xfId="0" applyAlignment="1" applyBorder="1" applyFont="1">
      <alignment readingOrder="0"/>
    </xf>
    <xf borderId="22" fillId="0" fontId="4" numFmtId="10" xfId="0" applyAlignment="1" applyBorder="1" applyFont="1" applyNumberFormat="1">
      <alignment readingOrder="0"/>
    </xf>
    <xf borderId="23" fillId="0" fontId="4" numFmtId="0" xfId="0" applyAlignment="1" applyBorder="1" applyFont="1">
      <alignment readingOrder="0"/>
    </xf>
    <xf borderId="24" fillId="0" fontId="3" numFmtId="0" xfId="0" applyAlignment="1" applyBorder="1" applyFont="1">
      <alignment horizontal="center" vertical="bottom"/>
    </xf>
    <xf borderId="24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25" fillId="0" fontId="8" numFmtId="0" xfId="0" applyAlignment="1" applyBorder="1" applyFont="1">
      <alignment readingOrder="0"/>
    </xf>
    <xf borderId="26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27" fillId="0" fontId="5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5" fillId="0" fontId="5" numFmtId="0" xfId="0" applyBorder="1" applyFont="1"/>
    <xf borderId="28" fillId="0" fontId="5" numFmtId="0" xfId="0" applyAlignment="1" applyBorder="1" applyFont="1">
      <alignment readingOrder="0"/>
    </xf>
    <xf borderId="29" fillId="0" fontId="5" numFmtId="0" xfId="0" applyBorder="1" applyFont="1"/>
    <xf borderId="30" fillId="0" fontId="5" numFmtId="0" xfId="0" applyBorder="1" applyFont="1"/>
    <xf borderId="31" fillId="0" fontId="9" numFmtId="0" xfId="0" applyAlignment="1" applyBorder="1" applyFont="1">
      <alignment vertical="bottom"/>
    </xf>
    <xf borderId="26" fillId="0" fontId="3" numFmtId="0" xfId="0" applyAlignment="1" applyBorder="1" applyFont="1">
      <alignment vertical="bottom"/>
    </xf>
    <xf borderId="26" fillId="0" fontId="3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29" fillId="0" fontId="6" numFmtId="0" xfId="0" applyAlignment="1" applyBorder="1" applyFont="1">
      <alignment shrinkToFit="0" vertical="bottom" wrapText="1"/>
    </xf>
    <xf borderId="30" fillId="0" fontId="6" numFmtId="0" xfId="0" applyAlignment="1" applyBorder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5" fillId="0" fontId="6" numFmtId="9" xfId="0" applyAlignment="1" applyBorder="1" applyFont="1" applyNumberForma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6" numFmtId="10" xfId="0" applyAlignment="1" applyBorder="1" applyFont="1" applyNumberFormat="1">
      <alignment readingOrder="0" shrinkToFit="0" vertical="bottom" wrapText="1"/>
    </xf>
    <xf borderId="5" fillId="0" fontId="3" numFmtId="10" xfId="0" applyAlignment="1" applyBorder="1" applyFont="1" applyNumberFormat="1">
      <alignment horizontal="right" vertical="bottom"/>
    </xf>
    <xf borderId="30" fillId="0" fontId="6" numFmtId="10" xfId="0" applyAlignment="1" applyBorder="1" applyFont="1" applyNumberFormat="1">
      <alignment shrinkToFit="0" vertical="bottom" wrapText="1"/>
    </xf>
    <xf borderId="30" fillId="0" fontId="3" numFmtId="0" xfId="0" applyAlignment="1" applyBorder="1" applyFont="1">
      <alignment vertical="bottom"/>
    </xf>
    <xf borderId="32" fillId="0" fontId="6" numFmtId="0" xfId="0" applyAlignment="1" applyBorder="1" applyFont="1">
      <alignment horizontal="right" vertical="bottom"/>
    </xf>
    <xf borderId="27" fillId="0" fontId="6" numFmtId="0" xfId="0" applyAlignment="1" applyBorder="1" applyFont="1">
      <alignment horizontal="right" vertical="bottom"/>
    </xf>
    <xf borderId="29" fillId="0" fontId="6" numFmtId="0" xfId="0" applyAlignment="1" applyBorder="1" applyFont="1">
      <alignment horizontal="right" vertical="bottom"/>
    </xf>
    <xf borderId="5" fillId="0" fontId="6" numFmtId="10" xfId="0" applyAlignment="1" applyBorder="1" applyFont="1" applyNumberFormat="1">
      <alignment shrinkToFit="0" vertical="bottom" wrapText="1"/>
    </xf>
    <xf borderId="0" fillId="2" fontId="7" numFmtId="10" xfId="0" applyAlignment="1" applyFont="1" applyNumberFormat="1">
      <alignment horizontal="right" readingOrder="0"/>
    </xf>
    <xf borderId="0" fillId="0" fontId="6" numFmtId="0" xfId="0" applyAlignment="1" applyFont="1">
      <alignment readingOrder="0"/>
    </xf>
    <xf borderId="5" fillId="0" fontId="6" numFmtId="10" xfId="0" applyAlignment="1" applyBorder="1" applyFont="1" applyNumberFormat="1">
      <alignment horizontal="right" readingOrder="0" shrinkToFit="0" vertical="bottom" wrapText="1"/>
    </xf>
    <xf borderId="30" fillId="0" fontId="5" numFmtId="0" xfId="0" applyAlignment="1" applyBorder="1" applyFont="1">
      <alignment readingOrder="0"/>
    </xf>
    <xf borderId="27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06" Type="http://schemas.openxmlformats.org/officeDocument/2006/relationships/worksheet" Target="worksheets/sheet103.xml"/><Relationship Id="rId105" Type="http://schemas.openxmlformats.org/officeDocument/2006/relationships/worksheet" Target="worksheets/sheet102.xml"/><Relationship Id="rId104" Type="http://schemas.openxmlformats.org/officeDocument/2006/relationships/worksheet" Target="worksheets/sheet101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103" Type="http://schemas.openxmlformats.org/officeDocument/2006/relationships/worksheet" Target="worksheets/sheet100.xml"/><Relationship Id="rId102" Type="http://schemas.openxmlformats.org/officeDocument/2006/relationships/worksheet" Target="worksheets/sheet99.xml"/><Relationship Id="rId101" Type="http://schemas.openxmlformats.org/officeDocument/2006/relationships/worksheet" Target="worksheets/sheet98.xml"/><Relationship Id="rId100" Type="http://schemas.openxmlformats.org/officeDocument/2006/relationships/worksheet" Target="worksheets/sheet97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worksheet" Target="worksheets/sheet94.xml"/><Relationship Id="rId96" Type="http://schemas.openxmlformats.org/officeDocument/2006/relationships/worksheet" Target="worksheets/sheet93.xml"/><Relationship Id="rId11" Type="http://schemas.openxmlformats.org/officeDocument/2006/relationships/worksheet" Target="worksheets/sheet8.xml"/><Relationship Id="rId99" Type="http://schemas.openxmlformats.org/officeDocument/2006/relationships/worksheet" Target="worksheets/sheet96.xml"/><Relationship Id="rId10" Type="http://schemas.openxmlformats.org/officeDocument/2006/relationships/worksheet" Target="worksheets/sheet7.xml"/><Relationship Id="rId98" Type="http://schemas.openxmlformats.org/officeDocument/2006/relationships/worksheet" Target="worksheets/sheet95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87" Type="http://schemas.openxmlformats.org/officeDocument/2006/relationships/worksheet" Target="worksheets/sheet84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65" Type="http://schemas.openxmlformats.org/officeDocument/2006/relationships/worksheet" Target="worksheets/sheet62.xml"/><Relationship Id="rId68" Type="http://schemas.openxmlformats.org/officeDocument/2006/relationships/worksheet" Target="worksheets/sheet65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69" Type="http://schemas.openxmlformats.org/officeDocument/2006/relationships/worksheet" Target="worksheets/sheet6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54" Type="http://schemas.openxmlformats.org/officeDocument/2006/relationships/worksheet" Target="worksheets/sheet51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59" Type="http://schemas.openxmlformats.org/officeDocument/2006/relationships/worksheet" Target="worksheets/sheet56.xml"/><Relationship Id="rId58" Type="http://schemas.openxmlformats.org/officeDocument/2006/relationships/worksheet" Target="worksheets/sheet5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Distribution!$A$1:$A$100</c:f>
            </c:numRef>
          </c:xVal>
          <c:yVal>
            <c:numRef>
              <c:f>Distribution!$B$1:$B$100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25253"/>
        <c:axId val="1113594592"/>
      </c:scatterChart>
      <c:valAx>
        <c:axId val="5453252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594592"/>
      </c:valAx>
      <c:valAx>
        <c:axId val="1113594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325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Fetch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Distribution!$D$1:$D$100</c:f>
            </c:numRef>
          </c:xVal>
          <c:yVal>
            <c:numRef>
              <c:f>Distribution!$E$1:$E$100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179728"/>
        <c:axId val="856804489"/>
      </c:scatterChart>
      <c:valAx>
        <c:axId val="13841797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6804489"/>
      </c:valAx>
      <c:valAx>
        <c:axId val="8568044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179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Deposit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Distribution!$G$1:$G$100</c:f>
            </c:numRef>
          </c:xVal>
          <c:yVal>
            <c:numRef>
              <c:f>Distribution!$H$1:$H$100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99781"/>
        <c:axId val="14029023"/>
      </c:scatterChart>
      <c:valAx>
        <c:axId val="5127997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9023"/>
      </c:valAx>
      <c:valAx>
        <c:axId val="14029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799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66675</xdr:colOff>
      <xdr:row>101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952500</xdr:colOff>
      <xdr:row>118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17.13"/>
  </cols>
  <sheetData>
    <row r="1">
      <c r="A1" s="1"/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5"/>
      <c r="L1" s="5"/>
      <c r="M1" s="5" t="s">
        <v>9</v>
      </c>
    </row>
    <row r="2">
      <c r="A2" s="6">
        <v>1.0</v>
      </c>
      <c r="B2" s="7">
        <v>1.0</v>
      </c>
      <c r="C2" s="8" t="s">
        <v>10</v>
      </c>
      <c r="D2" s="8" t="s">
        <v>11</v>
      </c>
      <c r="E2" s="8" t="s">
        <v>12</v>
      </c>
      <c r="F2" s="9">
        <v>0.0</v>
      </c>
      <c r="G2" s="9">
        <v>0.0</v>
      </c>
      <c r="H2" s="10">
        <v>0.46</v>
      </c>
      <c r="I2" s="10">
        <v>0.46</v>
      </c>
      <c r="J2" s="11">
        <v>0.9786</v>
      </c>
      <c r="K2" s="12">
        <f t="shared" ref="K2:K53" si="1">SUM(100%,-J2)</f>
        <v>0.0214</v>
      </c>
      <c r="L2" s="12">
        <f t="shared" ref="L2:L53" si="2">PRODUCT(K2,100)</f>
        <v>2.14</v>
      </c>
      <c r="M2" s="13">
        <v>238.4129</v>
      </c>
    </row>
    <row r="3">
      <c r="A3" s="6">
        <v>2.0</v>
      </c>
      <c r="B3" s="14">
        <v>2.0</v>
      </c>
      <c r="C3" s="15" t="s">
        <v>13</v>
      </c>
      <c r="D3" s="15" t="s">
        <v>14</v>
      </c>
      <c r="E3" s="15" t="s">
        <v>15</v>
      </c>
      <c r="F3" s="16">
        <v>0.0</v>
      </c>
      <c r="G3" s="16">
        <v>0.0</v>
      </c>
      <c r="H3" s="17">
        <v>0.46</v>
      </c>
      <c r="I3" s="17">
        <v>0.46</v>
      </c>
      <c r="J3" s="18">
        <v>0.9865</v>
      </c>
      <c r="K3" s="12">
        <f t="shared" si="1"/>
        <v>0.0135</v>
      </c>
      <c r="L3" s="12">
        <f t="shared" si="2"/>
        <v>1.35</v>
      </c>
      <c r="M3" s="19">
        <v>151.5237</v>
      </c>
      <c r="O3" s="20" t="s">
        <v>16</v>
      </c>
      <c r="P3" s="21"/>
      <c r="Q3" s="21"/>
    </row>
    <row r="4">
      <c r="A4" s="6">
        <v>3.0</v>
      </c>
      <c r="B4" s="14">
        <v>4.0</v>
      </c>
      <c r="C4" s="15" t="s">
        <v>17</v>
      </c>
      <c r="D4" s="15" t="s">
        <v>18</v>
      </c>
      <c r="E4" s="15" t="s">
        <v>19</v>
      </c>
      <c r="F4" s="16">
        <v>0.0</v>
      </c>
      <c r="G4" s="16">
        <v>0.0</v>
      </c>
      <c r="H4" s="17">
        <v>0.46</v>
      </c>
      <c r="I4" s="17">
        <v>0.46</v>
      </c>
      <c r="J4" s="18">
        <v>0.9864</v>
      </c>
      <c r="K4" s="12">
        <f t="shared" si="1"/>
        <v>0.0136</v>
      </c>
      <c r="L4" s="12">
        <f t="shared" si="2"/>
        <v>1.36</v>
      </c>
      <c r="M4" s="19">
        <v>155.1824</v>
      </c>
      <c r="O4" s="22">
        <v>0.0</v>
      </c>
      <c r="P4" s="22" t="s">
        <v>20</v>
      </c>
      <c r="Q4" s="22" t="s">
        <v>21</v>
      </c>
    </row>
    <row r="5">
      <c r="A5" s="6">
        <v>4.0</v>
      </c>
      <c r="B5" s="14">
        <v>8.0</v>
      </c>
      <c r="C5" s="15" t="s">
        <v>22</v>
      </c>
      <c r="D5" s="15" t="s">
        <v>23</v>
      </c>
      <c r="E5" s="15" t="s">
        <v>24</v>
      </c>
      <c r="F5" s="16">
        <v>0.0</v>
      </c>
      <c r="G5" s="16">
        <v>0.0</v>
      </c>
      <c r="H5" s="17">
        <v>0.46</v>
      </c>
      <c r="I5" s="17">
        <v>0.46</v>
      </c>
      <c r="J5" s="18">
        <v>0.9888</v>
      </c>
      <c r="K5" s="12">
        <f t="shared" si="1"/>
        <v>0.0112</v>
      </c>
      <c r="L5" s="12">
        <f t="shared" si="2"/>
        <v>1.12</v>
      </c>
      <c r="M5" s="19">
        <v>125.443</v>
      </c>
      <c r="O5" s="22" t="s">
        <v>25</v>
      </c>
      <c r="P5" s="22" t="s">
        <v>26</v>
      </c>
      <c r="Q5" s="22" t="s">
        <v>27</v>
      </c>
    </row>
    <row r="6">
      <c r="A6" s="6">
        <v>5.0</v>
      </c>
      <c r="B6" s="14">
        <v>12.0</v>
      </c>
      <c r="C6" s="15" t="s">
        <v>28</v>
      </c>
      <c r="D6" s="15" t="s">
        <v>29</v>
      </c>
      <c r="E6" s="15" t="s">
        <v>30</v>
      </c>
      <c r="F6" s="16">
        <v>0.0</v>
      </c>
      <c r="G6" s="16">
        <v>0.0</v>
      </c>
      <c r="H6" s="17">
        <v>0.46</v>
      </c>
      <c r="I6" s="17">
        <v>0.46</v>
      </c>
      <c r="J6" s="18">
        <v>0.9848</v>
      </c>
      <c r="K6" s="12">
        <f t="shared" si="1"/>
        <v>0.0152</v>
      </c>
      <c r="L6" s="12">
        <f t="shared" si="2"/>
        <v>1.52</v>
      </c>
      <c r="M6" s="19">
        <v>169.3152</v>
      </c>
      <c r="O6" s="22" t="s">
        <v>31</v>
      </c>
      <c r="P6" s="22" t="s">
        <v>20</v>
      </c>
      <c r="Q6" s="22" t="s">
        <v>32</v>
      </c>
    </row>
    <row r="7">
      <c r="A7" s="6">
        <v>6.0</v>
      </c>
      <c r="B7" s="14">
        <v>13.0</v>
      </c>
      <c r="C7" s="15" t="s">
        <v>33</v>
      </c>
      <c r="D7" s="15" t="s">
        <v>34</v>
      </c>
      <c r="E7" s="15" t="s">
        <v>35</v>
      </c>
      <c r="F7" s="16">
        <v>0.0</v>
      </c>
      <c r="G7" s="16">
        <v>0.0</v>
      </c>
      <c r="H7" s="17">
        <v>0.46</v>
      </c>
      <c r="I7" s="17">
        <v>0.46</v>
      </c>
      <c r="J7" s="18">
        <v>0.9885</v>
      </c>
      <c r="K7" s="12">
        <f t="shared" si="1"/>
        <v>0.0115</v>
      </c>
      <c r="L7" s="12">
        <f t="shared" si="2"/>
        <v>1.15</v>
      </c>
      <c r="M7" s="19">
        <v>127.1857</v>
      </c>
      <c r="O7" s="22" t="s">
        <v>36</v>
      </c>
      <c r="P7" s="22" t="s">
        <v>37</v>
      </c>
      <c r="Q7" s="22" t="s">
        <v>38</v>
      </c>
    </row>
    <row r="8">
      <c r="A8" s="6">
        <v>7.0</v>
      </c>
      <c r="B8" s="14">
        <v>14.0</v>
      </c>
      <c r="C8" s="15" t="s">
        <v>39</v>
      </c>
      <c r="D8" s="15" t="s">
        <v>40</v>
      </c>
      <c r="E8" s="15" t="s">
        <v>41</v>
      </c>
      <c r="F8" s="16">
        <v>0.0</v>
      </c>
      <c r="G8" s="16">
        <v>0.0</v>
      </c>
      <c r="H8" s="17">
        <v>0.46</v>
      </c>
      <c r="I8" s="17">
        <v>0.46</v>
      </c>
      <c r="J8" s="18">
        <v>0.9803</v>
      </c>
      <c r="K8" s="12">
        <f t="shared" si="1"/>
        <v>0.0197</v>
      </c>
      <c r="L8" s="12">
        <f t="shared" si="2"/>
        <v>1.97</v>
      </c>
      <c r="M8" s="19">
        <v>219.0591</v>
      </c>
      <c r="O8" s="22" t="s">
        <v>42</v>
      </c>
      <c r="P8" s="22" t="s">
        <v>43</v>
      </c>
      <c r="Q8" s="22" t="s">
        <v>44</v>
      </c>
    </row>
    <row r="9">
      <c r="A9" s="6">
        <v>8.0</v>
      </c>
      <c r="B9" s="14">
        <v>17.0</v>
      </c>
      <c r="C9" s="15" t="s">
        <v>45</v>
      </c>
      <c r="D9" s="15" t="s">
        <v>46</v>
      </c>
      <c r="E9" s="15" t="s">
        <v>47</v>
      </c>
      <c r="F9" s="16">
        <v>0.0</v>
      </c>
      <c r="G9" s="16">
        <v>0.0</v>
      </c>
      <c r="H9" s="17">
        <v>0.46</v>
      </c>
      <c r="I9" s="17">
        <v>0.46</v>
      </c>
      <c r="J9" s="18">
        <v>0.9787</v>
      </c>
      <c r="K9" s="12">
        <f t="shared" si="1"/>
        <v>0.0213</v>
      </c>
      <c r="L9" s="12">
        <f t="shared" si="2"/>
        <v>2.13</v>
      </c>
      <c r="M9" s="19">
        <v>236.0735</v>
      </c>
      <c r="O9" s="22" t="s">
        <v>48</v>
      </c>
      <c r="P9" s="22" t="s">
        <v>49</v>
      </c>
      <c r="Q9" s="22" t="s">
        <v>50</v>
      </c>
    </row>
    <row r="10">
      <c r="A10" s="6">
        <v>9.0</v>
      </c>
      <c r="B10" s="14">
        <v>18.0</v>
      </c>
      <c r="C10" s="15" t="s">
        <v>51</v>
      </c>
      <c r="D10" s="15" t="s">
        <v>52</v>
      </c>
      <c r="E10" s="15" t="s">
        <v>53</v>
      </c>
      <c r="F10" s="16">
        <v>0.0</v>
      </c>
      <c r="G10" s="16">
        <v>0.0</v>
      </c>
      <c r="H10" s="17">
        <v>0.46</v>
      </c>
      <c r="I10" s="17">
        <v>0.46</v>
      </c>
      <c r="J10" s="18">
        <v>0.9837</v>
      </c>
      <c r="K10" s="12">
        <f t="shared" si="1"/>
        <v>0.0163</v>
      </c>
      <c r="L10" s="12">
        <f t="shared" si="2"/>
        <v>1.63</v>
      </c>
      <c r="M10" s="19">
        <v>186.1204</v>
      </c>
    </row>
    <row r="11">
      <c r="A11" s="6">
        <v>10.0</v>
      </c>
      <c r="B11" s="14">
        <v>22.0</v>
      </c>
      <c r="C11" s="15" t="s">
        <v>54</v>
      </c>
      <c r="D11" s="15" t="s">
        <v>55</v>
      </c>
      <c r="E11" s="15" t="s">
        <v>56</v>
      </c>
      <c r="F11" s="16">
        <v>0.0</v>
      </c>
      <c r="G11" s="16">
        <v>0.0</v>
      </c>
      <c r="H11" s="17">
        <v>0.46</v>
      </c>
      <c r="I11" s="17">
        <v>0.46</v>
      </c>
      <c r="J11" s="18">
        <v>0.9865</v>
      </c>
      <c r="K11" s="12">
        <f t="shared" si="1"/>
        <v>0.0135</v>
      </c>
      <c r="L11" s="12">
        <f t="shared" si="2"/>
        <v>1.35</v>
      </c>
      <c r="M11" s="19">
        <v>150.3545</v>
      </c>
    </row>
    <row r="12">
      <c r="A12" s="6">
        <v>11.0</v>
      </c>
      <c r="B12" s="14">
        <v>23.0</v>
      </c>
      <c r="C12" s="15" t="s">
        <v>57</v>
      </c>
      <c r="D12" s="15" t="s">
        <v>58</v>
      </c>
      <c r="E12" s="15" t="s">
        <v>59</v>
      </c>
      <c r="F12" s="16">
        <v>0.0</v>
      </c>
      <c r="G12" s="16">
        <v>0.0</v>
      </c>
      <c r="H12" s="17">
        <v>0.46</v>
      </c>
      <c r="I12" s="17">
        <v>0.46</v>
      </c>
      <c r="J12" s="18">
        <v>0.9848</v>
      </c>
      <c r="K12" s="12">
        <f t="shared" si="1"/>
        <v>0.0152</v>
      </c>
      <c r="L12" s="12">
        <f t="shared" si="2"/>
        <v>1.52</v>
      </c>
      <c r="M12" s="19">
        <v>169.411</v>
      </c>
    </row>
    <row r="13">
      <c r="A13" s="6">
        <v>12.0</v>
      </c>
      <c r="B13" s="14">
        <v>27.0</v>
      </c>
      <c r="C13" s="15" t="s">
        <v>60</v>
      </c>
      <c r="D13" s="15" t="s">
        <v>61</v>
      </c>
      <c r="E13" s="15" t="s">
        <v>62</v>
      </c>
      <c r="F13" s="16">
        <v>0.0</v>
      </c>
      <c r="G13" s="16">
        <v>0.0</v>
      </c>
      <c r="H13" s="17">
        <v>0.46</v>
      </c>
      <c r="I13" s="17">
        <v>0.46</v>
      </c>
      <c r="J13" s="18">
        <v>0.991</v>
      </c>
      <c r="K13" s="12">
        <f t="shared" si="1"/>
        <v>0.009</v>
      </c>
      <c r="L13" s="12">
        <f t="shared" si="2"/>
        <v>0.9</v>
      </c>
      <c r="M13" s="19">
        <v>98.9343</v>
      </c>
    </row>
    <row r="14">
      <c r="A14" s="6">
        <v>13.0</v>
      </c>
      <c r="B14" s="14">
        <v>28.0</v>
      </c>
      <c r="C14" s="15" t="s">
        <v>63</v>
      </c>
      <c r="D14" s="15" t="s">
        <v>64</v>
      </c>
      <c r="E14" s="15" t="s">
        <v>65</v>
      </c>
      <c r="F14" s="16">
        <v>0.0</v>
      </c>
      <c r="G14" s="16">
        <v>0.0</v>
      </c>
      <c r="H14" s="17">
        <v>0.46</v>
      </c>
      <c r="I14" s="17">
        <v>0.46</v>
      </c>
      <c r="J14" s="18">
        <v>0.9846</v>
      </c>
      <c r="K14" s="12">
        <f t="shared" si="1"/>
        <v>0.0154</v>
      </c>
      <c r="L14" s="12">
        <f t="shared" si="2"/>
        <v>1.54</v>
      </c>
      <c r="M14" s="19">
        <v>173.6203</v>
      </c>
    </row>
    <row r="15">
      <c r="A15" s="6">
        <v>14.0</v>
      </c>
      <c r="B15" s="14">
        <v>31.0</v>
      </c>
      <c r="C15" s="15" t="s">
        <v>66</v>
      </c>
      <c r="D15" s="15" t="s">
        <v>67</v>
      </c>
      <c r="E15" s="15" t="s">
        <v>68</v>
      </c>
      <c r="F15" s="16">
        <v>0.0</v>
      </c>
      <c r="G15" s="16">
        <v>0.0</v>
      </c>
      <c r="H15" s="17">
        <v>0.46</v>
      </c>
      <c r="I15" s="17">
        <v>0.46</v>
      </c>
      <c r="J15" s="18">
        <v>0.989</v>
      </c>
      <c r="K15" s="12">
        <f t="shared" si="1"/>
        <v>0.011</v>
      </c>
      <c r="L15" s="12">
        <f t="shared" si="2"/>
        <v>1.1</v>
      </c>
      <c r="M15" s="19">
        <v>127.1201</v>
      </c>
    </row>
    <row r="16">
      <c r="A16" s="6">
        <v>15.0</v>
      </c>
      <c r="B16" s="14">
        <v>33.0</v>
      </c>
      <c r="C16" s="15" t="s">
        <v>69</v>
      </c>
      <c r="D16" s="15" t="s">
        <v>70</v>
      </c>
      <c r="E16" s="15" t="s">
        <v>71</v>
      </c>
      <c r="F16" s="16">
        <v>0.0</v>
      </c>
      <c r="G16" s="16">
        <v>0.0</v>
      </c>
      <c r="H16" s="17">
        <v>0.46</v>
      </c>
      <c r="I16" s="17">
        <v>0.46</v>
      </c>
      <c r="J16" s="18">
        <v>0.9817</v>
      </c>
      <c r="K16" s="12">
        <f t="shared" si="1"/>
        <v>0.0183</v>
      </c>
      <c r="L16" s="12">
        <f t="shared" si="2"/>
        <v>1.83</v>
      </c>
      <c r="M16" s="19">
        <v>206.6812</v>
      </c>
    </row>
    <row r="17">
      <c r="A17" s="6">
        <v>16.0</v>
      </c>
      <c r="B17" s="14">
        <v>34.0</v>
      </c>
      <c r="C17" s="15" t="s">
        <v>72</v>
      </c>
      <c r="D17" s="15" t="s">
        <v>73</v>
      </c>
      <c r="E17" s="15" t="s">
        <v>74</v>
      </c>
      <c r="F17" s="16">
        <v>0.0</v>
      </c>
      <c r="G17" s="16">
        <v>0.0</v>
      </c>
      <c r="H17" s="17">
        <v>0.46</v>
      </c>
      <c r="I17" s="17">
        <v>0.46</v>
      </c>
      <c r="J17" s="18">
        <v>0.9909</v>
      </c>
      <c r="K17" s="12">
        <f t="shared" si="1"/>
        <v>0.0091</v>
      </c>
      <c r="L17" s="12">
        <f t="shared" si="2"/>
        <v>0.91</v>
      </c>
      <c r="M17" s="19">
        <v>99.7656</v>
      </c>
    </row>
    <row r="18">
      <c r="A18" s="6">
        <v>17.0</v>
      </c>
      <c r="B18" s="14">
        <v>36.0</v>
      </c>
      <c r="C18" s="15" t="s">
        <v>75</v>
      </c>
      <c r="D18" s="15" t="s">
        <v>76</v>
      </c>
      <c r="E18" s="15" t="s">
        <v>77</v>
      </c>
      <c r="F18" s="16">
        <v>0.0</v>
      </c>
      <c r="G18" s="16">
        <v>0.0</v>
      </c>
      <c r="H18" s="17">
        <v>0.46</v>
      </c>
      <c r="I18" s="17">
        <v>0.46</v>
      </c>
      <c r="J18" s="18">
        <v>0.9892</v>
      </c>
      <c r="K18" s="12">
        <f t="shared" si="1"/>
        <v>0.0108</v>
      </c>
      <c r="L18" s="12">
        <f t="shared" si="2"/>
        <v>1.08</v>
      </c>
      <c r="M18" s="19">
        <v>118.3045</v>
      </c>
    </row>
    <row r="19">
      <c r="A19" s="6">
        <v>18.0</v>
      </c>
      <c r="B19" s="14">
        <v>38.0</v>
      </c>
      <c r="C19" s="15" t="s">
        <v>78</v>
      </c>
      <c r="D19" s="15" t="s">
        <v>79</v>
      </c>
      <c r="E19" s="15" t="s">
        <v>80</v>
      </c>
      <c r="F19" s="16">
        <v>0.0</v>
      </c>
      <c r="G19" s="16">
        <v>0.0</v>
      </c>
      <c r="H19" s="17">
        <v>0.46</v>
      </c>
      <c r="I19" s="17">
        <v>0.46</v>
      </c>
      <c r="J19" s="18">
        <v>0.9898</v>
      </c>
      <c r="K19" s="12">
        <f t="shared" si="1"/>
        <v>0.0102</v>
      </c>
      <c r="L19" s="12">
        <f t="shared" si="2"/>
        <v>1.02</v>
      </c>
      <c r="M19" s="19">
        <v>113.4285</v>
      </c>
    </row>
    <row r="20">
      <c r="A20" s="6">
        <v>19.0</v>
      </c>
      <c r="B20" s="14">
        <v>41.0</v>
      </c>
      <c r="C20" s="15" t="s">
        <v>81</v>
      </c>
      <c r="D20" s="15" t="s">
        <v>82</v>
      </c>
      <c r="E20" s="15" t="s">
        <v>83</v>
      </c>
      <c r="F20" s="16">
        <v>0.0</v>
      </c>
      <c r="G20" s="16">
        <v>0.0</v>
      </c>
      <c r="H20" s="17">
        <v>0.46</v>
      </c>
      <c r="I20" s="17">
        <v>0.46</v>
      </c>
      <c r="J20" s="18">
        <v>0.9777</v>
      </c>
      <c r="K20" s="12">
        <f t="shared" si="1"/>
        <v>0.0223</v>
      </c>
      <c r="L20" s="12">
        <f t="shared" si="2"/>
        <v>2.23</v>
      </c>
      <c r="M20" s="19">
        <v>247.0844</v>
      </c>
    </row>
    <row r="21">
      <c r="A21" s="6">
        <v>20.0</v>
      </c>
      <c r="B21" s="14">
        <v>42.0</v>
      </c>
      <c r="C21" s="15" t="s">
        <v>84</v>
      </c>
      <c r="D21" s="15" t="s">
        <v>85</v>
      </c>
      <c r="E21" s="15" t="s">
        <v>86</v>
      </c>
      <c r="F21" s="16">
        <v>0.0</v>
      </c>
      <c r="G21" s="16">
        <v>0.0</v>
      </c>
      <c r="H21" s="17">
        <v>0.46</v>
      </c>
      <c r="I21" s="17">
        <v>0.46</v>
      </c>
      <c r="J21" s="18">
        <v>0.988</v>
      </c>
      <c r="K21" s="12">
        <f t="shared" si="1"/>
        <v>0.012</v>
      </c>
      <c r="L21" s="12">
        <f t="shared" si="2"/>
        <v>1.2</v>
      </c>
      <c r="M21" s="19">
        <v>135.9094</v>
      </c>
    </row>
    <row r="22">
      <c r="A22" s="6">
        <v>21.0</v>
      </c>
      <c r="B22" s="14">
        <v>44.0</v>
      </c>
      <c r="C22" s="15" t="s">
        <v>87</v>
      </c>
      <c r="D22" s="15" t="s">
        <v>88</v>
      </c>
      <c r="E22" s="15" t="s">
        <v>89</v>
      </c>
      <c r="F22" s="16">
        <v>0.0</v>
      </c>
      <c r="G22" s="16">
        <v>0.0</v>
      </c>
      <c r="H22" s="17">
        <v>0.46</v>
      </c>
      <c r="I22" s="17">
        <v>0.46</v>
      </c>
      <c r="J22" s="18">
        <v>0.9835</v>
      </c>
      <c r="K22" s="12">
        <f t="shared" si="1"/>
        <v>0.0165</v>
      </c>
      <c r="L22" s="12">
        <f t="shared" si="2"/>
        <v>1.65</v>
      </c>
      <c r="M22" s="19">
        <v>184.9225</v>
      </c>
    </row>
    <row r="23">
      <c r="A23" s="6">
        <v>22.0</v>
      </c>
      <c r="B23" s="14">
        <v>45.0</v>
      </c>
      <c r="C23" s="15" t="s">
        <v>90</v>
      </c>
      <c r="D23" s="15" t="s">
        <v>91</v>
      </c>
      <c r="E23" s="15" t="s">
        <v>92</v>
      </c>
      <c r="F23" s="16">
        <v>0.0</v>
      </c>
      <c r="G23" s="16">
        <v>0.0</v>
      </c>
      <c r="H23" s="17">
        <v>0.46</v>
      </c>
      <c r="I23" s="17">
        <v>0.46</v>
      </c>
      <c r="J23" s="18">
        <v>0.9783</v>
      </c>
      <c r="K23" s="12">
        <f t="shared" si="1"/>
        <v>0.0217</v>
      </c>
      <c r="L23" s="12">
        <f t="shared" si="2"/>
        <v>2.17</v>
      </c>
      <c r="M23" s="19">
        <v>244.1107</v>
      </c>
    </row>
    <row r="24">
      <c r="A24" s="6">
        <v>23.0</v>
      </c>
      <c r="B24" s="14">
        <v>46.0</v>
      </c>
      <c r="C24" s="15" t="s">
        <v>93</v>
      </c>
      <c r="D24" s="15" t="s">
        <v>94</v>
      </c>
      <c r="E24" s="15" t="s">
        <v>95</v>
      </c>
      <c r="F24" s="16">
        <v>0.0</v>
      </c>
      <c r="G24" s="16">
        <v>0.0</v>
      </c>
      <c r="H24" s="17">
        <v>0.46</v>
      </c>
      <c r="I24" s="17">
        <v>0.46</v>
      </c>
      <c r="J24" s="18">
        <v>0.9766</v>
      </c>
      <c r="K24" s="12">
        <f t="shared" si="1"/>
        <v>0.0234</v>
      </c>
      <c r="L24" s="12">
        <f t="shared" si="2"/>
        <v>2.34</v>
      </c>
      <c r="M24" s="19">
        <v>265.1058</v>
      </c>
    </row>
    <row r="25">
      <c r="A25" s="6">
        <v>24.0</v>
      </c>
      <c r="B25" s="14">
        <v>48.0</v>
      </c>
      <c r="C25" s="15" t="s">
        <v>96</v>
      </c>
      <c r="D25" s="15" t="s">
        <v>97</v>
      </c>
      <c r="E25" s="15" t="s">
        <v>98</v>
      </c>
      <c r="F25" s="16">
        <v>0.0</v>
      </c>
      <c r="G25" s="16">
        <v>0.0</v>
      </c>
      <c r="H25" s="17">
        <v>0.46</v>
      </c>
      <c r="I25" s="17">
        <v>0.46</v>
      </c>
      <c r="J25" s="18">
        <v>0.9873</v>
      </c>
      <c r="K25" s="12">
        <f t="shared" si="1"/>
        <v>0.0127</v>
      </c>
      <c r="L25" s="12">
        <f t="shared" si="2"/>
        <v>1.27</v>
      </c>
      <c r="M25" s="19">
        <v>139.3615</v>
      </c>
    </row>
    <row r="26">
      <c r="A26" s="6">
        <v>25.0</v>
      </c>
      <c r="B26" s="14">
        <v>49.0</v>
      </c>
      <c r="C26" s="15" t="s">
        <v>99</v>
      </c>
      <c r="D26" s="15" t="s">
        <v>100</v>
      </c>
      <c r="E26" s="15" t="s">
        <v>101</v>
      </c>
      <c r="F26" s="16">
        <v>0.0</v>
      </c>
      <c r="G26" s="16">
        <v>0.0</v>
      </c>
      <c r="H26" s="17">
        <v>0.46</v>
      </c>
      <c r="I26" s="17">
        <v>0.46</v>
      </c>
      <c r="J26" s="18">
        <v>0.983</v>
      </c>
      <c r="K26" s="12">
        <f t="shared" si="1"/>
        <v>0.017</v>
      </c>
      <c r="L26" s="12">
        <f t="shared" si="2"/>
        <v>1.7</v>
      </c>
      <c r="M26" s="19">
        <v>190.1113</v>
      </c>
    </row>
    <row r="27">
      <c r="A27" s="6">
        <v>26.0</v>
      </c>
      <c r="B27" s="23">
        <v>52.0</v>
      </c>
      <c r="C27" s="24" t="s">
        <v>102</v>
      </c>
      <c r="D27" s="24" t="s">
        <v>103</v>
      </c>
      <c r="E27" s="24" t="s">
        <v>104</v>
      </c>
      <c r="F27" s="17">
        <v>0.0</v>
      </c>
      <c r="G27" s="17">
        <v>0.0</v>
      </c>
      <c r="H27" s="17">
        <v>0.46</v>
      </c>
      <c r="I27" s="17">
        <v>0.46</v>
      </c>
      <c r="J27" s="18">
        <v>0.9893</v>
      </c>
      <c r="K27" s="12">
        <f t="shared" si="1"/>
        <v>0.0107</v>
      </c>
      <c r="L27" s="12">
        <f t="shared" si="2"/>
        <v>1.07</v>
      </c>
      <c r="M27" s="19">
        <v>118.5012</v>
      </c>
    </row>
    <row r="28">
      <c r="A28" s="6">
        <v>27.0</v>
      </c>
      <c r="B28" s="23">
        <v>56.0</v>
      </c>
      <c r="C28" s="24" t="s">
        <v>105</v>
      </c>
      <c r="D28" s="24" t="s">
        <v>106</v>
      </c>
      <c r="E28" s="24" t="s">
        <v>107</v>
      </c>
      <c r="F28" s="17">
        <v>0.0</v>
      </c>
      <c r="G28" s="17">
        <v>0.0</v>
      </c>
      <c r="H28" s="17">
        <v>0.46</v>
      </c>
      <c r="I28" s="17">
        <v>0.46</v>
      </c>
      <c r="J28" s="18">
        <v>0.9854</v>
      </c>
      <c r="K28" s="12">
        <f t="shared" si="1"/>
        <v>0.0146</v>
      </c>
      <c r="L28" s="12">
        <f t="shared" si="2"/>
        <v>1.46</v>
      </c>
      <c r="M28" s="19">
        <v>163.4737</v>
      </c>
    </row>
    <row r="29">
      <c r="A29" s="6">
        <v>28.0</v>
      </c>
      <c r="B29" s="23">
        <v>58.0</v>
      </c>
      <c r="C29" s="24" t="s">
        <v>108</v>
      </c>
      <c r="D29" s="24" t="s">
        <v>109</v>
      </c>
      <c r="E29" s="24" t="s">
        <v>110</v>
      </c>
      <c r="F29" s="17">
        <v>0.0</v>
      </c>
      <c r="G29" s="17">
        <v>0.0</v>
      </c>
      <c r="H29" s="17">
        <v>0.46</v>
      </c>
      <c r="I29" s="17">
        <v>0.46</v>
      </c>
      <c r="J29" s="18">
        <v>0.9802</v>
      </c>
      <c r="K29" s="12">
        <f t="shared" si="1"/>
        <v>0.0198</v>
      </c>
      <c r="L29" s="12">
        <f t="shared" si="2"/>
        <v>1.98</v>
      </c>
      <c r="M29" s="19">
        <v>221.7054</v>
      </c>
    </row>
    <row r="30">
      <c r="A30" s="6">
        <v>29.0</v>
      </c>
      <c r="B30" s="23">
        <v>59.0</v>
      </c>
      <c r="C30" s="24" t="s">
        <v>111</v>
      </c>
      <c r="D30" s="24" t="s">
        <v>112</v>
      </c>
      <c r="E30" s="24" t="s">
        <v>113</v>
      </c>
      <c r="F30" s="17">
        <v>0.0</v>
      </c>
      <c r="G30" s="17">
        <v>0.0</v>
      </c>
      <c r="H30" s="17">
        <v>0.46</v>
      </c>
      <c r="I30" s="17">
        <v>0.46</v>
      </c>
      <c r="J30" s="18">
        <v>0.9882</v>
      </c>
      <c r="K30" s="12">
        <f t="shared" si="1"/>
        <v>0.0118</v>
      </c>
      <c r="L30" s="12">
        <f t="shared" si="2"/>
        <v>1.18</v>
      </c>
      <c r="M30" s="19">
        <v>132.6933</v>
      </c>
    </row>
    <row r="31">
      <c r="A31" s="6">
        <v>30.0</v>
      </c>
      <c r="B31" s="23">
        <v>64.0</v>
      </c>
      <c r="C31" s="24" t="s">
        <v>114</v>
      </c>
      <c r="D31" s="24" t="s">
        <v>115</v>
      </c>
      <c r="E31" s="24" t="s">
        <v>116</v>
      </c>
      <c r="F31" s="17">
        <v>0.0</v>
      </c>
      <c r="G31" s="17">
        <v>0.0</v>
      </c>
      <c r="H31" s="17">
        <v>0.46</v>
      </c>
      <c r="I31" s="17">
        <v>0.46</v>
      </c>
      <c r="J31" s="18">
        <v>0.9862</v>
      </c>
      <c r="K31" s="12">
        <f t="shared" si="1"/>
        <v>0.0138</v>
      </c>
      <c r="L31" s="12">
        <f t="shared" si="2"/>
        <v>1.38</v>
      </c>
      <c r="M31" s="19">
        <v>157.3627</v>
      </c>
    </row>
    <row r="32">
      <c r="A32" s="6">
        <v>31.0</v>
      </c>
      <c r="B32" s="23">
        <v>69.0</v>
      </c>
      <c r="C32" s="24" t="s">
        <v>117</v>
      </c>
      <c r="D32" s="24" t="s">
        <v>118</v>
      </c>
      <c r="E32" s="24" t="s">
        <v>119</v>
      </c>
      <c r="F32" s="17">
        <v>0.0</v>
      </c>
      <c r="G32" s="17">
        <v>0.0</v>
      </c>
      <c r="H32" s="17">
        <v>0.46</v>
      </c>
      <c r="I32" s="17">
        <v>0.46</v>
      </c>
      <c r="J32" s="18">
        <v>0.9907</v>
      </c>
      <c r="K32" s="12">
        <f t="shared" si="1"/>
        <v>0.0093</v>
      </c>
      <c r="L32" s="12">
        <f t="shared" si="2"/>
        <v>0.93</v>
      </c>
      <c r="M32" s="19">
        <v>105.8135</v>
      </c>
    </row>
    <row r="33">
      <c r="A33" s="6">
        <v>32.0</v>
      </c>
      <c r="B33" s="23">
        <v>70.0</v>
      </c>
      <c r="C33" s="24" t="s">
        <v>120</v>
      </c>
      <c r="D33" s="24" t="s">
        <v>121</v>
      </c>
      <c r="E33" s="24" t="s">
        <v>122</v>
      </c>
      <c r="F33" s="17">
        <v>0.0</v>
      </c>
      <c r="G33" s="17">
        <v>0.0</v>
      </c>
      <c r="H33" s="17">
        <v>0.46</v>
      </c>
      <c r="I33" s="17">
        <v>0.46</v>
      </c>
      <c r="J33" s="18">
        <v>0.9916</v>
      </c>
      <c r="K33" s="12">
        <f t="shared" si="1"/>
        <v>0.0084</v>
      </c>
      <c r="L33" s="12">
        <f t="shared" si="2"/>
        <v>0.84</v>
      </c>
      <c r="M33" s="19">
        <v>95.1575</v>
      </c>
    </row>
    <row r="34">
      <c r="A34" s="6">
        <v>33.0</v>
      </c>
      <c r="B34" s="23">
        <v>74.0</v>
      </c>
      <c r="C34" s="24" t="s">
        <v>123</v>
      </c>
      <c r="D34" s="24" t="s">
        <v>124</v>
      </c>
      <c r="E34" s="24" t="s">
        <v>125</v>
      </c>
      <c r="F34" s="17">
        <v>0.0</v>
      </c>
      <c r="G34" s="17">
        <v>0.0</v>
      </c>
      <c r="H34" s="17">
        <v>0.46</v>
      </c>
      <c r="I34" s="17">
        <v>0.46</v>
      </c>
      <c r="J34" s="18">
        <v>0.9882</v>
      </c>
      <c r="K34" s="12">
        <f t="shared" si="1"/>
        <v>0.0118</v>
      </c>
      <c r="L34" s="12">
        <f t="shared" si="2"/>
        <v>1.18</v>
      </c>
      <c r="M34" s="19">
        <v>129.8908</v>
      </c>
    </row>
    <row r="35">
      <c r="A35" s="6">
        <v>34.0</v>
      </c>
      <c r="B35" s="23">
        <v>77.0</v>
      </c>
      <c r="C35" s="24" t="s">
        <v>126</v>
      </c>
      <c r="D35" s="24" t="s">
        <v>127</v>
      </c>
      <c r="E35" s="24" t="s">
        <v>128</v>
      </c>
      <c r="F35" s="17">
        <v>0.0</v>
      </c>
      <c r="G35" s="17">
        <v>0.0</v>
      </c>
      <c r="H35" s="17">
        <v>0.46</v>
      </c>
      <c r="I35" s="17">
        <v>0.46</v>
      </c>
      <c r="J35" s="18">
        <v>0.9881</v>
      </c>
      <c r="K35" s="12">
        <f t="shared" si="1"/>
        <v>0.0119</v>
      </c>
      <c r="L35" s="12">
        <f t="shared" si="2"/>
        <v>1.19</v>
      </c>
      <c r="M35" s="19">
        <v>132.0829</v>
      </c>
    </row>
    <row r="36">
      <c r="A36" s="6">
        <v>35.0</v>
      </c>
      <c r="B36" s="23">
        <v>78.0</v>
      </c>
      <c r="C36" s="24" t="s">
        <v>129</v>
      </c>
      <c r="D36" s="24" t="s">
        <v>130</v>
      </c>
      <c r="E36" s="24" t="s">
        <v>131</v>
      </c>
      <c r="F36" s="17">
        <v>0.0</v>
      </c>
      <c r="G36" s="17">
        <v>0.0</v>
      </c>
      <c r="H36" s="17">
        <v>0.46</v>
      </c>
      <c r="I36" s="17">
        <v>0.46</v>
      </c>
      <c r="J36" s="18">
        <v>0.9882</v>
      </c>
      <c r="K36" s="12">
        <f t="shared" si="1"/>
        <v>0.0118</v>
      </c>
      <c r="L36" s="12">
        <f t="shared" si="2"/>
        <v>1.18</v>
      </c>
      <c r="M36" s="19">
        <v>129.115</v>
      </c>
    </row>
    <row r="37">
      <c r="A37" s="6">
        <v>36.0</v>
      </c>
      <c r="B37" s="23">
        <v>79.0</v>
      </c>
      <c r="C37" s="24" t="s">
        <v>132</v>
      </c>
      <c r="D37" s="24" t="s">
        <v>133</v>
      </c>
      <c r="E37" s="24" t="s">
        <v>134</v>
      </c>
      <c r="F37" s="17">
        <v>0.0</v>
      </c>
      <c r="G37" s="17">
        <v>0.0</v>
      </c>
      <c r="H37" s="17">
        <v>0.46</v>
      </c>
      <c r="I37" s="17">
        <v>0.46</v>
      </c>
      <c r="J37" s="18">
        <v>0.9846</v>
      </c>
      <c r="K37" s="12">
        <f t="shared" si="1"/>
        <v>0.0154</v>
      </c>
      <c r="L37" s="12">
        <f t="shared" si="2"/>
        <v>1.54</v>
      </c>
      <c r="M37" s="19">
        <v>171.9756</v>
      </c>
    </row>
    <row r="38">
      <c r="A38" s="6">
        <v>37.0</v>
      </c>
      <c r="B38" s="23">
        <v>81.0</v>
      </c>
      <c r="C38" s="24" t="s">
        <v>135</v>
      </c>
      <c r="D38" s="24" t="s">
        <v>136</v>
      </c>
      <c r="E38" s="24" t="s">
        <v>137</v>
      </c>
      <c r="F38" s="17">
        <v>0.0</v>
      </c>
      <c r="G38" s="17">
        <v>0.0</v>
      </c>
      <c r="H38" s="17">
        <v>0.46</v>
      </c>
      <c r="I38" s="17">
        <v>0.46</v>
      </c>
      <c r="J38" s="18">
        <v>0.989</v>
      </c>
      <c r="K38" s="12">
        <f t="shared" si="1"/>
        <v>0.011</v>
      </c>
      <c r="L38" s="12">
        <f t="shared" si="2"/>
        <v>1.1</v>
      </c>
      <c r="M38" s="19">
        <v>122.7716</v>
      </c>
    </row>
    <row r="39">
      <c r="A39" s="6">
        <v>38.0</v>
      </c>
      <c r="B39" s="23">
        <v>82.0</v>
      </c>
      <c r="C39" s="24" t="s">
        <v>138</v>
      </c>
      <c r="D39" s="24" t="s">
        <v>139</v>
      </c>
      <c r="E39" s="24" t="s">
        <v>140</v>
      </c>
      <c r="F39" s="17">
        <v>0.0</v>
      </c>
      <c r="G39" s="17">
        <v>0.0</v>
      </c>
      <c r="H39" s="17">
        <v>0.46</v>
      </c>
      <c r="I39" s="17">
        <v>0.46</v>
      </c>
      <c r="J39" s="18">
        <v>0.988</v>
      </c>
      <c r="K39" s="12">
        <f t="shared" si="1"/>
        <v>0.012</v>
      </c>
      <c r="L39" s="12">
        <f t="shared" si="2"/>
        <v>1.2</v>
      </c>
      <c r="M39" s="19">
        <v>133.7115</v>
      </c>
    </row>
    <row r="40">
      <c r="A40" s="6">
        <v>39.0</v>
      </c>
      <c r="B40" s="23">
        <v>83.0</v>
      </c>
      <c r="C40" s="24" t="s">
        <v>141</v>
      </c>
      <c r="D40" s="24" t="s">
        <v>142</v>
      </c>
      <c r="E40" s="24" t="s">
        <v>143</v>
      </c>
      <c r="F40" s="17">
        <v>0.0</v>
      </c>
      <c r="G40" s="17">
        <v>0.0</v>
      </c>
      <c r="H40" s="17">
        <v>0.46</v>
      </c>
      <c r="I40" s="17">
        <v>0.46</v>
      </c>
      <c r="J40" s="18">
        <v>0.9898</v>
      </c>
      <c r="K40" s="12">
        <f t="shared" si="1"/>
        <v>0.0102</v>
      </c>
      <c r="L40" s="12">
        <f t="shared" si="2"/>
        <v>1.02</v>
      </c>
      <c r="M40" s="19">
        <v>113.0422</v>
      </c>
    </row>
    <row r="41">
      <c r="A41" s="6">
        <v>40.0</v>
      </c>
      <c r="B41" s="23">
        <v>84.0</v>
      </c>
      <c r="C41" s="24" t="s">
        <v>144</v>
      </c>
      <c r="D41" s="24" t="s">
        <v>145</v>
      </c>
      <c r="E41" s="24" t="s">
        <v>146</v>
      </c>
      <c r="F41" s="17">
        <v>0.0</v>
      </c>
      <c r="G41" s="17">
        <v>0.0</v>
      </c>
      <c r="H41" s="17">
        <v>0.46</v>
      </c>
      <c r="I41" s="17">
        <v>0.46</v>
      </c>
      <c r="J41" s="18">
        <v>0.9835</v>
      </c>
      <c r="K41" s="12">
        <f t="shared" si="1"/>
        <v>0.0165</v>
      </c>
      <c r="L41" s="12">
        <f t="shared" si="2"/>
        <v>1.65</v>
      </c>
      <c r="M41" s="19">
        <v>186.3342</v>
      </c>
    </row>
    <row r="42">
      <c r="A42" s="6">
        <v>41.0</v>
      </c>
      <c r="B42" s="23">
        <v>85.0</v>
      </c>
      <c r="C42" s="24" t="s">
        <v>147</v>
      </c>
      <c r="D42" s="24" t="s">
        <v>148</v>
      </c>
      <c r="E42" s="24" t="s">
        <v>149</v>
      </c>
      <c r="F42" s="17">
        <v>0.0</v>
      </c>
      <c r="G42" s="17">
        <v>0.0</v>
      </c>
      <c r="H42" s="17">
        <v>0.46</v>
      </c>
      <c r="I42" s="17">
        <v>0.46</v>
      </c>
      <c r="J42" s="18">
        <v>0.9819</v>
      </c>
      <c r="K42" s="12">
        <f t="shared" si="1"/>
        <v>0.0181</v>
      </c>
      <c r="L42" s="12">
        <f t="shared" si="2"/>
        <v>1.81</v>
      </c>
      <c r="M42" s="19">
        <v>204.3358</v>
      </c>
    </row>
    <row r="43">
      <c r="A43" s="6">
        <v>42.0</v>
      </c>
      <c r="B43" s="23">
        <v>86.0</v>
      </c>
      <c r="C43" s="24" t="s">
        <v>150</v>
      </c>
      <c r="D43" s="24" t="s">
        <v>151</v>
      </c>
      <c r="E43" s="24" t="s">
        <v>152</v>
      </c>
      <c r="F43" s="17">
        <v>0.0</v>
      </c>
      <c r="G43" s="17">
        <v>0.0</v>
      </c>
      <c r="H43" s="17">
        <v>0.46</v>
      </c>
      <c r="I43" s="17">
        <v>0.46</v>
      </c>
      <c r="J43" s="18">
        <v>0.987</v>
      </c>
      <c r="K43" s="12">
        <f t="shared" si="1"/>
        <v>0.013</v>
      </c>
      <c r="L43" s="12">
        <f t="shared" si="2"/>
        <v>1.3</v>
      </c>
      <c r="M43" s="19">
        <v>145.3906</v>
      </c>
    </row>
    <row r="44">
      <c r="A44" s="6">
        <v>43.0</v>
      </c>
      <c r="B44" s="23">
        <v>89.0</v>
      </c>
      <c r="C44" s="24" t="s">
        <v>153</v>
      </c>
      <c r="D44" s="24" t="s">
        <v>154</v>
      </c>
      <c r="E44" s="24" t="s">
        <v>155</v>
      </c>
      <c r="F44" s="17">
        <v>0.0</v>
      </c>
      <c r="G44" s="17">
        <v>0.0</v>
      </c>
      <c r="H44" s="17">
        <v>0.46</v>
      </c>
      <c r="I44" s="17">
        <v>0.46</v>
      </c>
      <c r="J44" s="18">
        <v>0.9794</v>
      </c>
      <c r="K44" s="12">
        <f t="shared" si="1"/>
        <v>0.0206</v>
      </c>
      <c r="L44" s="12">
        <f t="shared" si="2"/>
        <v>2.06</v>
      </c>
      <c r="M44" s="19">
        <v>228.5529</v>
      </c>
    </row>
    <row r="45">
      <c r="A45" s="6">
        <v>44.0</v>
      </c>
      <c r="B45" s="23">
        <v>91.0</v>
      </c>
      <c r="C45" s="24" t="s">
        <v>156</v>
      </c>
      <c r="D45" s="24" t="s">
        <v>157</v>
      </c>
      <c r="E45" s="24" t="s">
        <v>158</v>
      </c>
      <c r="F45" s="17">
        <v>0.0</v>
      </c>
      <c r="G45" s="17">
        <v>0.0</v>
      </c>
      <c r="H45" s="17">
        <v>0.46</v>
      </c>
      <c r="I45" s="17">
        <v>0.46</v>
      </c>
      <c r="J45" s="18">
        <v>0.9889</v>
      </c>
      <c r="K45" s="12">
        <f t="shared" si="1"/>
        <v>0.0111</v>
      </c>
      <c r="L45" s="12">
        <f t="shared" si="2"/>
        <v>1.11</v>
      </c>
      <c r="M45" s="19">
        <v>126.2579</v>
      </c>
    </row>
    <row r="46">
      <c r="A46" s="6">
        <v>45.0</v>
      </c>
      <c r="B46" s="23">
        <v>94.0</v>
      </c>
      <c r="C46" s="24" t="s">
        <v>159</v>
      </c>
      <c r="D46" s="24" t="s">
        <v>160</v>
      </c>
      <c r="E46" s="24" t="s">
        <v>161</v>
      </c>
      <c r="F46" s="17">
        <v>0.0</v>
      </c>
      <c r="G46" s="17">
        <v>0.0</v>
      </c>
      <c r="H46" s="17">
        <v>0.46</v>
      </c>
      <c r="I46" s="17">
        <v>0.46</v>
      </c>
      <c r="J46" s="18">
        <v>0.9746</v>
      </c>
      <c r="K46" s="12">
        <f t="shared" si="1"/>
        <v>0.0254</v>
      </c>
      <c r="L46" s="12">
        <f t="shared" si="2"/>
        <v>2.54</v>
      </c>
      <c r="M46" s="19">
        <v>285.0225</v>
      </c>
    </row>
    <row r="47">
      <c r="A47" s="6">
        <v>46.0</v>
      </c>
      <c r="B47" s="23">
        <v>95.0</v>
      </c>
      <c r="C47" s="24" t="s">
        <v>162</v>
      </c>
      <c r="D47" s="24" t="s">
        <v>163</v>
      </c>
      <c r="E47" s="24" t="s">
        <v>164</v>
      </c>
      <c r="F47" s="17">
        <v>0.0</v>
      </c>
      <c r="G47" s="17">
        <v>0.0</v>
      </c>
      <c r="H47" s="17">
        <v>0.46</v>
      </c>
      <c r="I47" s="17">
        <v>0.46</v>
      </c>
      <c r="J47" s="18">
        <v>0.9916</v>
      </c>
      <c r="K47" s="12">
        <f t="shared" si="1"/>
        <v>0.0084</v>
      </c>
      <c r="L47" s="12">
        <f t="shared" si="2"/>
        <v>0.84</v>
      </c>
      <c r="M47" s="19">
        <v>96.1692</v>
      </c>
    </row>
    <row r="48">
      <c r="A48" s="6">
        <v>47.0</v>
      </c>
      <c r="B48" s="23">
        <v>96.0</v>
      </c>
      <c r="C48" s="24" t="s">
        <v>165</v>
      </c>
      <c r="D48" s="24" t="s">
        <v>166</v>
      </c>
      <c r="E48" s="24" t="s">
        <v>167</v>
      </c>
      <c r="F48" s="17">
        <v>0.0</v>
      </c>
      <c r="G48" s="17">
        <v>0.0</v>
      </c>
      <c r="H48" s="17">
        <v>0.46</v>
      </c>
      <c r="I48" s="17">
        <v>0.46</v>
      </c>
      <c r="J48" s="18">
        <v>0.9826</v>
      </c>
      <c r="K48" s="12">
        <f t="shared" si="1"/>
        <v>0.0174</v>
      </c>
      <c r="L48" s="12">
        <f t="shared" si="2"/>
        <v>1.74</v>
      </c>
      <c r="M48" s="19">
        <v>194.828</v>
      </c>
    </row>
    <row r="49">
      <c r="A49" s="6">
        <v>48.0</v>
      </c>
      <c r="B49" s="23">
        <v>97.0</v>
      </c>
      <c r="C49" s="24" t="s">
        <v>168</v>
      </c>
      <c r="D49" s="24" t="s">
        <v>169</v>
      </c>
      <c r="E49" s="24" t="s">
        <v>170</v>
      </c>
      <c r="F49" s="17">
        <v>0.0</v>
      </c>
      <c r="G49" s="17">
        <v>0.0</v>
      </c>
      <c r="H49" s="17">
        <v>0.46</v>
      </c>
      <c r="I49" s="17">
        <v>0.46</v>
      </c>
      <c r="J49" s="18">
        <v>0.987</v>
      </c>
      <c r="K49" s="12">
        <f t="shared" si="1"/>
        <v>0.013</v>
      </c>
      <c r="L49" s="12">
        <f t="shared" si="2"/>
        <v>1.3</v>
      </c>
      <c r="M49" s="19">
        <v>146.693</v>
      </c>
    </row>
    <row r="50">
      <c r="A50" s="6">
        <v>49.0</v>
      </c>
      <c r="B50" s="23">
        <v>99.0</v>
      </c>
      <c r="C50" s="24" t="s">
        <v>171</v>
      </c>
      <c r="D50" s="24" t="s">
        <v>172</v>
      </c>
      <c r="E50" s="24" t="s">
        <v>173</v>
      </c>
      <c r="F50" s="17">
        <v>0.0</v>
      </c>
      <c r="G50" s="17">
        <v>0.0</v>
      </c>
      <c r="H50" s="17">
        <v>0.46</v>
      </c>
      <c r="I50" s="17">
        <v>0.46</v>
      </c>
      <c r="J50" s="18">
        <v>0.9889</v>
      </c>
      <c r="K50" s="12">
        <f t="shared" si="1"/>
        <v>0.0111</v>
      </c>
      <c r="L50" s="12">
        <f t="shared" si="2"/>
        <v>1.11</v>
      </c>
      <c r="M50" s="19">
        <v>125.4982</v>
      </c>
    </row>
    <row r="51">
      <c r="A51" s="6">
        <v>50.0</v>
      </c>
      <c r="B51" s="14">
        <v>7.0</v>
      </c>
      <c r="C51" s="15" t="s">
        <v>174</v>
      </c>
      <c r="D51" s="15" t="s">
        <v>175</v>
      </c>
      <c r="E51" s="15" t="s">
        <v>176</v>
      </c>
      <c r="F51" s="16">
        <v>0.0</v>
      </c>
      <c r="G51" s="6">
        <v>0.0</v>
      </c>
      <c r="H51" s="17">
        <v>0.46</v>
      </c>
      <c r="I51" s="17">
        <v>0.32</v>
      </c>
      <c r="J51" s="18">
        <v>0.9854</v>
      </c>
      <c r="K51" s="12">
        <f t="shared" si="1"/>
        <v>0.0146</v>
      </c>
      <c r="L51" s="12">
        <f t="shared" si="2"/>
        <v>1.46</v>
      </c>
      <c r="M51" s="19">
        <v>163.7009</v>
      </c>
    </row>
    <row r="52">
      <c r="A52" s="6">
        <v>51.0</v>
      </c>
      <c r="B52" s="23">
        <v>68.0</v>
      </c>
      <c r="C52" s="24" t="s">
        <v>177</v>
      </c>
      <c r="D52" s="24" t="s">
        <v>178</v>
      </c>
      <c r="E52" s="24" t="s">
        <v>179</v>
      </c>
      <c r="F52" s="17">
        <v>0.0</v>
      </c>
      <c r="G52" s="17">
        <v>0.0</v>
      </c>
      <c r="H52" s="17">
        <v>0.46</v>
      </c>
      <c r="I52" s="17">
        <v>0.46</v>
      </c>
      <c r="J52" s="18">
        <v>0.9881</v>
      </c>
      <c r="K52" s="12">
        <f t="shared" si="1"/>
        <v>0.0119</v>
      </c>
      <c r="L52" s="12">
        <f t="shared" si="2"/>
        <v>1.19</v>
      </c>
      <c r="M52" s="19">
        <v>134.7503</v>
      </c>
    </row>
    <row r="53">
      <c r="A53" s="6">
        <v>52.0</v>
      </c>
      <c r="B53" s="23">
        <v>100.0</v>
      </c>
      <c r="C53" s="24" t="s">
        <v>180</v>
      </c>
      <c r="D53" s="24" t="s">
        <v>181</v>
      </c>
      <c r="E53" s="24" t="s">
        <v>182</v>
      </c>
      <c r="F53" s="17">
        <v>0.0</v>
      </c>
      <c r="G53" s="17">
        <v>0.0</v>
      </c>
      <c r="H53" s="17">
        <v>0.46</v>
      </c>
      <c r="I53" s="17">
        <v>0.46</v>
      </c>
      <c r="J53" s="18">
        <v>0.9917</v>
      </c>
      <c r="K53" s="12">
        <f t="shared" si="1"/>
        <v>0.0083</v>
      </c>
      <c r="L53" s="12">
        <f t="shared" si="2"/>
        <v>0.83</v>
      </c>
      <c r="M53" s="19">
        <v>93.3604</v>
      </c>
    </row>
    <row r="54">
      <c r="A54" s="6"/>
      <c r="B54" s="16"/>
      <c r="C54" s="15"/>
      <c r="D54" s="15"/>
      <c r="E54" s="15"/>
      <c r="F54" s="16"/>
      <c r="G54" s="6"/>
      <c r="H54" s="17"/>
      <c r="I54" s="17"/>
      <c r="J54" s="18"/>
      <c r="K54" s="17">
        <f t="shared" ref="K54:M54" si="3">AVERAGE(K2:K53)</f>
        <v>0.01430192308</v>
      </c>
      <c r="L54" s="17">
        <f t="shared" si="3"/>
        <v>1.430192308</v>
      </c>
      <c r="M54" s="17">
        <f t="shared" si="3"/>
        <v>160.2063904</v>
      </c>
    </row>
    <row r="55">
      <c r="A55" s="6">
        <v>1.0</v>
      </c>
      <c r="B55" s="25">
        <v>6.0</v>
      </c>
      <c r="C55" s="26" t="s">
        <v>183</v>
      </c>
      <c r="D55" s="26" t="s">
        <v>184</v>
      </c>
      <c r="E55" s="26" t="s">
        <v>185</v>
      </c>
      <c r="F55" s="27">
        <v>0.0</v>
      </c>
      <c r="G55" s="28">
        <v>1.0</v>
      </c>
      <c r="H55" s="29">
        <v>0.46</v>
      </c>
      <c r="I55" s="29">
        <v>0.32</v>
      </c>
      <c r="J55" s="30">
        <v>0.9912</v>
      </c>
      <c r="K55" s="29">
        <f t="shared" ref="K55:K71" si="4">SUM(100%,-J55)</f>
        <v>0.0088</v>
      </c>
      <c r="L55" s="29">
        <f t="shared" ref="L55:L72" si="5">PRODUCT(K55,100)</f>
        <v>0.88</v>
      </c>
      <c r="M55" s="31">
        <v>126.6726</v>
      </c>
    </row>
    <row r="56">
      <c r="A56" s="6">
        <v>2.0</v>
      </c>
      <c r="B56" s="32">
        <v>3.0</v>
      </c>
      <c r="C56" s="15" t="s">
        <v>186</v>
      </c>
      <c r="D56" s="15" t="s">
        <v>187</v>
      </c>
      <c r="E56" s="15" t="s">
        <v>188</v>
      </c>
      <c r="F56" s="16">
        <v>0.0</v>
      </c>
      <c r="G56" s="16">
        <v>1.0</v>
      </c>
      <c r="H56" s="17">
        <v>0.46</v>
      </c>
      <c r="I56" s="17">
        <v>0.32</v>
      </c>
      <c r="J56" s="18">
        <v>0.9911</v>
      </c>
      <c r="K56" s="29">
        <f t="shared" si="4"/>
        <v>0.0089</v>
      </c>
      <c r="L56" s="29">
        <f t="shared" si="5"/>
        <v>0.89</v>
      </c>
      <c r="M56" s="33">
        <v>119.1178</v>
      </c>
    </row>
    <row r="57">
      <c r="A57" s="6">
        <v>3.0</v>
      </c>
      <c r="B57" s="32">
        <v>11.0</v>
      </c>
      <c r="C57" s="15" t="s">
        <v>189</v>
      </c>
      <c r="D57" s="15" t="s">
        <v>190</v>
      </c>
      <c r="E57" s="15" t="s">
        <v>191</v>
      </c>
      <c r="F57" s="16">
        <v>0.0</v>
      </c>
      <c r="G57" s="16">
        <v>1.0</v>
      </c>
      <c r="H57" s="17">
        <v>0.46</v>
      </c>
      <c r="I57" s="17">
        <v>0.32</v>
      </c>
      <c r="J57" s="18">
        <v>0.9836</v>
      </c>
      <c r="K57" s="29">
        <f t="shared" si="4"/>
        <v>0.0164</v>
      </c>
      <c r="L57" s="29">
        <f t="shared" si="5"/>
        <v>1.64</v>
      </c>
      <c r="M57" s="33">
        <v>221.9881</v>
      </c>
    </row>
    <row r="58">
      <c r="A58" s="6">
        <v>4.0</v>
      </c>
      <c r="B58" s="32">
        <v>16.0</v>
      </c>
      <c r="C58" s="15" t="s">
        <v>192</v>
      </c>
      <c r="D58" s="15" t="s">
        <v>193</v>
      </c>
      <c r="E58" s="15" t="s">
        <v>194</v>
      </c>
      <c r="F58" s="16">
        <v>0.0</v>
      </c>
      <c r="G58" s="16">
        <v>1.0</v>
      </c>
      <c r="H58" s="17">
        <v>0.46</v>
      </c>
      <c r="I58" s="17">
        <v>0.32</v>
      </c>
      <c r="J58" s="18">
        <v>0.9807</v>
      </c>
      <c r="K58" s="29">
        <f t="shared" si="4"/>
        <v>0.0193</v>
      </c>
      <c r="L58" s="29">
        <f t="shared" si="5"/>
        <v>1.93</v>
      </c>
      <c r="M58" s="33">
        <v>250.2952</v>
      </c>
    </row>
    <row r="59">
      <c r="A59" s="6">
        <v>5.0</v>
      </c>
      <c r="B59" s="32">
        <v>25.0</v>
      </c>
      <c r="C59" s="15" t="s">
        <v>195</v>
      </c>
      <c r="D59" s="15" t="s">
        <v>196</v>
      </c>
      <c r="E59" s="15" t="s">
        <v>197</v>
      </c>
      <c r="F59" s="16">
        <v>0.0</v>
      </c>
      <c r="G59" s="16">
        <v>1.0</v>
      </c>
      <c r="H59" s="17">
        <v>0.46</v>
      </c>
      <c r="I59" s="17">
        <v>0.32</v>
      </c>
      <c r="J59" s="18">
        <v>0.9892</v>
      </c>
      <c r="K59" s="29">
        <f t="shared" si="4"/>
        <v>0.0108</v>
      </c>
      <c r="L59" s="29">
        <f t="shared" si="5"/>
        <v>1.08</v>
      </c>
      <c r="M59" s="33">
        <v>151.8158</v>
      </c>
    </row>
    <row r="60">
      <c r="A60" s="6">
        <v>6.0</v>
      </c>
      <c r="B60" s="32">
        <v>35.0</v>
      </c>
      <c r="C60" s="15" t="s">
        <v>198</v>
      </c>
      <c r="D60" s="15" t="s">
        <v>199</v>
      </c>
      <c r="E60" s="15" t="s">
        <v>200</v>
      </c>
      <c r="F60" s="16">
        <v>0.0</v>
      </c>
      <c r="G60" s="16">
        <v>1.0</v>
      </c>
      <c r="H60" s="17">
        <v>0.46</v>
      </c>
      <c r="I60" s="17">
        <v>0.32</v>
      </c>
      <c r="J60" s="18">
        <v>0.9878</v>
      </c>
      <c r="K60" s="29">
        <f t="shared" si="4"/>
        <v>0.0122</v>
      </c>
      <c r="L60" s="29">
        <f t="shared" si="5"/>
        <v>1.22</v>
      </c>
      <c r="M60" s="33">
        <v>186.1616</v>
      </c>
    </row>
    <row r="61">
      <c r="A61" s="6">
        <v>7.0</v>
      </c>
      <c r="B61" s="32">
        <v>37.0</v>
      </c>
      <c r="C61" s="15" t="s">
        <v>201</v>
      </c>
      <c r="D61" s="15" t="s">
        <v>202</v>
      </c>
      <c r="E61" s="15" t="s">
        <v>203</v>
      </c>
      <c r="F61" s="16">
        <v>0.0</v>
      </c>
      <c r="G61" s="16">
        <v>1.0</v>
      </c>
      <c r="H61" s="17">
        <v>0.46</v>
      </c>
      <c r="I61" s="17">
        <v>0.32</v>
      </c>
      <c r="J61" s="18">
        <v>0.9848</v>
      </c>
      <c r="K61" s="29">
        <f t="shared" si="4"/>
        <v>0.0152</v>
      </c>
      <c r="L61" s="29">
        <f t="shared" si="5"/>
        <v>1.52</v>
      </c>
      <c r="M61" s="33">
        <v>207.6957</v>
      </c>
    </row>
    <row r="62">
      <c r="A62" s="6">
        <v>8.0</v>
      </c>
      <c r="B62" s="32">
        <v>39.0</v>
      </c>
      <c r="C62" s="15" t="s">
        <v>204</v>
      </c>
      <c r="D62" s="15" t="s">
        <v>205</v>
      </c>
      <c r="E62" s="15" t="s">
        <v>206</v>
      </c>
      <c r="F62" s="16">
        <v>0.0</v>
      </c>
      <c r="G62" s="16">
        <v>1.0</v>
      </c>
      <c r="H62" s="17">
        <v>0.46</v>
      </c>
      <c r="I62" s="17">
        <v>0.32</v>
      </c>
      <c r="J62" s="18">
        <v>0.9943</v>
      </c>
      <c r="K62" s="29">
        <f t="shared" si="4"/>
        <v>0.0057</v>
      </c>
      <c r="L62" s="29">
        <f t="shared" si="5"/>
        <v>0.57</v>
      </c>
      <c r="M62" s="33">
        <v>87.7667</v>
      </c>
    </row>
    <row r="63">
      <c r="A63" s="6">
        <v>9.0</v>
      </c>
      <c r="B63" s="32">
        <v>47.0</v>
      </c>
      <c r="C63" s="15" t="s">
        <v>207</v>
      </c>
      <c r="D63" s="15" t="s">
        <v>208</v>
      </c>
      <c r="E63" s="15" t="s">
        <v>209</v>
      </c>
      <c r="F63" s="16">
        <v>0.0</v>
      </c>
      <c r="G63" s="16">
        <v>1.0</v>
      </c>
      <c r="H63" s="17">
        <v>0.46</v>
      </c>
      <c r="I63" s="17">
        <v>0.32</v>
      </c>
      <c r="J63" s="18">
        <v>0.9826</v>
      </c>
      <c r="K63" s="29">
        <f t="shared" si="4"/>
        <v>0.0174</v>
      </c>
      <c r="L63" s="29">
        <f t="shared" si="5"/>
        <v>1.74</v>
      </c>
      <c r="M63" s="33">
        <v>193.2977</v>
      </c>
    </row>
    <row r="64">
      <c r="A64" s="6">
        <v>10.0</v>
      </c>
      <c r="B64" s="34">
        <v>51.0</v>
      </c>
      <c r="C64" s="24" t="s">
        <v>210</v>
      </c>
      <c r="D64" s="24" t="s">
        <v>211</v>
      </c>
      <c r="E64" s="24" t="s">
        <v>212</v>
      </c>
      <c r="F64" s="17">
        <v>0.0</v>
      </c>
      <c r="G64" s="17">
        <v>1.0</v>
      </c>
      <c r="H64" s="17">
        <v>0.46</v>
      </c>
      <c r="I64" s="17">
        <v>0.32</v>
      </c>
      <c r="J64" s="18">
        <v>0.981</v>
      </c>
      <c r="K64" s="29">
        <f t="shared" si="4"/>
        <v>0.019</v>
      </c>
      <c r="L64" s="29">
        <f t="shared" si="5"/>
        <v>1.9</v>
      </c>
      <c r="M64" s="33">
        <v>251.0979</v>
      </c>
    </row>
    <row r="65">
      <c r="A65" s="6">
        <v>11.0</v>
      </c>
      <c r="B65" s="34">
        <v>53.0</v>
      </c>
      <c r="C65" s="24" t="s">
        <v>213</v>
      </c>
      <c r="D65" s="24" t="s">
        <v>214</v>
      </c>
      <c r="E65" s="24" t="s">
        <v>215</v>
      </c>
      <c r="F65" s="17">
        <v>0.0</v>
      </c>
      <c r="G65" s="17">
        <v>1.0</v>
      </c>
      <c r="H65" s="17">
        <v>0.46</v>
      </c>
      <c r="I65" s="17">
        <v>0.32</v>
      </c>
      <c r="J65" s="18">
        <v>0.9821</v>
      </c>
      <c r="K65" s="29">
        <f t="shared" si="4"/>
        <v>0.0179</v>
      </c>
      <c r="L65" s="29">
        <f t="shared" si="5"/>
        <v>1.79</v>
      </c>
      <c r="M65" s="33">
        <v>200.1397</v>
      </c>
    </row>
    <row r="66">
      <c r="A66" s="6">
        <v>12.0</v>
      </c>
      <c r="B66" s="34">
        <v>55.0</v>
      </c>
      <c r="C66" s="24" t="s">
        <v>216</v>
      </c>
      <c r="D66" s="24" t="s">
        <v>217</v>
      </c>
      <c r="E66" s="24" t="s">
        <v>218</v>
      </c>
      <c r="F66" s="17">
        <v>0.0</v>
      </c>
      <c r="G66" s="17">
        <v>1.0</v>
      </c>
      <c r="H66" s="17">
        <v>0.46</v>
      </c>
      <c r="I66" s="17">
        <v>0.32</v>
      </c>
      <c r="J66" s="18">
        <v>0.9776</v>
      </c>
      <c r="K66" s="29">
        <f t="shared" si="4"/>
        <v>0.0224</v>
      </c>
      <c r="L66" s="29">
        <f t="shared" si="5"/>
        <v>2.24</v>
      </c>
      <c r="M66" s="33">
        <v>250.0593</v>
      </c>
    </row>
    <row r="67">
      <c r="A67" s="6">
        <v>13.0</v>
      </c>
      <c r="B67" s="34">
        <v>61.0</v>
      </c>
      <c r="C67" s="24" t="s">
        <v>219</v>
      </c>
      <c r="D67" s="24" t="s">
        <v>220</v>
      </c>
      <c r="E67" s="24" t="s">
        <v>221</v>
      </c>
      <c r="F67" s="17">
        <v>0.0</v>
      </c>
      <c r="G67" s="17">
        <v>1.0</v>
      </c>
      <c r="H67" s="17">
        <v>0.46</v>
      </c>
      <c r="I67" s="17">
        <v>0.32</v>
      </c>
      <c r="J67" s="18">
        <v>0.9867</v>
      </c>
      <c r="K67" s="29">
        <f t="shared" si="4"/>
        <v>0.0133</v>
      </c>
      <c r="L67" s="29">
        <f t="shared" si="5"/>
        <v>1.33</v>
      </c>
      <c r="M67" s="33">
        <v>175.6415</v>
      </c>
    </row>
    <row r="68">
      <c r="A68" s="6">
        <v>14.0</v>
      </c>
      <c r="B68" s="34">
        <v>62.0</v>
      </c>
      <c r="C68" s="24" t="s">
        <v>222</v>
      </c>
      <c r="D68" s="24" t="s">
        <v>223</v>
      </c>
      <c r="E68" s="24" t="s">
        <v>224</v>
      </c>
      <c r="F68" s="17">
        <v>0.0</v>
      </c>
      <c r="G68" s="17">
        <v>1.0</v>
      </c>
      <c r="H68" s="17">
        <v>0.46</v>
      </c>
      <c r="I68" s="17">
        <v>0.32</v>
      </c>
      <c r="J68" s="18">
        <v>0.9877</v>
      </c>
      <c r="K68" s="29">
        <f t="shared" si="4"/>
        <v>0.0123</v>
      </c>
      <c r="L68" s="29">
        <f t="shared" si="5"/>
        <v>1.23</v>
      </c>
      <c r="M68" s="33">
        <v>170.3591</v>
      </c>
    </row>
    <row r="69">
      <c r="A69" s="6">
        <v>15.0</v>
      </c>
      <c r="B69" s="34">
        <v>66.0</v>
      </c>
      <c r="C69" s="24" t="s">
        <v>225</v>
      </c>
      <c r="D69" s="24" t="s">
        <v>226</v>
      </c>
      <c r="E69" s="24" t="s">
        <v>227</v>
      </c>
      <c r="F69" s="17">
        <v>0.0</v>
      </c>
      <c r="G69" s="17">
        <v>1.0</v>
      </c>
      <c r="H69" s="17">
        <v>0.46</v>
      </c>
      <c r="I69" s="17">
        <v>0.32</v>
      </c>
      <c r="J69" s="18">
        <v>0.9784</v>
      </c>
      <c r="K69" s="29">
        <f t="shared" si="4"/>
        <v>0.0216</v>
      </c>
      <c r="L69" s="29">
        <f t="shared" si="5"/>
        <v>2.16</v>
      </c>
      <c r="M69" s="33">
        <v>298.0857</v>
      </c>
    </row>
    <row r="70">
      <c r="A70" s="6">
        <v>16.0</v>
      </c>
      <c r="B70" s="34">
        <v>72.0</v>
      </c>
      <c r="C70" s="24" t="s">
        <v>228</v>
      </c>
      <c r="D70" s="24" t="s">
        <v>229</v>
      </c>
      <c r="E70" s="24" t="s">
        <v>230</v>
      </c>
      <c r="F70" s="17">
        <v>0.0</v>
      </c>
      <c r="G70" s="17">
        <v>1.0</v>
      </c>
      <c r="H70" s="17">
        <v>0.46</v>
      </c>
      <c r="I70" s="17">
        <v>0.32</v>
      </c>
      <c r="J70" s="18">
        <v>0.9836</v>
      </c>
      <c r="K70" s="29">
        <f t="shared" si="4"/>
        <v>0.0164</v>
      </c>
      <c r="L70" s="29">
        <f t="shared" si="5"/>
        <v>1.64</v>
      </c>
      <c r="M70" s="33">
        <v>235.4545</v>
      </c>
    </row>
    <row r="71">
      <c r="A71" s="6">
        <v>17.0</v>
      </c>
      <c r="B71" s="34">
        <v>88.0</v>
      </c>
      <c r="C71" s="24" t="s">
        <v>231</v>
      </c>
      <c r="D71" s="24" t="s">
        <v>232</v>
      </c>
      <c r="E71" s="24" t="s">
        <v>233</v>
      </c>
      <c r="F71" s="17">
        <v>0.0</v>
      </c>
      <c r="G71" s="17">
        <v>1.0</v>
      </c>
      <c r="H71" s="17">
        <v>0.46</v>
      </c>
      <c r="I71" s="17">
        <v>0.32</v>
      </c>
      <c r="J71" s="18">
        <v>0.9889</v>
      </c>
      <c r="K71" s="29">
        <f t="shared" si="4"/>
        <v>0.0111</v>
      </c>
      <c r="L71" s="29">
        <f t="shared" si="5"/>
        <v>1.11</v>
      </c>
      <c r="M71" s="33">
        <v>154.4565</v>
      </c>
    </row>
    <row r="72">
      <c r="A72" s="16"/>
      <c r="B72" s="16"/>
      <c r="C72" s="15"/>
      <c r="D72" s="15"/>
      <c r="E72" s="15"/>
      <c r="F72" s="16"/>
      <c r="G72" s="16"/>
      <c r="H72" s="17"/>
      <c r="I72" s="17"/>
      <c r="J72" s="18"/>
      <c r="K72" s="17">
        <f>average(K55:K71)</f>
        <v>0.01462941176</v>
      </c>
      <c r="L72" s="17">
        <f t="shared" si="5"/>
        <v>1.462941176</v>
      </c>
      <c r="M72" s="17">
        <f>average(M55:M71)</f>
        <v>192.9473765</v>
      </c>
    </row>
    <row r="73">
      <c r="A73" s="16"/>
      <c r="B73" s="35">
        <v>9.0</v>
      </c>
      <c r="C73" s="36" t="s">
        <v>234</v>
      </c>
      <c r="D73" s="36" t="s">
        <v>235</v>
      </c>
      <c r="E73" s="36" t="s">
        <v>236</v>
      </c>
      <c r="F73" s="37">
        <v>0.0</v>
      </c>
      <c r="G73" s="37">
        <v>2.0</v>
      </c>
      <c r="H73" s="38">
        <v>0.46</v>
      </c>
      <c r="I73" s="38">
        <v>0.313</v>
      </c>
      <c r="J73" s="39">
        <v>0.9897</v>
      </c>
      <c r="K73" s="38">
        <f t="shared" ref="K73:K75" si="6">SUM(100%,-J73)</f>
        <v>0.0103</v>
      </c>
      <c r="L73" s="38"/>
      <c r="M73" s="40">
        <v>145.6296</v>
      </c>
    </row>
    <row r="74">
      <c r="A74" s="16"/>
      <c r="B74" s="41">
        <v>20.0</v>
      </c>
      <c r="C74" s="15" t="s">
        <v>237</v>
      </c>
      <c r="D74" s="15" t="s">
        <v>238</v>
      </c>
      <c r="E74" s="15" t="s">
        <v>239</v>
      </c>
      <c r="F74" s="16">
        <v>0.0</v>
      </c>
      <c r="G74" s="16">
        <v>2.0</v>
      </c>
      <c r="H74" s="17">
        <v>0.46</v>
      </c>
      <c r="I74" s="17">
        <v>0.313</v>
      </c>
      <c r="J74" s="18">
        <v>0.9869</v>
      </c>
      <c r="K74" s="38">
        <f t="shared" si="6"/>
        <v>0.0131</v>
      </c>
      <c r="L74" s="17"/>
      <c r="M74" s="42">
        <v>180.6176</v>
      </c>
    </row>
    <row r="75">
      <c r="A75" s="16"/>
      <c r="B75" s="41">
        <v>29.0</v>
      </c>
      <c r="C75" s="15" t="s">
        <v>240</v>
      </c>
      <c r="D75" s="15" t="s">
        <v>241</v>
      </c>
      <c r="E75" s="15" t="s">
        <v>242</v>
      </c>
      <c r="F75" s="16">
        <v>0.0</v>
      </c>
      <c r="G75" s="16">
        <v>2.0</v>
      </c>
      <c r="H75" s="17">
        <v>0.46</v>
      </c>
      <c r="I75" s="17">
        <v>0.313</v>
      </c>
      <c r="J75" s="18">
        <v>0.9832</v>
      </c>
      <c r="K75" s="38">
        <f t="shared" si="6"/>
        <v>0.0168</v>
      </c>
      <c r="L75" s="17"/>
      <c r="M75" s="42">
        <v>221.6038</v>
      </c>
    </row>
    <row r="76">
      <c r="A76" s="17"/>
      <c r="B76" s="17"/>
      <c r="C76" s="24"/>
      <c r="D76" s="24"/>
      <c r="E76" s="24"/>
      <c r="F76" s="17"/>
      <c r="G76" s="17"/>
      <c r="H76" s="17"/>
      <c r="I76" s="17"/>
      <c r="J76" s="18"/>
      <c r="K76" s="17">
        <f>AVERAGE(K73:K75)</f>
        <v>0.0134</v>
      </c>
      <c r="L76" s="17">
        <f t="shared" ref="L76:L100" si="7">PRODUCT(K76,100)</f>
        <v>1.34</v>
      </c>
      <c r="M76" s="17">
        <f>AVERAGE(M73:M75)</f>
        <v>182.617</v>
      </c>
    </row>
    <row r="77">
      <c r="A77" s="17">
        <v>1.0</v>
      </c>
      <c r="B77" s="43">
        <v>57.0</v>
      </c>
      <c r="C77" s="44" t="s">
        <v>243</v>
      </c>
      <c r="D77" s="44" t="s">
        <v>244</v>
      </c>
      <c r="E77" s="44" t="s">
        <v>245</v>
      </c>
      <c r="F77" s="45">
        <v>1.0</v>
      </c>
      <c r="G77" s="45">
        <v>0.0</v>
      </c>
      <c r="H77" s="45">
        <v>0.44</v>
      </c>
      <c r="I77" s="45">
        <v>0.46</v>
      </c>
      <c r="J77" s="46">
        <v>0.9875</v>
      </c>
      <c r="K77" s="45">
        <f t="shared" ref="K77:K99" si="8">SUM(100%,-J77)</f>
        <v>0.0125</v>
      </c>
      <c r="L77" s="45">
        <f t="shared" si="7"/>
        <v>1.25</v>
      </c>
      <c r="M77" s="47">
        <v>141.4668</v>
      </c>
    </row>
    <row r="78">
      <c r="A78" s="17">
        <v>2.0</v>
      </c>
      <c r="B78" s="48">
        <v>60.0</v>
      </c>
      <c r="C78" s="24" t="s">
        <v>246</v>
      </c>
      <c r="D78" s="24" t="s">
        <v>247</v>
      </c>
      <c r="E78" s="24" t="s">
        <v>248</v>
      </c>
      <c r="F78" s="17">
        <v>1.0</v>
      </c>
      <c r="G78" s="17">
        <v>0.0</v>
      </c>
      <c r="H78" s="17">
        <v>0.44</v>
      </c>
      <c r="I78" s="17">
        <v>0.46</v>
      </c>
      <c r="J78" s="18">
        <v>0.9891</v>
      </c>
      <c r="K78" s="45">
        <f t="shared" si="8"/>
        <v>0.0109</v>
      </c>
      <c r="L78" s="45">
        <f t="shared" si="7"/>
        <v>1.09</v>
      </c>
      <c r="M78" s="49">
        <v>125.1306</v>
      </c>
    </row>
    <row r="79">
      <c r="A79" s="17">
        <v>3.0</v>
      </c>
      <c r="B79" s="50">
        <v>5.0</v>
      </c>
      <c r="C79" s="15" t="s">
        <v>249</v>
      </c>
      <c r="D79" s="15" t="s">
        <v>250</v>
      </c>
      <c r="E79" s="15" t="s">
        <v>251</v>
      </c>
      <c r="F79" s="16">
        <v>1.0</v>
      </c>
      <c r="G79" s="16">
        <v>0.0</v>
      </c>
      <c r="H79" s="17">
        <v>0.44</v>
      </c>
      <c r="I79" s="17">
        <v>0.46</v>
      </c>
      <c r="J79" s="51">
        <v>0.9826</v>
      </c>
      <c r="K79" s="45">
        <f t="shared" si="8"/>
        <v>0.0174</v>
      </c>
      <c r="L79" s="45">
        <f t="shared" si="7"/>
        <v>1.74</v>
      </c>
      <c r="M79" s="49">
        <v>202.56</v>
      </c>
    </row>
    <row r="80">
      <c r="A80" s="17">
        <v>4.0</v>
      </c>
      <c r="B80" s="50">
        <v>10.0</v>
      </c>
      <c r="C80" s="15" t="s">
        <v>252</v>
      </c>
      <c r="D80" s="15" t="s">
        <v>253</v>
      </c>
      <c r="E80" s="15" t="s">
        <v>254</v>
      </c>
      <c r="F80" s="16">
        <v>1.0</v>
      </c>
      <c r="G80" s="16">
        <v>0.0</v>
      </c>
      <c r="H80" s="17">
        <v>0.44</v>
      </c>
      <c r="I80" s="17">
        <v>0.46</v>
      </c>
      <c r="J80" s="52">
        <v>0.9877</v>
      </c>
      <c r="K80" s="45">
        <f t="shared" si="8"/>
        <v>0.0123</v>
      </c>
      <c r="L80" s="45">
        <f t="shared" si="7"/>
        <v>1.23</v>
      </c>
      <c r="M80" s="49">
        <v>265.2676</v>
      </c>
    </row>
    <row r="81">
      <c r="A81" s="17">
        <v>5.0</v>
      </c>
      <c r="B81" s="50">
        <v>15.0</v>
      </c>
      <c r="C81" s="15" t="s">
        <v>255</v>
      </c>
      <c r="D81" s="15" t="s">
        <v>256</v>
      </c>
      <c r="E81" s="15" t="s">
        <v>257</v>
      </c>
      <c r="F81" s="16">
        <v>1.0</v>
      </c>
      <c r="G81" s="16">
        <v>0.0</v>
      </c>
      <c r="H81" s="17">
        <v>0.44</v>
      </c>
      <c r="I81" s="17">
        <v>0.46</v>
      </c>
      <c r="J81" s="18">
        <v>0.977</v>
      </c>
      <c r="K81" s="45">
        <f t="shared" si="8"/>
        <v>0.023</v>
      </c>
      <c r="L81" s="45">
        <f t="shared" si="7"/>
        <v>2.3</v>
      </c>
      <c r="M81" s="49">
        <v>178.3111</v>
      </c>
    </row>
    <row r="82">
      <c r="A82" s="17">
        <v>6.0</v>
      </c>
      <c r="B82" s="50">
        <v>19.0</v>
      </c>
      <c r="C82" s="15" t="s">
        <v>258</v>
      </c>
      <c r="D82" s="15" t="s">
        <v>259</v>
      </c>
      <c r="E82" s="15" t="s">
        <v>260</v>
      </c>
      <c r="F82" s="16">
        <v>1.0</v>
      </c>
      <c r="G82" s="16">
        <v>0.0</v>
      </c>
      <c r="H82" s="17">
        <v>0.44</v>
      </c>
      <c r="I82" s="17">
        <v>0.46</v>
      </c>
      <c r="J82" s="53">
        <v>0.9788</v>
      </c>
      <c r="K82" s="45">
        <f t="shared" si="8"/>
        <v>0.0212</v>
      </c>
      <c r="L82" s="45">
        <f t="shared" si="7"/>
        <v>2.12</v>
      </c>
      <c r="M82" s="49">
        <v>246.4006</v>
      </c>
    </row>
    <row r="83">
      <c r="A83" s="17">
        <v>7.0</v>
      </c>
      <c r="B83" s="50">
        <v>21.0</v>
      </c>
      <c r="C83" s="15" t="s">
        <v>261</v>
      </c>
      <c r="D83" s="15" t="s">
        <v>262</v>
      </c>
      <c r="E83" s="15" t="s">
        <v>263</v>
      </c>
      <c r="F83" s="16">
        <v>1.0</v>
      </c>
      <c r="G83" s="16">
        <v>0.0</v>
      </c>
      <c r="H83" s="17">
        <v>0.44</v>
      </c>
      <c r="I83" s="17">
        <v>0.46</v>
      </c>
      <c r="J83" s="52">
        <v>0.9798</v>
      </c>
      <c r="K83" s="45">
        <f t="shared" si="8"/>
        <v>0.0202</v>
      </c>
      <c r="L83" s="45">
        <f t="shared" si="7"/>
        <v>2.02</v>
      </c>
      <c r="M83" s="49">
        <v>230.5597</v>
      </c>
    </row>
    <row r="84">
      <c r="A84" s="17">
        <v>8.0</v>
      </c>
      <c r="B84" s="50">
        <v>24.0</v>
      </c>
      <c r="C84" s="15" t="s">
        <v>264</v>
      </c>
      <c r="D84" s="15" t="s">
        <v>265</v>
      </c>
      <c r="E84" s="15" t="s">
        <v>266</v>
      </c>
      <c r="F84" s="16">
        <v>1.0</v>
      </c>
      <c r="G84" s="16">
        <v>0.0</v>
      </c>
      <c r="H84" s="17">
        <v>0.44</v>
      </c>
      <c r="I84" s="17">
        <v>0.46</v>
      </c>
      <c r="J84" s="18">
        <v>0.9885</v>
      </c>
      <c r="K84" s="45">
        <f t="shared" si="8"/>
        <v>0.0115</v>
      </c>
      <c r="L84" s="45">
        <f t="shared" si="7"/>
        <v>1.15</v>
      </c>
      <c r="M84" s="49">
        <v>136.2477</v>
      </c>
    </row>
    <row r="85">
      <c r="A85" s="17">
        <v>9.0</v>
      </c>
      <c r="B85" s="50">
        <v>26.0</v>
      </c>
      <c r="C85" s="15" t="s">
        <v>267</v>
      </c>
      <c r="D85" s="15" t="s">
        <v>268</v>
      </c>
      <c r="E85" s="15" t="s">
        <v>269</v>
      </c>
      <c r="F85" s="16">
        <v>1.0</v>
      </c>
      <c r="G85" s="16">
        <v>0.0</v>
      </c>
      <c r="H85" s="17">
        <v>0.44</v>
      </c>
      <c r="I85" s="17">
        <v>0.46</v>
      </c>
      <c r="J85" s="18">
        <v>0.9843</v>
      </c>
      <c r="K85" s="45">
        <f t="shared" si="8"/>
        <v>0.0157</v>
      </c>
      <c r="L85" s="45">
        <f t="shared" si="7"/>
        <v>1.57</v>
      </c>
      <c r="M85" s="49">
        <v>178.9776</v>
      </c>
    </row>
    <row r="86">
      <c r="A86" s="17">
        <v>10.0</v>
      </c>
      <c r="B86" s="50">
        <v>30.0</v>
      </c>
      <c r="C86" s="15" t="s">
        <v>270</v>
      </c>
      <c r="D86" s="15" t="s">
        <v>271</v>
      </c>
      <c r="E86" s="15" t="s">
        <v>272</v>
      </c>
      <c r="F86" s="16">
        <v>1.0</v>
      </c>
      <c r="G86" s="16">
        <v>0.0</v>
      </c>
      <c r="H86" s="17">
        <v>0.44</v>
      </c>
      <c r="I86" s="17">
        <v>0.46</v>
      </c>
      <c r="J86" s="18">
        <v>0.9853</v>
      </c>
      <c r="K86" s="45">
        <f t="shared" si="8"/>
        <v>0.0147</v>
      </c>
      <c r="L86" s="45">
        <f t="shared" si="7"/>
        <v>1.47</v>
      </c>
      <c r="M86" s="49">
        <v>165.4943</v>
      </c>
    </row>
    <row r="87">
      <c r="A87" s="17">
        <v>11.0</v>
      </c>
      <c r="B87" s="50">
        <v>32.0</v>
      </c>
      <c r="C87" s="15" t="s">
        <v>273</v>
      </c>
      <c r="D87" s="15" t="s">
        <v>274</v>
      </c>
      <c r="E87" s="15" t="s">
        <v>275</v>
      </c>
      <c r="F87" s="16">
        <v>1.0</v>
      </c>
      <c r="G87" s="16">
        <v>0.0</v>
      </c>
      <c r="H87" s="17">
        <v>0.44</v>
      </c>
      <c r="I87" s="17">
        <v>0.46</v>
      </c>
      <c r="J87" s="18">
        <v>0.9836</v>
      </c>
      <c r="K87" s="45">
        <f t="shared" si="8"/>
        <v>0.0164</v>
      </c>
      <c r="L87" s="45">
        <f t="shared" si="7"/>
        <v>1.64</v>
      </c>
      <c r="M87" s="49">
        <v>186.822</v>
      </c>
    </row>
    <row r="88">
      <c r="A88" s="17">
        <v>12.0</v>
      </c>
      <c r="B88" s="50">
        <v>40.0</v>
      </c>
      <c r="C88" s="15" t="s">
        <v>276</v>
      </c>
      <c r="D88" s="15" t="s">
        <v>277</v>
      </c>
      <c r="E88" s="15" t="s">
        <v>278</v>
      </c>
      <c r="F88" s="16">
        <v>1.0</v>
      </c>
      <c r="G88" s="16">
        <v>0.0</v>
      </c>
      <c r="H88" s="17">
        <v>0.44</v>
      </c>
      <c r="I88" s="17">
        <v>0.46</v>
      </c>
      <c r="J88" s="18">
        <v>0.9828</v>
      </c>
      <c r="K88" s="45">
        <f t="shared" si="8"/>
        <v>0.0172</v>
      </c>
      <c r="L88" s="45">
        <f t="shared" si="7"/>
        <v>1.72</v>
      </c>
      <c r="M88" s="49">
        <v>192.1157</v>
      </c>
    </row>
    <row r="89">
      <c r="A89" s="17">
        <v>13.0</v>
      </c>
      <c r="B89" s="50">
        <v>50.0</v>
      </c>
      <c r="C89" s="15" t="s">
        <v>279</v>
      </c>
      <c r="D89" s="15" t="s">
        <v>280</v>
      </c>
      <c r="E89" s="15" t="s">
        <v>281</v>
      </c>
      <c r="F89" s="16">
        <v>1.0</v>
      </c>
      <c r="G89" s="16">
        <v>0.0</v>
      </c>
      <c r="H89" s="17">
        <v>0.44</v>
      </c>
      <c r="I89" s="17">
        <v>0.46</v>
      </c>
      <c r="J89" s="18">
        <v>0.9882</v>
      </c>
      <c r="K89" s="45">
        <f t="shared" si="8"/>
        <v>0.0118</v>
      </c>
      <c r="L89" s="45">
        <f t="shared" si="7"/>
        <v>1.18</v>
      </c>
      <c r="M89" s="49">
        <v>131.0542</v>
      </c>
    </row>
    <row r="90">
      <c r="A90" s="17">
        <v>14.0</v>
      </c>
      <c r="B90" s="48">
        <v>63.0</v>
      </c>
      <c r="C90" s="24" t="s">
        <v>282</v>
      </c>
      <c r="D90" s="24" t="s">
        <v>283</v>
      </c>
      <c r="E90" s="24" t="s">
        <v>284</v>
      </c>
      <c r="F90" s="17">
        <v>1.0</v>
      </c>
      <c r="G90" s="17">
        <v>0.0</v>
      </c>
      <c r="H90" s="17">
        <v>0.44</v>
      </c>
      <c r="I90" s="17">
        <v>0.46</v>
      </c>
      <c r="J90" s="18">
        <v>0.99</v>
      </c>
      <c r="K90" s="45">
        <f t="shared" si="8"/>
        <v>0.01</v>
      </c>
      <c r="L90" s="45">
        <f t="shared" si="7"/>
        <v>1</v>
      </c>
      <c r="M90" s="49">
        <v>109.0148</v>
      </c>
    </row>
    <row r="91">
      <c r="A91" s="17">
        <v>15.0</v>
      </c>
      <c r="B91" s="48">
        <v>65.0</v>
      </c>
      <c r="C91" s="24" t="s">
        <v>285</v>
      </c>
      <c r="D91" s="24" t="s">
        <v>286</v>
      </c>
      <c r="E91" s="24" t="s">
        <v>287</v>
      </c>
      <c r="F91" s="17">
        <v>1.0</v>
      </c>
      <c r="G91" s="17">
        <v>0.0</v>
      </c>
      <c r="H91" s="17">
        <v>0.44</v>
      </c>
      <c r="I91" s="17">
        <v>0.46</v>
      </c>
      <c r="J91" s="18">
        <v>0.99</v>
      </c>
      <c r="K91" s="45">
        <f t="shared" si="8"/>
        <v>0.01</v>
      </c>
      <c r="L91" s="45">
        <f t="shared" si="7"/>
        <v>1</v>
      </c>
      <c r="M91" s="49">
        <v>110.5246</v>
      </c>
    </row>
    <row r="92">
      <c r="A92" s="17">
        <v>16.0</v>
      </c>
      <c r="B92" s="48">
        <v>67.0</v>
      </c>
      <c r="C92" s="24" t="s">
        <v>288</v>
      </c>
      <c r="D92" s="24" t="s">
        <v>289</v>
      </c>
      <c r="E92" s="24" t="s">
        <v>290</v>
      </c>
      <c r="F92" s="17">
        <v>1.0</v>
      </c>
      <c r="G92" s="17">
        <v>0.0</v>
      </c>
      <c r="H92" s="17">
        <v>0.44</v>
      </c>
      <c r="I92" s="17">
        <v>0.46</v>
      </c>
      <c r="J92" s="18">
        <v>0.9794</v>
      </c>
      <c r="K92" s="45">
        <f t="shared" si="8"/>
        <v>0.0206</v>
      </c>
      <c r="L92" s="45">
        <f t="shared" si="7"/>
        <v>2.06</v>
      </c>
      <c r="M92" s="49">
        <v>155.1224</v>
      </c>
    </row>
    <row r="93">
      <c r="A93" s="17">
        <v>17.0</v>
      </c>
      <c r="B93" s="48">
        <v>73.0</v>
      </c>
      <c r="C93" s="24" t="s">
        <v>291</v>
      </c>
      <c r="D93" s="24" t="s">
        <v>292</v>
      </c>
      <c r="E93" s="24" t="s">
        <v>293</v>
      </c>
      <c r="F93" s="17">
        <v>1.0</v>
      </c>
      <c r="G93" s="17">
        <v>0.0</v>
      </c>
      <c r="H93" s="17">
        <v>0.44</v>
      </c>
      <c r="I93" s="17">
        <v>0.46</v>
      </c>
      <c r="J93" s="18">
        <v>0.9882</v>
      </c>
      <c r="K93" s="45">
        <f t="shared" si="8"/>
        <v>0.0118</v>
      </c>
      <c r="L93" s="45">
        <f t="shared" si="7"/>
        <v>1.18</v>
      </c>
      <c r="M93" s="54">
        <v>133.4358</v>
      </c>
    </row>
    <row r="94">
      <c r="A94" s="17">
        <v>18.0</v>
      </c>
      <c r="B94" s="48">
        <v>75.0</v>
      </c>
      <c r="C94" s="24" t="s">
        <v>294</v>
      </c>
      <c r="D94" s="24" t="s">
        <v>295</v>
      </c>
      <c r="E94" s="24" t="s">
        <v>296</v>
      </c>
      <c r="F94" s="17">
        <v>1.0</v>
      </c>
      <c r="G94" s="17">
        <v>0.0</v>
      </c>
      <c r="H94" s="17">
        <v>0.44</v>
      </c>
      <c r="I94" s="17">
        <v>0.46</v>
      </c>
      <c r="J94" s="18">
        <v>0.9845</v>
      </c>
      <c r="K94" s="45">
        <f t="shared" si="8"/>
        <v>0.0155</v>
      </c>
      <c r="L94" s="45">
        <f t="shared" si="7"/>
        <v>1.55</v>
      </c>
      <c r="M94" s="49">
        <v>175.5175</v>
      </c>
    </row>
    <row r="95">
      <c r="A95" s="17">
        <v>19.0</v>
      </c>
      <c r="B95" s="48">
        <v>80.0</v>
      </c>
      <c r="C95" s="24" t="s">
        <v>297</v>
      </c>
      <c r="D95" s="24" t="s">
        <v>298</v>
      </c>
      <c r="E95" s="24" t="s">
        <v>299</v>
      </c>
      <c r="F95" s="17">
        <v>1.0</v>
      </c>
      <c r="G95" s="17">
        <v>0.0</v>
      </c>
      <c r="H95" s="17">
        <v>0.44</v>
      </c>
      <c r="I95" s="17">
        <v>0.46</v>
      </c>
      <c r="J95" s="18">
        <v>0.9865</v>
      </c>
      <c r="K95" s="45">
        <f t="shared" si="8"/>
        <v>0.0135</v>
      </c>
      <c r="L95" s="45">
        <f t="shared" si="7"/>
        <v>1.35</v>
      </c>
      <c r="M95" s="49">
        <v>149.4576</v>
      </c>
    </row>
    <row r="96">
      <c r="A96" s="17">
        <v>20.0</v>
      </c>
      <c r="B96" s="48">
        <v>87.0</v>
      </c>
      <c r="C96" s="24" t="s">
        <v>300</v>
      </c>
      <c r="D96" s="24" t="s">
        <v>301</v>
      </c>
      <c r="E96" s="24" t="s">
        <v>302</v>
      </c>
      <c r="F96" s="17">
        <v>1.0</v>
      </c>
      <c r="G96" s="17">
        <v>0.0</v>
      </c>
      <c r="H96" s="17">
        <v>0.44</v>
      </c>
      <c r="I96" s="17">
        <v>0.46</v>
      </c>
      <c r="J96" s="18">
        <v>0.9789</v>
      </c>
      <c r="K96" s="45">
        <f t="shared" si="8"/>
        <v>0.0211</v>
      </c>
      <c r="L96" s="45">
        <f t="shared" si="7"/>
        <v>2.11</v>
      </c>
      <c r="M96" s="49">
        <v>237.4401</v>
      </c>
    </row>
    <row r="97">
      <c r="A97" s="17">
        <v>21.0</v>
      </c>
      <c r="B97" s="48">
        <v>90.0</v>
      </c>
      <c r="C97" s="24" t="s">
        <v>303</v>
      </c>
      <c r="D97" s="24" t="s">
        <v>304</v>
      </c>
      <c r="E97" s="24" t="s">
        <v>305</v>
      </c>
      <c r="F97" s="17">
        <v>1.0</v>
      </c>
      <c r="G97" s="17">
        <v>0.0</v>
      </c>
      <c r="H97" s="17">
        <v>0.44</v>
      </c>
      <c r="I97" s="17">
        <v>0.46</v>
      </c>
      <c r="J97" s="18">
        <v>0.9822</v>
      </c>
      <c r="K97" s="45">
        <f t="shared" si="8"/>
        <v>0.0178</v>
      </c>
      <c r="L97" s="45">
        <f t="shared" si="7"/>
        <v>1.78</v>
      </c>
      <c r="M97" s="49">
        <v>205.7059</v>
      </c>
    </row>
    <row r="98">
      <c r="A98" s="17">
        <v>22.0</v>
      </c>
      <c r="B98" s="48">
        <v>92.0</v>
      </c>
      <c r="C98" s="24" t="s">
        <v>306</v>
      </c>
      <c r="D98" s="24" t="s">
        <v>307</v>
      </c>
      <c r="E98" s="24" t="s">
        <v>308</v>
      </c>
      <c r="F98" s="17">
        <v>1.0</v>
      </c>
      <c r="G98" s="17">
        <v>0.0</v>
      </c>
      <c r="H98" s="17">
        <v>0.44</v>
      </c>
      <c r="I98" s="17">
        <v>0.46</v>
      </c>
      <c r="J98" s="18">
        <v>0.9809</v>
      </c>
      <c r="K98" s="45">
        <f t="shared" si="8"/>
        <v>0.0191</v>
      </c>
      <c r="L98" s="45">
        <f t="shared" si="7"/>
        <v>1.91</v>
      </c>
      <c r="M98" s="49">
        <v>213.8456</v>
      </c>
    </row>
    <row r="99">
      <c r="A99" s="17">
        <v>23.0</v>
      </c>
      <c r="B99" s="55">
        <v>93.0</v>
      </c>
      <c r="C99" s="56" t="s">
        <v>309</v>
      </c>
      <c r="D99" s="56" t="s">
        <v>310</v>
      </c>
      <c r="E99" s="56" t="s">
        <v>311</v>
      </c>
      <c r="F99" s="57">
        <v>1.0</v>
      </c>
      <c r="G99" s="57">
        <v>0.0</v>
      </c>
      <c r="H99" s="57">
        <v>0.44</v>
      </c>
      <c r="I99" s="57">
        <v>0.46</v>
      </c>
      <c r="J99" s="58">
        <v>0.9857</v>
      </c>
      <c r="K99" s="45">
        <f t="shared" si="8"/>
        <v>0.0143</v>
      </c>
      <c r="L99" s="45">
        <f t="shared" si="7"/>
        <v>1.43</v>
      </c>
      <c r="M99" s="59">
        <v>162.5461</v>
      </c>
    </row>
    <row r="100">
      <c r="A100" s="16"/>
      <c r="B100" s="16"/>
      <c r="C100" s="15"/>
      <c r="D100" s="15"/>
      <c r="E100" s="15"/>
      <c r="F100" s="16"/>
      <c r="G100" s="16"/>
      <c r="H100" s="17"/>
      <c r="I100" s="17"/>
      <c r="J100" s="18"/>
      <c r="K100" s="17">
        <f>average(K77:K99)</f>
        <v>0.01558695652</v>
      </c>
      <c r="L100" s="17">
        <f t="shared" si="7"/>
        <v>1.558695652</v>
      </c>
      <c r="M100" s="17">
        <f>average(M77:M99)</f>
        <v>175.3486217</v>
      </c>
    </row>
    <row r="101">
      <c r="A101" s="16"/>
      <c r="B101" s="16">
        <v>43.0</v>
      </c>
      <c r="C101" s="15" t="s">
        <v>312</v>
      </c>
      <c r="D101" s="15" t="s">
        <v>313</v>
      </c>
      <c r="E101" s="15" t="s">
        <v>314</v>
      </c>
      <c r="F101" s="16">
        <v>1.0</v>
      </c>
      <c r="G101" s="16">
        <v>1.0</v>
      </c>
      <c r="H101" s="17">
        <v>0.44</v>
      </c>
      <c r="I101" s="17">
        <v>0.32</v>
      </c>
      <c r="J101" s="18">
        <v>0.9877</v>
      </c>
      <c r="K101" s="17">
        <f t="shared" ref="K101:K104" si="9">SUM(100%,-J101)</f>
        <v>0.0123</v>
      </c>
      <c r="L101" s="17"/>
      <c r="M101" s="17">
        <v>168.2</v>
      </c>
    </row>
    <row r="102">
      <c r="A102" s="17"/>
      <c r="B102" s="17">
        <v>54.0</v>
      </c>
      <c r="C102" s="24" t="s">
        <v>315</v>
      </c>
      <c r="D102" s="24" t="s">
        <v>316</v>
      </c>
      <c r="E102" s="24" t="s">
        <v>317</v>
      </c>
      <c r="F102" s="17">
        <v>1.0</v>
      </c>
      <c r="G102" s="17">
        <v>1.0</v>
      </c>
      <c r="H102" s="17">
        <v>0.44</v>
      </c>
      <c r="I102" s="17">
        <v>0.32</v>
      </c>
      <c r="J102" s="18">
        <v>0.9797</v>
      </c>
      <c r="K102" s="17">
        <f t="shared" si="9"/>
        <v>0.0203</v>
      </c>
      <c r="L102" s="17"/>
      <c r="M102" s="17">
        <v>300.6899</v>
      </c>
    </row>
    <row r="103">
      <c r="A103" s="17"/>
      <c r="B103" s="17">
        <v>71.0</v>
      </c>
      <c r="C103" s="24" t="s">
        <v>318</v>
      </c>
      <c r="D103" s="24" t="s">
        <v>319</v>
      </c>
      <c r="E103" s="24" t="s">
        <v>320</v>
      </c>
      <c r="F103" s="17">
        <v>1.0</v>
      </c>
      <c r="G103" s="17">
        <v>1.0</v>
      </c>
      <c r="H103" s="17">
        <v>0.44</v>
      </c>
      <c r="I103" s="17">
        <v>0.32</v>
      </c>
      <c r="J103" s="18">
        <v>0.9847</v>
      </c>
      <c r="K103" s="17">
        <f t="shared" si="9"/>
        <v>0.0153</v>
      </c>
      <c r="L103" s="17"/>
      <c r="M103" s="17">
        <v>203.6216</v>
      </c>
    </row>
    <row r="104">
      <c r="A104" s="17"/>
      <c r="B104" s="17">
        <v>98.0</v>
      </c>
      <c r="C104" s="24" t="s">
        <v>321</v>
      </c>
      <c r="D104" s="24" t="s">
        <v>322</v>
      </c>
      <c r="E104" s="24" t="s">
        <v>323</v>
      </c>
      <c r="F104" s="17">
        <v>1.0</v>
      </c>
      <c r="G104" s="17">
        <v>1.0</v>
      </c>
      <c r="H104" s="17">
        <v>0.44</v>
      </c>
      <c r="I104" s="17">
        <v>0.32</v>
      </c>
      <c r="J104" s="18">
        <v>0.9805</v>
      </c>
      <c r="K104" s="17">
        <f t="shared" si="9"/>
        <v>0.0195</v>
      </c>
      <c r="L104" s="17"/>
      <c r="M104" s="17">
        <v>177.6282</v>
      </c>
    </row>
    <row r="105">
      <c r="A105" s="17"/>
      <c r="B105" s="17"/>
      <c r="C105" s="24"/>
      <c r="D105" s="24"/>
      <c r="E105" s="24"/>
      <c r="F105" s="17"/>
      <c r="G105" s="17"/>
      <c r="H105" s="17"/>
      <c r="I105" s="17"/>
      <c r="J105" s="18"/>
      <c r="K105" s="17">
        <f>AVERAGE(K101:K104)</f>
        <v>0.01685</v>
      </c>
      <c r="L105" s="17">
        <f t="shared" ref="L105:L106" si="10">PRODUCT(K105,100)</f>
        <v>1.685</v>
      </c>
      <c r="M105" s="17">
        <f>AVERAGE(M101:M104)</f>
        <v>212.534925</v>
      </c>
    </row>
    <row r="106">
      <c r="A106" s="17"/>
      <c r="B106" s="17">
        <v>76.0</v>
      </c>
      <c r="C106" s="24" t="s">
        <v>324</v>
      </c>
      <c r="D106" s="24" t="s">
        <v>325</v>
      </c>
      <c r="E106" s="24" t="s">
        <v>314</v>
      </c>
      <c r="F106" s="17">
        <v>2.0</v>
      </c>
      <c r="G106" s="17">
        <v>0.0</v>
      </c>
      <c r="H106" s="17">
        <v>0.4</v>
      </c>
      <c r="I106" s="17">
        <v>0.46</v>
      </c>
      <c r="J106" s="18">
        <v>0.9885</v>
      </c>
      <c r="K106" s="17">
        <f>SUM(100%,-J106)</f>
        <v>0.0115</v>
      </c>
      <c r="L106" s="17">
        <f t="shared" si="10"/>
        <v>1.15</v>
      </c>
      <c r="M106" s="17">
        <v>138.9066</v>
      </c>
    </row>
    <row r="107">
      <c r="C107" s="24"/>
      <c r="D107" s="24"/>
      <c r="E107" s="2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7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3947.7517</v>
      </c>
      <c r="C2" s="67">
        <v>134.5953</v>
      </c>
      <c r="D2" s="67">
        <v>329.5733</v>
      </c>
      <c r="E2" s="68"/>
    </row>
    <row r="3">
      <c r="A3" s="65" t="s">
        <v>332</v>
      </c>
      <c r="B3" s="66">
        <v>4073.0992</v>
      </c>
      <c r="C3" s="67">
        <v>260.0264</v>
      </c>
      <c r="D3" s="67">
        <v>455.1236</v>
      </c>
      <c r="E3" s="68"/>
    </row>
    <row r="4">
      <c r="A4" s="69" t="s">
        <v>333</v>
      </c>
      <c r="B4" s="70">
        <f t="shared" ref="B4:D4" si="1">minus(B3,B2)</f>
        <v>125.3475</v>
      </c>
      <c r="C4" s="71">
        <f t="shared" si="1"/>
        <v>125.4311</v>
      </c>
      <c r="D4" s="71">
        <f t="shared" si="1"/>
        <v>125.5503</v>
      </c>
      <c r="E4" s="71">
        <f>AVERAGE(B4:D4)</f>
        <v>125.4429667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0.9884</v>
      </c>
      <c r="C11" s="81">
        <v>0.989</v>
      </c>
      <c r="D11" s="81">
        <v>0.9891</v>
      </c>
      <c r="E11" s="82">
        <f>AVERAGE(B11:D11)</f>
        <v>0.9888333333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3805.0218</v>
      </c>
      <c r="C2" s="67">
        <v>4768.6785</v>
      </c>
      <c r="D2" s="68"/>
      <c r="E2" s="68"/>
    </row>
    <row r="3">
      <c r="A3" s="65" t="s">
        <v>332</v>
      </c>
      <c r="B3" s="66">
        <v>4071.4908</v>
      </c>
      <c r="C3" s="67">
        <v>5035.0943</v>
      </c>
      <c r="D3" s="68"/>
      <c r="E3" s="68"/>
    </row>
    <row r="4">
      <c r="A4" s="69" t="s">
        <v>333</v>
      </c>
      <c r="B4" s="70">
        <f t="shared" ref="B4:D4" si="1">minus(B3,B2)</f>
        <v>266.469</v>
      </c>
      <c r="C4" s="71">
        <f t="shared" si="1"/>
        <v>266.4158</v>
      </c>
      <c r="D4" s="71">
        <f t="shared" si="1"/>
        <v>0</v>
      </c>
      <c r="E4" s="71">
        <f>AVERAGE(B4:D4)</f>
        <v>177.6282667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0.9805</v>
      </c>
      <c r="C11" s="81">
        <v>0.9805</v>
      </c>
      <c r="D11" s="81">
        <v>0.9805</v>
      </c>
      <c r="E11" s="82">
        <f>AVERAGE(B11:D11)</f>
        <v>0.9805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778.9344</v>
      </c>
      <c r="C2" s="67">
        <v>15.8884</v>
      </c>
      <c r="D2" s="67">
        <v>195.7881</v>
      </c>
      <c r="E2" s="68"/>
    </row>
    <row r="3">
      <c r="A3" s="65" t="s">
        <v>332</v>
      </c>
      <c r="B3" s="66">
        <v>904.4588</v>
      </c>
      <c r="C3" s="67">
        <v>141.371</v>
      </c>
      <c r="D3" s="67">
        <v>321.2758</v>
      </c>
      <c r="E3" s="68"/>
    </row>
    <row r="4">
      <c r="A4" s="69" t="s">
        <v>333</v>
      </c>
      <c r="B4" s="70">
        <f t="shared" ref="B4:D4" si="1">minus(B3,B2)</f>
        <v>125.5244</v>
      </c>
      <c r="C4" s="71">
        <f t="shared" si="1"/>
        <v>125.4826</v>
      </c>
      <c r="D4" s="71">
        <f t="shared" si="1"/>
        <v>125.4877</v>
      </c>
      <c r="E4" s="71">
        <f>AVERAGE(B4:D4)</f>
        <v>125.4982333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0.9889</v>
      </c>
      <c r="C11" s="81">
        <v>0.989</v>
      </c>
      <c r="D11" s="81">
        <v>0.9889</v>
      </c>
      <c r="E11" s="82">
        <f>AVERAGE(B11:D11)</f>
        <v>0.9889333333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524.2664</v>
      </c>
      <c r="C2" s="67">
        <v>669.2167</v>
      </c>
      <c r="D2" s="67">
        <v>824.5134</v>
      </c>
      <c r="E2" s="68"/>
    </row>
    <row r="3">
      <c r="A3" s="65" t="s">
        <v>332</v>
      </c>
      <c r="B3" s="66">
        <v>617.6299</v>
      </c>
      <c r="C3" s="67">
        <v>762.8434</v>
      </c>
      <c r="D3" s="67">
        <v>917.6044</v>
      </c>
      <c r="E3" s="68"/>
    </row>
    <row r="4">
      <c r="A4" s="69" t="s">
        <v>333</v>
      </c>
      <c r="B4" s="70">
        <f t="shared" ref="B4:D4" si="1">minus(B3,B2)</f>
        <v>93.3635</v>
      </c>
      <c r="C4" s="71">
        <f t="shared" si="1"/>
        <v>93.6267</v>
      </c>
      <c r="D4" s="71">
        <f t="shared" si="1"/>
        <v>93.091</v>
      </c>
      <c r="E4" s="71">
        <f>AVERAGE(B4:D4)</f>
        <v>93.3604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0.9917</v>
      </c>
      <c r="C11" s="81">
        <v>0.9917</v>
      </c>
      <c r="D11" s="81">
        <v>0.9916</v>
      </c>
      <c r="E11" s="82">
        <f>AVERAGE(B11:D11)</f>
        <v>0.9916666667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93"/>
      <c r="C2" s="68"/>
      <c r="D2" s="68"/>
      <c r="E2" s="68"/>
    </row>
    <row r="3">
      <c r="A3" s="65" t="s">
        <v>332</v>
      </c>
      <c r="B3" s="93"/>
      <c r="C3" s="68"/>
      <c r="D3" s="68"/>
      <c r="E3" s="68"/>
    </row>
    <row r="4">
      <c r="A4" s="69" t="s">
        <v>333</v>
      </c>
      <c r="B4" s="70">
        <f t="shared" ref="B4:D4" si="1">minus(B3,B2)</f>
        <v>0</v>
      </c>
      <c r="C4" s="71">
        <f t="shared" si="1"/>
        <v>0</v>
      </c>
      <c r="D4" s="71">
        <f t="shared" si="1"/>
        <v>0</v>
      </c>
      <c r="E4" s="71">
        <f>AVERAGE(B4:D4)</f>
        <v>0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8"/>
      <c r="C11" s="88"/>
      <c r="D11" s="88"/>
      <c r="E11" s="82" t="str">
        <f>AVERAGE(B11:D11)</f>
        <v>#DIV/0!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8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367.7361</v>
      </c>
      <c r="C2" s="67">
        <v>574.8447</v>
      </c>
      <c r="D2" s="67">
        <v>829.5702</v>
      </c>
      <c r="E2" s="68"/>
    </row>
    <row r="3">
      <c r="A3" s="65" t="s">
        <v>332</v>
      </c>
      <c r="B3" s="66">
        <v>511.9183</v>
      </c>
      <c r="C3" s="67">
        <v>718.8143</v>
      </c>
      <c r="D3" s="67">
        <v>978.3073</v>
      </c>
      <c r="E3" s="68"/>
    </row>
    <row r="4">
      <c r="A4" s="69" t="s">
        <v>333</v>
      </c>
      <c r="B4" s="70">
        <f t="shared" ref="B4:D4" si="1">minus(B3,B2)</f>
        <v>144.1822</v>
      </c>
      <c r="C4" s="71">
        <f t="shared" si="1"/>
        <v>143.9696</v>
      </c>
      <c r="D4" s="71">
        <f t="shared" si="1"/>
        <v>148.7371</v>
      </c>
      <c r="E4" s="71">
        <f>AVERAGE(B4:D4)</f>
        <v>145.6296333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0.9898</v>
      </c>
      <c r="C11" s="81">
        <v>0.9898</v>
      </c>
      <c r="D11" s="81">
        <v>0.9894</v>
      </c>
      <c r="E11" s="82">
        <f>AVERAGE(B11:D11)</f>
        <v>0.9896666667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7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710.8893</v>
      </c>
      <c r="C2" s="67">
        <v>74.311</v>
      </c>
      <c r="D2" s="67">
        <v>658.2276</v>
      </c>
      <c r="E2" s="68"/>
    </row>
    <row r="3">
      <c r="A3" s="65" t="s">
        <v>332</v>
      </c>
      <c r="B3" s="66">
        <v>976.0939</v>
      </c>
      <c r="C3" s="67">
        <v>339.6411</v>
      </c>
      <c r="D3" s="67">
        <v>923.4959</v>
      </c>
      <c r="E3" s="68"/>
    </row>
    <row r="4">
      <c r="A4" s="69" t="s">
        <v>333</v>
      </c>
      <c r="B4" s="70">
        <f t="shared" ref="B4:D4" si="1">minus(B3,B2)</f>
        <v>265.2046</v>
      </c>
      <c r="C4" s="71">
        <f t="shared" si="1"/>
        <v>265.3301</v>
      </c>
      <c r="D4" s="71">
        <f t="shared" si="1"/>
        <v>265.2683</v>
      </c>
      <c r="E4" s="71">
        <f>AVERAGE(B4:D4)</f>
        <v>265.2676667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0.9877</v>
      </c>
      <c r="C11" s="81">
        <v>0.9877</v>
      </c>
      <c r="D11" s="81">
        <v>0.9877</v>
      </c>
      <c r="E11" s="82"/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8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424.8011</v>
      </c>
      <c r="C2" s="67">
        <v>724.9247</v>
      </c>
      <c r="D2" s="67">
        <v>3996.8161</v>
      </c>
      <c r="E2" s="68"/>
    </row>
    <row r="3">
      <c r="A3" s="65" t="s">
        <v>332</v>
      </c>
      <c r="B3" s="66">
        <v>646.171</v>
      </c>
      <c r="C3" s="67">
        <v>948.2787</v>
      </c>
      <c r="D3" s="67">
        <v>4218.0567</v>
      </c>
      <c r="E3" s="68"/>
    </row>
    <row r="4">
      <c r="A4" s="69" t="s">
        <v>333</v>
      </c>
      <c r="B4" s="70">
        <f t="shared" ref="B4:D4" si="1">minus(B3,B2)</f>
        <v>221.3699</v>
      </c>
      <c r="C4" s="71">
        <f t="shared" si="1"/>
        <v>223.354</v>
      </c>
      <c r="D4" s="71">
        <f t="shared" si="1"/>
        <v>221.2406</v>
      </c>
      <c r="E4" s="71">
        <f>AVERAGE(B4:D4)</f>
        <v>221.9881667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0.9836</v>
      </c>
      <c r="C11" s="81">
        <v>0.9836</v>
      </c>
      <c r="D11" s="81">
        <v>0.9836</v>
      </c>
      <c r="E11" s="82">
        <f>AVERAGE(B11:D11)</f>
        <v>0.9836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7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619.4634</v>
      </c>
      <c r="C2" s="67">
        <v>4849.3365</v>
      </c>
      <c r="D2" s="67">
        <v>117.7285</v>
      </c>
      <c r="E2" s="68"/>
    </row>
    <row r="3">
      <c r="A3" s="65" t="s">
        <v>332</v>
      </c>
      <c r="B3" s="66">
        <v>789.0063</v>
      </c>
      <c r="C3" s="67">
        <v>5018.6587</v>
      </c>
      <c r="D3" s="67">
        <v>286.8091</v>
      </c>
      <c r="E3" s="68"/>
    </row>
    <row r="4">
      <c r="A4" s="69" t="s">
        <v>333</v>
      </c>
      <c r="B4" s="70">
        <f t="shared" ref="B4:D4" si="1">minus(B3,B2)</f>
        <v>169.5429</v>
      </c>
      <c r="C4" s="71">
        <f t="shared" si="1"/>
        <v>169.3222</v>
      </c>
      <c r="D4" s="71">
        <f t="shared" si="1"/>
        <v>169.0806</v>
      </c>
      <c r="E4" s="71">
        <f>AVERAGE(B4:D4)</f>
        <v>169.3152333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0.9848</v>
      </c>
      <c r="C11" s="81">
        <v>0.9847</v>
      </c>
      <c r="D11" s="81">
        <v>0.9848</v>
      </c>
      <c r="E11" s="82">
        <f>AVERAGE(B11:D11)</f>
        <v>0.9847666667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1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488.3344</v>
      </c>
      <c r="C2" s="67">
        <v>5884.6751</v>
      </c>
      <c r="D2" s="67">
        <v>73.5482</v>
      </c>
      <c r="E2" s="68"/>
    </row>
    <row r="3">
      <c r="A3" s="65" t="s">
        <v>332</v>
      </c>
      <c r="B3" s="66">
        <v>615.3802</v>
      </c>
      <c r="C3" s="67">
        <v>6012.1517</v>
      </c>
      <c r="D3" s="67">
        <v>200.583</v>
      </c>
      <c r="E3" s="68"/>
    </row>
    <row r="4">
      <c r="A4" s="69" t="s">
        <v>333</v>
      </c>
      <c r="B4" s="70">
        <f t="shared" ref="B4:D4" si="1">minus(B3,B2)</f>
        <v>127.0458</v>
      </c>
      <c r="C4" s="71">
        <f t="shared" si="1"/>
        <v>127.4766</v>
      </c>
      <c r="D4" s="71">
        <f t="shared" si="1"/>
        <v>127.0348</v>
      </c>
      <c r="E4" s="71">
        <f>AVERAGE(B4:D4)</f>
        <v>127.1857333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0.9886</v>
      </c>
      <c r="C11" s="81">
        <v>0.9886</v>
      </c>
      <c r="D11" s="81">
        <v>0.9884</v>
      </c>
      <c r="E11" s="82">
        <f>AVERAGE(B11:D11)</f>
        <v>0.9885333333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373.2137</v>
      </c>
      <c r="C2" s="67">
        <v>666.8573</v>
      </c>
      <c r="D2" s="67">
        <v>6951.0524</v>
      </c>
      <c r="E2" s="68"/>
    </row>
    <row r="3">
      <c r="A3" s="65" t="s">
        <v>332</v>
      </c>
      <c r="B3" s="66">
        <v>592.253</v>
      </c>
      <c r="C3" s="67">
        <v>886.0772</v>
      </c>
      <c r="D3" s="67">
        <v>7169.9705</v>
      </c>
      <c r="E3" s="68"/>
    </row>
    <row r="4">
      <c r="A4" s="69" t="s">
        <v>333</v>
      </c>
      <c r="B4" s="70">
        <f t="shared" ref="B4:D4" si="1">minus(B3,B2)</f>
        <v>219.0393</v>
      </c>
      <c r="C4" s="71">
        <f t="shared" si="1"/>
        <v>219.2199</v>
      </c>
      <c r="D4" s="71">
        <f t="shared" si="1"/>
        <v>218.9181</v>
      </c>
      <c r="E4" s="71">
        <f>AVERAGE(B4:D4)</f>
        <v>219.0591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0.9803</v>
      </c>
      <c r="C11" s="81">
        <v>0.9802</v>
      </c>
      <c r="D11" s="81">
        <v>0.9803</v>
      </c>
      <c r="E11" s="82">
        <f>AVERAGE(B11:D11)</f>
        <v>0.9802666667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599.0407</v>
      </c>
      <c r="C2" s="67">
        <v>5923.954</v>
      </c>
      <c r="D2" s="68"/>
      <c r="E2" s="68"/>
    </row>
    <row r="3">
      <c r="A3" s="65" t="s">
        <v>332</v>
      </c>
      <c r="B3" s="66">
        <v>866.4213</v>
      </c>
      <c r="C3" s="67">
        <v>6191.5069</v>
      </c>
      <c r="D3" s="68"/>
      <c r="E3" s="68"/>
    </row>
    <row r="4">
      <c r="A4" s="69" t="s">
        <v>333</v>
      </c>
      <c r="B4" s="70">
        <f t="shared" ref="B4:D4" si="1">minus(B3,B2)</f>
        <v>267.3806</v>
      </c>
      <c r="C4" s="71">
        <f t="shared" si="1"/>
        <v>267.5529</v>
      </c>
      <c r="D4" s="71">
        <f t="shared" si="1"/>
        <v>0</v>
      </c>
      <c r="E4" s="71">
        <f>AVERAGE(B4:D4)</f>
        <v>178.3111667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0.977</v>
      </c>
      <c r="C11" s="81">
        <v>0.977</v>
      </c>
      <c r="D11" s="81">
        <v>0.977</v>
      </c>
      <c r="E11" s="81">
        <v>0.977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7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449.5181</v>
      </c>
      <c r="C2" s="67">
        <v>4790.9793</v>
      </c>
      <c r="D2" s="67">
        <v>140.5271</v>
      </c>
      <c r="E2" s="68"/>
    </row>
    <row r="3">
      <c r="A3" s="65" t="s">
        <v>332</v>
      </c>
      <c r="B3" s="66">
        <v>700.169</v>
      </c>
      <c r="C3" s="67">
        <v>5041.3927</v>
      </c>
      <c r="D3" s="67">
        <v>390.3486</v>
      </c>
      <c r="E3" s="68"/>
    </row>
    <row r="4">
      <c r="A4" s="69" t="s">
        <v>333</v>
      </c>
      <c r="B4" s="70">
        <f t="shared" ref="B4:D4" si="1">minus(B3,B2)</f>
        <v>250.6509</v>
      </c>
      <c r="C4" s="71">
        <f t="shared" si="1"/>
        <v>250.4134</v>
      </c>
      <c r="D4" s="71">
        <f t="shared" si="1"/>
        <v>249.8215</v>
      </c>
      <c r="E4" s="71">
        <f>AVERAGE(B4:D4)</f>
        <v>250.2952667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0.9807</v>
      </c>
      <c r="C11" s="81">
        <v>0.9808</v>
      </c>
      <c r="D11" s="81">
        <v>0.9807</v>
      </c>
      <c r="E11" s="82">
        <f>AVERAGE(B11:D11)</f>
        <v>0.9807333333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2910.6368</v>
      </c>
      <c r="C2" s="67">
        <v>491.819</v>
      </c>
      <c r="D2" s="67">
        <v>47.0162</v>
      </c>
      <c r="E2" s="68"/>
    </row>
    <row r="3">
      <c r="A3" s="65" t="s">
        <v>332</v>
      </c>
      <c r="B3" s="66">
        <v>3146.7921</v>
      </c>
      <c r="C3" s="67">
        <v>727.7995</v>
      </c>
      <c r="D3" s="67">
        <v>283.1009</v>
      </c>
      <c r="E3" s="68"/>
    </row>
    <row r="4">
      <c r="A4" s="69" t="s">
        <v>333</v>
      </c>
      <c r="B4" s="70">
        <f t="shared" ref="B4:D4" si="1">minus(B3,B2)</f>
        <v>236.1553</v>
      </c>
      <c r="C4" s="71">
        <f t="shared" si="1"/>
        <v>235.9805</v>
      </c>
      <c r="D4" s="71">
        <f t="shared" si="1"/>
        <v>236.0847</v>
      </c>
      <c r="E4" s="71">
        <f>AVERAGE(B4:D4)</f>
        <v>236.0735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0.9787</v>
      </c>
      <c r="C11" s="81">
        <v>0.9788</v>
      </c>
      <c r="D11" s="81">
        <v>0.9786</v>
      </c>
      <c r="E11" s="82">
        <f>AVERAGE(B11:D11)</f>
        <v>0.9787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0">
        <v>2.1</v>
      </c>
      <c r="B1" s="60">
        <v>-20.0</v>
      </c>
      <c r="C1" s="61"/>
      <c r="D1" s="60">
        <v>-0.6</v>
      </c>
      <c r="E1" s="60">
        <v>-31.6</v>
      </c>
      <c r="F1" s="61"/>
      <c r="G1" s="60">
        <v>7.5</v>
      </c>
      <c r="H1" s="60">
        <v>9.4</v>
      </c>
    </row>
    <row r="2">
      <c r="A2" s="62">
        <v>-7.0</v>
      </c>
      <c r="B2" s="62">
        <v>8.3</v>
      </c>
      <c r="C2" s="15"/>
      <c r="D2" s="62">
        <v>-4.2</v>
      </c>
      <c r="E2" s="62">
        <v>6.3</v>
      </c>
      <c r="F2" s="15"/>
      <c r="G2" s="62">
        <v>-7.4</v>
      </c>
      <c r="H2" s="62">
        <v>-11.6</v>
      </c>
    </row>
    <row r="3">
      <c r="A3" s="62">
        <v>-8.1</v>
      </c>
      <c r="B3" s="62">
        <v>-19.5</v>
      </c>
      <c r="C3" s="15"/>
      <c r="D3" s="62">
        <v>-1.8</v>
      </c>
      <c r="E3" s="62">
        <v>-13.9</v>
      </c>
      <c r="F3" s="15"/>
      <c r="G3" s="62">
        <v>-1.2</v>
      </c>
      <c r="H3" s="62">
        <v>-22.6</v>
      </c>
    </row>
    <row r="4">
      <c r="A4" s="62">
        <v>-9.7</v>
      </c>
      <c r="B4" s="62">
        <v>4.6</v>
      </c>
      <c r="C4" s="15"/>
      <c r="D4" s="62">
        <v>5.6</v>
      </c>
      <c r="E4" s="62">
        <v>-24.5</v>
      </c>
      <c r="F4" s="15"/>
      <c r="G4" s="62">
        <v>3.8</v>
      </c>
      <c r="H4" s="62">
        <v>-11.1</v>
      </c>
    </row>
    <row r="5">
      <c r="A5" s="62">
        <v>-11.0</v>
      </c>
      <c r="B5" s="62">
        <v>10.0</v>
      </c>
      <c r="C5" s="15"/>
      <c r="D5" s="62">
        <v>6.9</v>
      </c>
      <c r="E5" s="62">
        <v>-24.6</v>
      </c>
      <c r="F5" s="15"/>
      <c r="G5" s="62">
        <v>3.0</v>
      </c>
      <c r="H5" s="62">
        <v>-27.0</v>
      </c>
    </row>
    <row r="6">
      <c r="A6" s="62">
        <v>-0.7</v>
      </c>
      <c r="B6" s="62">
        <v>-22.3</v>
      </c>
      <c r="C6" s="15"/>
      <c r="D6" s="62">
        <v>-3.1</v>
      </c>
      <c r="E6" s="62">
        <v>-16.6</v>
      </c>
      <c r="F6" s="15"/>
      <c r="G6" s="62">
        <v>-9.0</v>
      </c>
      <c r="H6" s="62">
        <v>3.6</v>
      </c>
    </row>
    <row r="7">
      <c r="A7" s="62">
        <v>8.6</v>
      </c>
      <c r="B7" s="62">
        <v>6.4</v>
      </c>
      <c r="C7" s="15"/>
      <c r="D7" s="62">
        <v>-2.7</v>
      </c>
      <c r="E7" s="62">
        <v>-17.1</v>
      </c>
      <c r="F7" s="15"/>
      <c r="G7" s="62">
        <v>-8.0</v>
      </c>
      <c r="H7" s="62">
        <v>-24.7</v>
      </c>
    </row>
    <row r="8">
      <c r="A8" s="62">
        <v>-7.2</v>
      </c>
      <c r="B8" s="62">
        <v>5.7</v>
      </c>
      <c r="C8" s="15"/>
      <c r="D8" s="62">
        <v>3.5</v>
      </c>
      <c r="E8" s="62">
        <v>9.2</v>
      </c>
      <c r="F8" s="15"/>
      <c r="G8" s="62">
        <v>-1.6</v>
      </c>
      <c r="H8" s="62">
        <v>-13.5</v>
      </c>
    </row>
    <row r="9">
      <c r="A9" s="62">
        <v>-6.2</v>
      </c>
      <c r="B9" s="62">
        <v>-17.0</v>
      </c>
      <c r="C9" s="15"/>
      <c r="D9" s="62">
        <v>-0.7</v>
      </c>
      <c r="E9" s="62">
        <v>-8.4</v>
      </c>
      <c r="F9" s="15"/>
      <c r="G9" s="62">
        <v>7.9</v>
      </c>
      <c r="H9" s="62">
        <v>2.5</v>
      </c>
    </row>
    <row r="10">
      <c r="A10" s="62">
        <v>-3.2</v>
      </c>
      <c r="B10" s="62">
        <v>8.8</v>
      </c>
      <c r="C10" s="15"/>
      <c r="D10" s="62">
        <v>-7.7</v>
      </c>
      <c r="E10" s="62">
        <v>-13.7</v>
      </c>
      <c r="F10" s="15"/>
      <c r="G10" s="62">
        <v>6.0</v>
      </c>
      <c r="H10" s="62">
        <v>-1.9</v>
      </c>
    </row>
    <row r="11">
      <c r="A11" s="62">
        <v>-8.6</v>
      </c>
      <c r="B11" s="62">
        <v>6.1</v>
      </c>
      <c r="C11" s="15"/>
      <c r="D11" s="62">
        <v>1.5</v>
      </c>
      <c r="E11" s="62">
        <v>-11.9</v>
      </c>
      <c r="F11" s="15"/>
      <c r="G11" s="62">
        <v>0.4</v>
      </c>
      <c r="H11" s="62">
        <v>-28.0</v>
      </c>
    </row>
    <row r="12">
      <c r="A12" s="62">
        <v>4.1</v>
      </c>
      <c r="B12" s="62">
        <v>-25.0</v>
      </c>
      <c r="C12" s="15"/>
      <c r="D12" s="62">
        <v>-2.3</v>
      </c>
      <c r="E12" s="62">
        <v>9.5</v>
      </c>
      <c r="F12" s="15"/>
      <c r="G12" s="62">
        <v>5.3</v>
      </c>
      <c r="H12" s="62">
        <v>-8.0</v>
      </c>
    </row>
    <row r="13">
      <c r="A13" s="62">
        <v>0.9</v>
      </c>
      <c r="B13" s="62">
        <v>-12.5</v>
      </c>
      <c r="C13" s="15"/>
      <c r="D13" s="62">
        <v>0.7</v>
      </c>
      <c r="E13" s="62">
        <v>-28.1</v>
      </c>
      <c r="F13" s="15"/>
      <c r="G13" s="62">
        <v>6.1</v>
      </c>
      <c r="H13" s="62">
        <v>-25.5</v>
      </c>
    </row>
    <row r="14">
      <c r="A14" s="62">
        <v>5.3</v>
      </c>
      <c r="B14" s="62">
        <v>-3.2</v>
      </c>
      <c r="C14" s="15"/>
      <c r="D14" s="62">
        <v>-4.1</v>
      </c>
      <c r="E14" s="62">
        <v>-31.0</v>
      </c>
      <c r="F14" s="15"/>
      <c r="G14" s="62">
        <v>9.8</v>
      </c>
      <c r="H14" s="62">
        <v>2.5</v>
      </c>
    </row>
    <row r="15">
      <c r="A15" s="62">
        <v>-1.8</v>
      </c>
      <c r="B15" s="62">
        <v>9.4</v>
      </c>
      <c r="C15" s="15"/>
      <c r="D15" s="62">
        <v>7.2</v>
      </c>
      <c r="E15" s="62">
        <v>-11.5</v>
      </c>
      <c r="F15" s="15"/>
      <c r="G15" s="62">
        <v>0.6</v>
      </c>
      <c r="H15" s="62">
        <v>-15.1</v>
      </c>
    </row>
    <row r="16">
      <c r="A16" s="62">
        <v>1.6</v>
      </c>
      <c r="B16" s="62">
        <v>-10.4</v>
      </c>
      <c r="C16" s="15"/>
      <c r="D16" s="62">
        <v>-7.0</v>
      </c>
      <c r="E16" s="62">
        <v>-11.6</v>
      </c>
      <c r="F16" s="15"/>
      <c r="G16" s="62">
        <v>-11.8</v>
      </c>
      <c r="H16" s="62">
        <v>-28.9</v>
      </c>
    </row>
    <row r="17">
      <c r="A17" s="62">
        <v>8.1</v>
      </c>
      <c r="B17" s="62">
        <v>5.5</v>
      </c>
      <c r="C17" s="15"/>
      <c r="D17" s="62">
        <v>8.6</v>
      </c>
      <c r="E17" s="62">
        <v>-24.8</v>
      </c>
      <c r="F17" s="15"/>
      <c r="G17" s="62">
        <v>-0.43</v>
      </c>
      <c r="H17" s="62">
        <v>4.2</v>
      </c>
    </row>
    <row r="18">
      <c r="A18" s="62">
        <v>-8.3</v>
      </c>
      <c r="B18" s="62">
        <v>-10.4</v>
      </c>
      <c r="C18" s="15"/>
      <c r="D18" s="62">
        <v>-7.7</v>
      </c>
      <c r="E18" s="62">
        <v>-6.0</v>
      </c>
      <c r="F18" s="15"/>
      <c r="G18" s="62">
        <v>-11.5</v>
      </c>
      <c r="H18" s="62">
        <v>-25.4</v>
      </c>
    </row>
    <row r="19">
      <c r="A19" s="62">
        <v>7.6</v>
      </c>
      <c r="B19" s="62">
        <v>-25.9</v>
      </c>
      <c r="C19" s="15"/>
      <c r="D19" s="62">
        <v>-10.7</v>
      </c>
      <c r="E19" s="62">
        <v>-15.3</v>
      </c>
      <c r="F19" s="15"/>
      <c r="G19" s="62">
        <v>-10.6</v>
      </c>
      <c r="H19" s="62">
        <v>4.6</v>
      </c>
    </row>
    <row r="20">
      <c r="A20" s="62">
        <v>-9.2</v>
      </c>
      <c r="B20" s="62">
        <v>-31.5</v>
      </c>
      <c r="C20" s="15"/>
      <c r="D20" s="62">
        <v>-7.7</v>
      </c>
      <c r="E20" s="62">
        <v>-20.9</v>
      </c>
      <c r="F20" s="15"/>
      <c r="G20" s="62">
        <v>4.8</v>
      </c>
      <c r="H20" s="62">
        <v>-19.0</v>
      </c>
    </row>
    <row r="21">
      <c r="A21" s="62">
        <v>-0.5</v>
      </c>
      <c r="B21" s="62">
        <v>-20.2</v>
      </c>
      <c r="C21" s="15"/>
      <c r="D21" s="62">
        <v>-7.3</v>
      </c>
      <c r="E21" s="62">
        <v>8.7</v>
      </c>
      <c r="F21" s="15"/>
      <c r="G21" s="62">
        <v>-8.6</v>
      </c>
      <c r="H21" s="62">
        <v>-2.5</v>
      </c>
    </row>
    <row r="22">
      <c r="A22" s="62">
        <v>-4.3</v>
      </c>
      <c r="B22" s="62">
        <v>-27.3</v>
      </c>
      <c r="C22" s="15"/>
      <c r="D22" s="62">
        <v>9.4</v>
      </c>
      <c r="E22" s="62">
        <v>-28.6</v>
      </c>
      <c r="F22" s="15"/>
      <c r="G22" s="62">
        <v>8.8</v>
      </c>
      <c r="H22" s="62">
        <v>-3.4</v>
      </c>
    </row>
    <row r="23">
      <c r="A23" s="62">
        <v>5.8</v>
      </c>
      <c r="B23" s="62">
        <v>-26.3</v>
      </c>
      <c r="C23" s="15"/>
      <c r="D23" s="62">
        <v>-1.1</v>
      </c>
      <c r="E23" s="62">
        <v>-30.2</v>
      </c>
      <c r="F23" s="15"/>
      <c r="G23" s="62">
        <v>1.5</v>
      </c>
      <c r="H23" s="62">
        <v>-2.4</v>
      </c>
    </row>
    <row r="24">
      <c r="A24" s="62">
        <v>-8.4</v>
      </c>
      <c r="B24" s="62">
        <v>-4.4</v>
      </c>
      <c r="C24" s="15"/>
      <c r="D24" s="62">
        <v>5.9</v>
      </c>
      <c r="E24" s="62">
        <v>-27.4</v>
      </c>
      <c r="F24" s="15"/>
      <c r="G24" s="62">
        <v>1.4</v>
      </c>
      <c r="H24" s="62">
        <v>-28.5</v>
      </c>
    </row>
    <row r="25">
      <c r="A25" s="62">
        <v>-0.8</v>
      </c>
      <c r="B25" s="62">
        <v>-13.7</v>
      </c>
      <c r="C25" s="15"/>
      <c r="D25" s="62">
        <v>2.5</v>
      </c>
      <c r="E25" s="62">
        <v>-9.7</v>
      </c>
      <c r="F25" s="15"/>
      <c r="G25" s="62">
        <v>-3.7</v>
      </c>
      <c r="H25" s="62">
        <v>-24.8</v>
      </c>
    </row>
    <row r="26">
      <c r="A26" s="62">
        <v>1.7</v>
      </c>
      <c r="B26" s="62">
        <v>-9.3</v>
      </c>
      <c r="C26" s="15"/>
      <c r="D26" s="62">
        <v>-11.0</v>
      </c>
      <c r="E26" s="62">
        <v>3.6</v>
      </c>
      <c r="F26" s="15"/>
      <c r="G26" s="62">
        <v>0.2</v>
      </c>
      <c r="H26" s="62">
        <v>-14.0</v>
      </c>
    </row>
    <row r="27">
      <c r="A27" s="62">
        <v>-7.2</v>
      </c>
      <c r="B27" s="62">
        <v>-27.0</v>
      </c>
      <c r="C27" s="15"/>
      <c r="D27" s="62">
        <v>6.5</v>
      </c>
      <c r="E27" s="62">
        <v>-29.3</v>
      </c>
      <c r="F27" s="15"/>
      <c r="G27" s="62">
        <v>-1.4</v>
      </c>
      <c r="H27" s="62">
        <v>-31.4</v>
      </c>
    </row>
    <row r="28">
      <c r="A28" s="62">
        <v>6.0</v>
      </c>
      <c r="B28" s="62">
        <v>7.4</v>
      </c>
      <c r="C28" s="15"/>
      <c r="D28" s="62">
        <v>-7.5</v>
      </c>
      <c r="E28" s="62">
        <v>8.0</v>
      </c>
      <c r="F28" s="15"/>
      <c r="G28" s="62">
        <v>-4.2</v>
      </c>
      <c r="H28" s="62">
        <v>-23.5</v>
      </c>
    </row>
    <row r="29">
      <c r="A29" s="62">
        <v>-1.1</v>
      </c>
      <c r="B29" s="62">
        <v>-3.2</v>
      </c>
      <c r="C29" s="15"/>
      <c r="D29" s="62">
        <v>-8.9</v>
      </c>
      <c r="E29" s="62">
        <v>-21.8</v>
      </c>
      <c r="F29" s="15"/>
      <c r="G29" s="62">
        <v>8.3</v>
      </c>
      <c r="H29" s="62">
        <v>-20.9</v>
      </c>
    </row>
    <row r="30">
      <c r="A30" s="62">
        <v>-4.2</v>
      </c>
      <c r="B30" s="62">
        <v>-3.2</v>
      </c>
      <c r="C30" s="15"/>
      <c r="D30" s="62">
        <v>-0.4</v>
      </c>
      <c r="E30" s="62">
        <v>-16.9</v>
      </c>
      <c r="F30" s="15"/>
      <c r="G30" s="62">
        <v>-11.6</v>
      </c>
      <c r="H30" s="62">
        <v>-15.6</v>
      </c>
    </row>
    <row r="31">
      <c r="A31" s="62">
        <v>10.0</v>
      </c>
      <c r="B31" s="62">
        <v>-25.2</v>
      </c>
      <c r="C31" s="15"/>
      <c r="D31" s="62">
        <v>-9.4</v>
      </c>
      <c r="E31" s="62">
        <v>-22.7</v>
      </c>
      <c r="F31" s="15"/>
      <c r="G31" s="62">
        <v>-2.8</v>
      </c>
      <c r="H31" s="62">
        <v>-17.2</v>
      </c>
    </row>
    <row r="32">
      <c r="A32" s="62">
        <v>-1.7</v>
      </c>
      <c r="B32" s="62">
        <v>3.3</v>
      </c>
      <c r="C32" s="15"/>
      <c r="D32" s="62">
        <v>-10.9</v>
      </c>
      <c r="E32" s="62">
        <v>-19.1</v>
      </c>
      <c r="F32" s="15"/>
      <c r="G32" s="62">
        <v>1.0</v>
      </c>
      <c r="H32" s="62">
        <v>-15.8</v>
      </c>
    </row>
    <row r="33">
      <c r="A33" s="62">
        <v>-0.2</v>
      </c>
      <c r="B33" s="62">
        <v>3.3</v>
      </c>
      <c r="C33" s="15"/>
      <c r="D33" s="62">
        <v>8.9</v>
      </c>
      <c r="E33" s="62">
        <v>-15.6</v>
      </c>
      <c r="F33" s="15"/>
      <c r="G33" s="62">
        <v>-0.3</v>
      </c>
      <c r="H33" s="62">
        <v>-9.5</v>
      </c>
    </row>
    <row r="34">
      <c r="A34" s="62">
        <v>8.5</v>
      </c>
      <c r="B34" s="62">
        <v>5.5</v>
      </c>
      <c r="C34" s="15"/>
      <c r="D34" s="62">
        <v>0.6</v>
      </c>
      <c r="E34" s="62">
        <v>3.1</v>
      </c>
      <c r="F34" s="15"/>
      <c r="G34" s="62">
        <v>-8.5</v>
      </c>
      <c r="H34" s="62">
        <v>7.3</v>
      </c>
    </row>
    <row r="35">
      <c r="A35" s="62">
        <v>4.5</v>
      </c>
      <c r="B35" s="62">
        <v>-6.7</v>
      </c>
      <c r="C35" s="15"/>
      <c r="D35" s="62">
        <v>5.6</v>
      </c>
      <c r="E35" s="62">
        <v>-11.0</v>
      </c>
      <c r="F35" s="15"/>
      <c r="G35" s="62">
        <v>-10.6</v>
      </c>
      <c r="H35" s="62">
        <v>-11.2</v>
      </c>
    </row>
    <row r="36">
      <c r="A36" s="62">
        <v>9.2</v>
      </c>
      <c r="B36" s="62">
        <v>-25.9</v>
      </c>
      <c r="C36" s="15"/>
      <c r="D36" s="62">
        <v>5.1</v>
      </c>
      <c r="E36" s="62">
        <v>-20.6</v>
      </c>
      <c r="F36" s="15"/>
      <c r="G36" s="62">
        <v>-5.9</v>
      </c>
      <c r="H36" s="62">
        <v>-1.3</v>
      </c>
    </row>
    <row r="37">
      <c r="A37" s="62">
        <v>-0.6</v>
      </c>
      <c r="B37" s="62">
        <v>4.0</v>
      </c>
      <c r="C37" s="15"/>
      <c r="D37" s="62">
        <v>-3.6</v>
      </c>
      <c r="E37" s="62">
        <v>-24.5</v>
      </c>
      <c r="F37" s="15"/>
      <c r="G37" s="62">
        <v>9.3</v>
      </c>
      <c r="H37" s="62">
        <v>-7.8</v>
      </c>
    </row>
    <row r="38">
      <c r="A38" s="62">
        <v>-8.6</v>
      </c>
      <c r="B38" s="62">
        <v>-27.5</v>
      </c>
      <c r="C38" s="15"/>
      <c r="D38" s="62">
        <v>-5.6</v>
      </c>
      <c r="E38" s="62">
        <v>-27.2</v>
      </c>
      <c r="F38" s="15"/>
      <c r="G38" s="62">
        <v>-8.7</v>
      </c>
      <c r="H38" s="62">
        <v>0.7</v>
      </c>
    </row>
    <row r="39">
      <c r="A39" s="62">
        <v>-4.3</v>
      </c>
      <c r="B39" s="62">
        <v>-10.6</v>
      </c>
      <c r="C39" s="15"/>
      <c r="D39" s="62">
        <v>-3.6</v>
      </c>
      <c r="E39" s="62">
        <v>-7.8</v>
      </c>
      <c r="F39" s="15"/>
      <c r="G39" s="62">
        <v>9.0</v>
      </c>
      <c r="H39" s="62">
        <v>-7.5</v>
      </c>
    </row>
    <row r="40">
      <c r="A40" s="62">
        <v>-11.8</v>
      </c>
      <c r="B40" s="62">
        <v>10.2</v>
      </c>
      <c r="C40" s="15"/>
      <c r="D40" s="62">
        <v>-6.0</v>
      </c>
      <c r="E40" s="62">
        <v>-12.5</v>
      </c>
      <c r="F40" s="15"/>
      <c r="G40" s="62">
        <v>2.1</v>
      </c>
      <c r="H40" s="62">
        <v>-26.5</v>
      </c>
    </row>
    <row r="41">
      <c r="A41" s="62">
        <v>-10.8</v>
      </c>
      <c r="B41" s="62">
        <v>-25.2</v>
      </c>
      <c r="C41" s="15"/>
      <c r="D41" s="62">
        <v>-6.4</v>
      </c>
      <c r="E41" s="62">
        <v>9.6</v>
      </c>
      <c r="F41" s="15"/>
      <c r="G41" s="62">
        <v>-9.6</v>
      </c>
      <c r="H41" s="62">
        <v>-13.8</v>
      </c>
    </row>
    <row r="42">
      <c r="A42" s="62">
        <v>-9.1</v>
      </c>
      <c r="B42" s="62">
        <v>-23.2</v>
      </c>
      <c r="C42" s="15"/>
      <c r="D42" s="62">
        <v>-6.3</v>
      </c>
      <c r="E42" s="62">
        <v>-3.4</v>
      </c>
      <c r="F42" s="15"/>
      <c r="G42" s="62">
        <v>8.5</v>
      </c>
      <c r="H42" s="62">
        <v>-4.7</v>
      </c>
    </row>
    <row r="43">
      <c r="A43" s="62">
        <v>0.7</v>
      </c>
      <c r="B43" s="62">
        <v>-16.6</v>
      </c>
      <c r="C43" s="15"/>
      <c r="D43" s="62">
        <v>3.4</v>
      </c>
      <c r="E43" s="62">
        <v>-12.3</v>
      </c>
      <c r="F43" s="15"/>
      <c r="G43" s="62">
        <v>-2.3</v>
      </c>
      <c r="H43" s="62">
        <v>-12.6</v>
      </c>
    </row>
    <row r="44">
      <c r="A44" s="62">
        <v>-9.8</v>
      </c>
      <c r="B44" s="62">
        <v>-23.7</v>
      </c>
      <c r="C44" s="15"/>
      <c r="D44" s="62">
        <v>0.9</v>
      </c>
      <c r="E44" s="62">
        <v>-26.5</v>
      </c>
      <c r="F44" s="15"/>
      <c r="G44" s="62">
        <v>-4.7</v>
      </c>
      <c r="H44" s="62">
        <v>-1.7</v>
      </c>
    </row>
    <row r="45">
      <c r="A45" s="62">
        <v>-9.2</v>
      </c>
      <c r="B45" s="62">
        <v>-5.9</v>
      </c>
      <c r="C45" s="15"/>
      <c r="D45" s="62">
        <v>6.7</v>
      </c>
      <c r="E45" s="62">
        <v>-25.5</v>
      </c>
      <c r="F45" s="15"/>
      <c r="G45" s="62">
        <v>-4.1</v>
      </c>
      <c r="H45" s="62">
        <v>4.2</v>
      </c>
    </row>
    <row r="46">
      <c r="A46" s="62">
        <v>-7.5</v>
      </c>
      <c r="B46" s="62">
        <v>9.1</v>
      </c>
      <c r="C46" s="15"/>
      <c r="D46" s="62">
        <v>9.9</v>
      </c>
      <c r="E46" s="62">
        <v>-1.9</v>
      </c>
      <c r="F46" s="15"/>
      <c r="G46" s="62">
        <v>-11.9</v>
      </c>
      <c r="H46" s="62">
        <v>-15.3</v>
      </c>
    </row>
    <row r="47">
      <c r="A47" s="62">
        <v>-3.7</v>
      </c>
      <c r="B47" s="62">
        <v>3.0</v>
      </c>
      <c r="C47" s="15"/>
      <c r="D47" s="62">
        <v>4.4</v>
      </c>
      <c r="E47" s="62">
        <v>8.2</v>
      </c>
      <c r="F47" s="15"/>
      <c r="G47" s="62">
        <v>9.4</v>
      </c>
      <c r="H47" s="62">
        <v>-26.1</v>
      </c>
    </row>
    <row r="48">
      <c r="A48" s="62">
        <v>-5.9</v>
      </c>
      <c r="B48" s="62">
        <v>-30.5</v>
      </c>
      <c r="C48" s="15"/>
      <c r="D48" s="62">
        <v>-3.3</v>
      </c>
      <c r="E48" s="62">
        <v>-17.9</v>
      </c>
      <c r="F48" s="15"/>
      <c r="G48" s="62">
        <v>-9.5</v>
      </c>
      <c r="H48" s="62">
        <v>-15.6</v>
      </c>
    </row>
    <row r="49">
      <c r="A49" s="62">
        <v>-10.3</v>
      </c>
      <c r="B49" s="62">
        <v>6.1</v>
      </c>
      <c r="C49" s="15"/>
      <c r="D49" s="62">
        <v>-7.0</v>
      </c>
      <c r="E49" s="62">
        <v>-18.4</v>
      </c>
      <c r="F49" s="15"/>
      <c r="G49" s="62">
        <v>8.2</v>
      </c>
      <c r="H49" s="62">
        <v>-18.9</v>
      </c>
    </row>
    <row r="50">
      <c r="A50" s="62">
        <v>-3.2</v>
      </c>
      <c r="B50" s="62">
        <v>-27.2</v>
      </c>
      <c r="C50" s="15"/>
      <c r="D50" s="62">
        <v>-4.4</v>
      </c>
      <c r="E50" s="62">
        <v>-13.5</v>
      </c>
      <c r="F50" s="15"/>
      <c r="G50" s="62">
        <v>4.0</v>
      </c>
      <c r="H50" s="62">
        <v>-20.9</v>
      </c>
    </row>
    <row r="51">
      <c r="A51" s="24">
        <v>-6.0</v>
      </c>
      <c r="B51" s="24">
        <v>-29.3</v>
      </c>
      <c r="D51" s="24">
        <v>6.5</v>
      </c>
      <c r="E51" s="24">
        <v>8.0</v>
      </c>
      <c r="F51" s="24"/>
      <c r="G51" s="24">
        <v>1.1</v>
      </c>
      <c r="H51" s="24">
        <v>-20.2</v>
      </c>
    </row>
    <row r="52">
      <c r="A52" s="24">
        <v>5.2</v>
      </c>
      <c r="B52" s="24">
        <v>-17.4</v>
      </c>
      <c r="D52" s="24">
        <v>-6.1</v>
      </c>
      <c r="E52" s="24">
        <v>-17.9</v>
      </c>
      <c r="F52" s="24"/>
      <c r="G52" s="24">
        <v>-8.9</v>
      </c>
      <c r="H52" s="24">
        <v>3.1</v>
      </c>
    </row>
    <row r="53">
      <c r="A53" s="24">
        <v>-9.1</v>
      </c>
      <c r="B53" s="24">
        <v>-11.3</v>
      </c>
      <c r="D53" s="24">
        <v>5.0</v>
      </c>
      <c r="E53" s="24">
        <v>-5.9</v>
      </c>
      <c r="F53" s="24"/>
      <c r="G53" s="24">
        <v>-8.8</v>
      </c>
      <c r="H53" s="24">
        <v>-7.8</v>
      </c>
    </row>
    <row r="54">
      <c r="A54" s="24">
        <v>0.9</v>
      </c>
      <c r="B54" s="24">
        <v>-12.2</v>
      </c>
      <c r="D54" s="24">
        <v>9.8</v>
      </c>
      <c r="E54" s="24">
        <v>-4.1</v>
      </c>
      <c r="F54" s="24"/>
      <c r="G54" s="24">
        <v>-10.9</v>
      </c>
      <c r="H54" s="24">
        <v>-10.4</v>
      </c>
    </row>
    <row r="55">
      <c r="A55" s="24">
        <v>6.6</v>
      </c>
      <c r="B55" s="24">
        <v>-17.9</v>
      </c>
      <c r="D55" s="24">
        <v>9.7</v>
      </c>
      <c r="E55" s="24">
        <v>-1.1</v>
      </c>
      <c r="F55" s="24"/>
      <c r="G55" s="24">
        <v>-9.9</v>
      </c>
      <c r="H55" s="24">
        <v>-0.1</v>
      </c>
    </row>
    <row r="56">
      <c r="A56" s="24">
        <v>-1.9</v>
      </c>
      <c r="B56" s="24">
        <v>2.0</v>
      </c>
      <c r="D56" s="24">
        <v>8.9</v>
      </c>
      <c r="E56" s="24">
        <v>8.2</v>
      </c>
      <c r="F56" s="24"/>
      <c r="G56" s="24">
        <v>9.9</v>
      </c>
      <c r="H56" s="24">
        <v>-0.8</v>
      </c>
    </row>
    <row r="57">
      <c r="A57" s="24">
        <v>-11.3</v>
      </c>
      <c r="B57" s="24">
        <v>-28.9</v>
      </c>
      <c r="D57" s="24">
        <v>4.5</v>
      </c>
      <c r="E57" s="24">
        <v>-23.0</v>
      </c>
      <c r="F57" s="24"/>
      <c r="G57" s="24">
        <v>1.2</v>
      </c>
      <c r="H57" s="24">
        <v>2.4</v>
      </c>
    </row>
    <row r="58">
      <c r="A58" s="24">
        <v>4.2</v>
      </c>
      <c r="B58" s="24">
        <v>7.8</v>
      </c>
      <c r="D58" s="24">
        <v>-8.6</v>
      </c>
      <c r="E58" s="24">
        <v>6.4</v>
      </c>
      <c r="F58" s="24"/>
      <c r="G58" s="24">
        <v>-0.7</v>
      </c>
      <c r="H58" s="24">
        <v>-27.8</v>
      </c>
    </row>
    <row r="59">
      <c r="A59" s="24">
        <v>-8.7</v>
      </c>
      <c r="B59" s="24">
        <v>-2.2</v>
      </c>
      <c r="D59" s="24">
        <v>9.6</v>
      </c>
      <c r="E59" s="24">
        <v>-10.0</v>
      </c>
      <c r="F59" s="24"/>
      <c r="G59" s="24">
        <v>1.4</v>
      </c>
      <c r="H59" s="24">
        <v>-2.4</v>
      </c>
    </row>
    <row r="60">
      <c r="A60" s="24">
        <v>-7.8</v>
      </c>
      <c r="B60" s="24">
        <v>-23.6</v>
      </c>
      <c r="D60" s="24">
        <v>7.7</v>
      </c>
      <c r="E60" s="24">
        <v>-13.9</v>
      </c>
      <c r="F60" s="24"/>
      <c r="G60" s="24">
        <v>3.8</v>
      </c>
      <c r="H60" s="24">
        <v>-23.9</v>
      </c>
    </row>
    <row r="61">
      <c r="A61" s="24">
        <v>7.3</v>
      </c>
      <c r="B61" s="24">
        <v>-9.1</v>
      </c>
      <c r="D61" s="24">
        <v>-4.2</v>
      </c>
      <c r="E61" s="24">
        <v>8.7</v>
      </c>
      <c r="F61" s="24"/>
      <c r="G61" s="24">
        <v>1.4</v>
      </c>
      <c r="H61" s="24">
        <v>-4.2</v>
      </c>
    </row>
    <row r="62">
      <c r="A62" s="24">
        <v>3.8</v>
      </c>
      <c r="B62" s="24">
        <v>-0.2</v>
      </c>
      <c r="D62" s="24">
        <v>-2.7</v>
      </c>
      <c r="E62" s="24">
        <v>-3.2</v>
      </c>
      <c r="F62" s="24"/>
      <c r="G62" s="24">
        <v>-7.1</v>
      </c>
      <c r="H62" s="24">
        <v>-28.1</v>
      </c>
    </row>
    <row r="63">
      <c r="A63" s="24">
        <v>-10.1</v>
      </c>
      <c r="B63" s="24">
        <v>3.5</v>
      </c>
      <c r="D63" s="24">
        <v>6.5</v>
      </c>
      <c r="E63" s="24">
        <v>-9.0</v>
      </c>
      <c r="F63" s="24"/>
      <c r="G63" s="24">
        <v>-11.0</v>
      </c>
      <c r="H63" s="24">
        <v>-1.5</v>
      </c>
    </row>
    <row r="64">
      <c r="A64" s="24">
        <v>0.4</v>
      </c>
      <c r="B64" s="24">
        <v>5.0</v>
      </c>
      <c r="D64" s="24">
        <v>-7.7</v>
      </c>
      <c r="E64" s="24">
        <v>8.5</v>
      </c>
      <c r="F64" s="24"/>
      <c r="G64" s="24">
        <v>-4.6</v>
      </c>
      <c r="H64" s="24">
        <v>-12.8</v>
      </c>
    </row>
    <row r="65">
      <c r="A65" s="24">
        <v>3.9</v>
      </c>
      <c r="B65" s="24">
        <v>0.9</v>
      </c>
      <c r="D65" s="24">
        <v>2.7</v>
      </c>
      <c r="E65" s="24">
        <v>-12.2</v>
      </c>
      <c r="F65" s="24"/>
      <c r="G65" s="24">
        <v>3.7</v>
      </c>
      <c r="H65" s="24">
        <v>-17.0</v>
      </c>
    </row>
    <row r="66">
      <c r="A66" s="24">
        <v>-11.8</v>
      </c>
      <c r="B66" s="24">
        <v>-7.4</v>
      </c>
      <c r="D66" s="24">
        <v>0.7</v>
      </c>
      <c r="E66" s="24">
        <v>-28.3</v>
      </c>
      <c r="F66" s="24"/>
      <c r="G66" s="24">
        <v>-5.0</v>
      </c>
      <c r="H66" s="24">
        <v>2.6</v>
      </c>
    </row>
    <row r="67">
      <c r="A67" s="24">
        <v>-5.6</v>
      </c>
      <c r="B67" s="24">
        <v>-4.9</v>
      </c>
      <c r="D67" s="24">
        <v>-10.8</v>
      </c>
      <c r="E67" s="24">
        <v>-29.5</v>
      </c>
      <c r="F67" s="24"/>
      <c r="G67" s="24">
        <v>-10.7</v>
      </c>
      <c r="H67" s="24">
        <v>2.3</v>
      </c>
    </row>
    <row r="68">
      <c r="A68" s="24">
        <v>7.4</v>
      </c>
      <c r="B68" s="24">
        <v>-0.9</v>
      </c>
      <c r="D68" s="24">
        <v>-6.2</v>
      </c>
      <c r="E68" s="24">
        <v>-6.9</v>
      </c>
      <c r="F68" s="24"/>
      <c r="G68" s="24">
        <v>-12.0</v>
      </c>
      <c r="H68" s="24">
        <v>0.4</v>
      </c>
    </row>
    <row r="69">
      <c r="A69" s="24">
        <v>-3.5</v>
      </c>
      <c r="B69" s="24">
        <v>6.1</v>
      </c>
      <c r="D69" s="24">
        <v>-5.8</v>
      </c>
      <c r="E69" s="24">
        <v>-10.0</v>
      </c>
      <c r="F69" s="24"/>
      <c r="G69" s="24">
        <v>-2.8</v>
      </c>
      <c r="H69" s="24">
        <v>-22.7</v>
      </c>
    </row>
    <row r="70">
      <c r="A70" s="24">
        <v>8.8</v>
      </c>
      <c r="B70" s="24">
        <v>-12.4</v>
      </c>
      <c r="D70" s="24">
        <v>-10.6</v>
      </c>
      <c r="E70" s="24">
        <v>-17.5</v>
      </c>
      <c r="F70" s="24"/>
      <c r="G70" s="24">
        <v>8.8</v>
      </c>
      <c r="H70" s="24">
        <v>-16.8</v>
      </c>
    </row>
    <row r="71">
      <c r="A71" s="24">
        <v>9.1</v>
      </c>
      <c r="B71" s="24">
        <v>2.5</v>
      </c>
      <c r="D71" s="24">
        <v>5.2</v>
      </c>
      <c r="E71" s="24">
        <v>8.3</v>
      </c>
      <c r="F71" s="24"/>
      <c r="G71" s="24">
        <v>-11.3</v>
      </c>
      <c r="H71" s="24">
        <v>5.8</v>
      </c>
    </row>
    <row r="72">
      <c r="A72" s="24">
        <v>5.1</v>
      </c>
      <c r="B72" s="24">
        <v>-13.2</v>
      </c>
      <c r="D72" s="24">
        <v>-5.1</v>
      </c>
      <c r="E72" s="24">
        <v>-31.0</v>
      </c>
      <c r="F72" s="24"/>
      <c r="G72" s="24">
        <v>-6.9</v>
      </c>
      <c r="H72" s="24">
        <v>4.4</v>
      </c>
    </row>
    <row r="73">
      <c r="A73" s="24">
        <v>-1.7</v>
      </c>
      <c r="B73" s="24">
        <v>6.3</v>
      </c>
      <c r="D73" s="24">
        <v>-7.6</v>
      </c>
      <c r="E73" s="24">
        <v>-24.5</v>
      </c>
      <c r="F73" s="24"/>
      <c r="G73" s="24">
        <v>-3.3</v>
      </c>
      <c r="H73" s="24">
        <v>-3.8</v>
      </c>
    </row>
    <row r="74">
      <c r="A74" s="24">
        <v>-2.9</v>
      </c>
      <c r="B74" s="24">
        <v>-29.2</v>
      </c>
      <c r="D74" s="24">
        <v>-7.0</v>
      </c>
      <c r="E74" s="24">
        <v>-21.9</v>
      </c>
      <c r="F74" s="24"/>
      <c r="G74" s="24">
        <v>-5.3</v>
      </c>
      <c r="H74" s="24">
        <v>-6.5</v>
      </c>
    </row>
    <row r="75">
      <c r="A75" s="24">
        <v>6.5</v>
      </c>
      <c r="B75" s="24">
        <v>-18.8</v>
      </c>
      <c r="D75" s="24">
        <v>-3.3</v>
      </c>
      <c r="E75" s="24">
        <v>-21.5</v>
      </c>
      <c r="F75" s="24"/>
      <c r="G75" s="24">
        <v>-8.1</v>
      </c>
      <c r="H75" s="24">
        <v>-26.7</v>
      </c>
    </row>
    <row r="76">
      <c r="A76" s="24">
        <v>6.2</v>
      </c>
      <c r="B76" s="24">
        <v>-30.5</v>
      </c>
      <c r="D76" s="24">
        <v>-3.1</v>
      </c>
      <c r="E76" s="24">
        <v>-11.0</v>
      </c>
      <c r="F76" s="24"/>
      <c r="G76" s="24">
        <v>-2.3</v>
      </c>
      <c r="H76" s="24">
        <v>-12.6</v>
      </c>
    </row>
    <row r="77">
      <c r="A77" s="24">
        <v>8.9</v>
      </c>
      <c r="B77" s="24">
        <v>-31.1</v>
      </c>
      <c r="D77" s="24">
        <v>6.3</v>
      </c>
      <c r="E77" s="24">
        <v>-16.7</v>
      </c>
      <c r="F77" s="24"/>
      <c r="G77" s="24">
        <v>-7.6</v>
      </c>
      <c r="H77" s="24">
        <v>-19.0</v>
      </c>
    </row>
    <row r="78">
      <c r="A78" s="24">
        <v>2.7</v>
      </c>
      <c r="B78" s="24">
        <v>-2.2</v>
      </c>
      <c r="D78" s="24">
        <v>-10.9</v>
      </c>
      <c r="E78" s="24">
        <v>-20.1</v>
      </c>
      <c r="F78" s="24"/>
      <c r="G78" s="24">
        <v>2.1</v>
      </c>
      <c r="H78" s="24">
        <v>-9.6</v>
      </c>
    </row>
    <row r="79">
      <c r="A79" s="24">
        <v>2.5</v>
      </c>
      <c r="B79" s="24">
        <v>0.3</v>
      </c>
      <c r="D79" s="24">
        <v>6.2</v>
      </c>
      <c r="E79" s="24">
        <v>-12.4</v>
      </c>
      <c r="F79" s="24"/>
      <c r="G79" s="24">
        <v>-10.3</v>
      </c>
      <c r="H79" s="24">
        <v>8.6</v>
      </c>
    </row>
    <row r="80">
      <c r="A80" s="24">
        <v>0.3</v>
      </c>
      <c r="B80" s="24">
        <v>-21.2</v>
      </c>
      <c r="D80" s="24">
        <v>-11.1</v>
      </c>
      <c r="E80" s="24">
        <v>-15.3</v>
      </c>
      <c r="F80" s="24"/>
      <c r="G80" s="24">
        <v>-8.9</v>
      </c>
      <c r="H80" s="24">
        <v>-21.3</v>
      </c>
    </row>
    <row r="81">
      <c r="A81" s="24">
        <v>-7.3</v>
      </c>
      <c r="B81" s="24">
        <v>6.7</v>
      </c>
      <c r="D81" s="24">
        <v>3.0</v>
      </c>
      <c r="E81" s="24">
        <v>-5.4</v>
      </c>
      <c r="F81" s="24"/>
      <c r="G81" s="24">
        <v>-1.0</v>
      </c>
      <c r="H81" s="24">
        <v>-1.2</v>
      </c>
    </row>
    <row r="82">
      <c r="A82" s="24">
        <v>6.0</v>
      </c>
      <c r="B82" s="24">
        <v>-5.8</v>
      </c>
      <c r="D82" s="24">
        <v>7.4</v>
      </c>
      <c r="E82" s="24">
        <v>9.7</v>
      </c>
      <c r="F82" s="24"/>
      <c r="G82" s="24">
        <v>-8.8</v>
      </c>
      <c r="H82" s="24">
        <v>7.1</v>
      </c>
    </row>
    <row r="83">
      <c r="A83" s="24">
        <v>6.6</v>
      </c>
      <c r="B83" s="24">
        <v>5.9</v>
      </c>
      <c r="D83" s="24">
        <v>1.8</v>
      </c>
      <c r="E83" s="24">
        <v>-27.6</v>
      </c>
      <c r="F83" s="24"/>
      <c r="G83" s="24">
        <v>-1.2</v>
      </c>
      <c r="H83" s="24">
        <v>-31.3</v>
      </c>
    </row>
    <row r="84">
      <c r="A84" s="24">
        <v>6.6</v>
      </c>
      <c r="B84" s="24">
        <v>-4.3</v>
      </c>
      <c r="D84" s="24">
        <v>3.5</v>
      </c>
      <c r="E84" s="24">
        <v>3.5</v>
      </c>
      <c r="F84" s="24"/>
      <c r="G84" s="24">
        <v>-8.1</v>
      </c>
      <c r="H84" s="24">
        <v>-18.2</v>
      </c>
    </row>
    <row r="85">
      <c r="A85" s="24">
        <v>-8.8</v>
      </c>
      <c r="B85" s="24">
        <v>4.3</v>
      </c>
      <c r="D85" s="24">
        <v>3.3</v>
      </c>
      <c r="E85" s="24">
        <v>5.5</v>
      </c>
      <c r="F85" s="24"/>
      <c r="G85" s="24">
        <v>-8.6</v>
      </c>
      <c r="H85" s="24">
        <v>-13.5</v>
      </c>
    </row>
    <row r="86">
      <c r="A86" s="24">
        <v>8.2</v>
      </c>
      <c r="B86" s="24">
        <v>-6.9</v>
      </c>
      <c r="D86" s="24">
        <v>8.7</v>
      </c>
      <c r="E86" s="24">
        <v>4.8</v>
      </c>
      <c r="F86" s="24"/>
      <c r="G86" s="24">
        <v>-6.2</v>
      </c>
      <c r="H86" s="24">
        <v>-7.5</v>
      </c>
    </row>
    <row r="87">
      <c r="A87" s="24">
        <v>-11.0</v>
      </c>
      <c r="B87" s="24">
        <v>2.6</v>
      </c>
      <c r="D87" s="24">
        <v>9.0</v>
      </c>
      <c r="E87" s="24">
        <v>-11.1</v>
      </c>
      <c r="F87" s="24"/>
      <c r="G87" s="24">
        <v>-6.6</v>
      </c>
      <c r="H87" s="24">
        <v>-13.6</v>
      </c>
    </row>
    <row r="88">
      <c r="A88" s="24">
        <v>-1.7</v>
      </c>
      <c r="B88" s="24">
        <v>-20.7</v>
      </c>
      <c r="D88" s="24">
        <v>4.7</v>
      </c>
      <c r="E88" s="24">
        <v>-2.4</v>
      </c>
      <c r="F88" s="24"/>
      <c r="G88" s="24">
        <v>-4.2</v>
      </c>
      <c r="H88" s="24">
        <v>-10.5</v>
      </c>
    </row>
    <row r="89">
      <c r="A89" s="24">
        <v>-10.2</v>
      </c>
      <c r="B89" s="24">
        <v>-19.1</v>
      </c>
      <c r="D89" s="24">
        <v>7.5</v>
      </c>
      <c r="E89" s="24">
        <v>-17.3</v>
      </c>
      <c r="F89" s="24"/>
      <c r="G89" s="24">
        <v>-7.2</v>
      </c>
      <c r="H89" s="24">
        <v>6.5</v>
      </c>
    </row>
    <row r="90">
      <c r="A90" s="24">
        <v>-8.9</v>
      </c>
      <c r="B90" s="24">
        <v>-10.2</v>
      </c>
      <c r="D90" s="24">
        <v>6.2</v>
      </c>
      <c r="E90" s="24">
        <v>-11.2</v>
      </c>
      <c r="F90" s="24"/>
      <c r="G90" s="24">
        <v>7.8</v>
      </c>
      <c r="H90" s="24">
        <v>8.3</v>
      </c>
    </row>
    <row r="91">
      <c r="A91" s="24">
        <v>1.1</v>
      </c>
      <c r="B91" s="24">
        <v>-30.4</v>
      </c>
      <c r="D91" s="24">
        <v>9.4</v>
      </c>
      <c r="E91" s="24">
        <v>-20.5</v>
      </c>
      <c r="F91" s="24"/>
      <c r="G91" s="24">
        <v>-4.5</v>
      </c>
      <c r="H91" s="24">
        <v>-20.8</v>
      </c>
    </row>
    <row r="92">
      <c r="A92" s="24">
        <v>6.6</v>
      </c>
      <c r="B92" s="24">
        <v>0.1</v>
      </c>
      <c r="D92" s="24">
        <v>-11.5</v>
      </c>
      <c r="E92" s="24">
        <v>-2.2</v>
      </c>
      <c r="F92" s="24"/>
      <c r="G92" s="24">
        <v>-1.7</v>
      </c>
      <c r="H92" s="24">
        <v>-12.0</v>
      </c>
    </row>
    <row r="93">
      <c r="A93" s="24">
        <v>7.2</v>
      </c>
      <c r="B93" s="24">
        <v>-15.6</v>
      </c>
      <c r="D93" s="24">
        <v>-11.5</v>
      </c>
      <c r="E93" s="24">
        <v>-17.1</v>
      </c>
      <c r="F93" s="24"/>
      <c r="G93" s="24">
        <v>-6.4</v>
      </c>
      <c r="H93" s="24">
        <v>-28.9</v>
      </c>
    </row>
    <row r="94">
      <c r="A94" s="24">
        <v>7.4</v>
      </c>
      <c r="B94" s="24">
        <v>-13.3</v>
      </c>
      <c r="D94" s="24">
        <v>-8.6</v>
      </c>
      <c r="E94" s="24">
        <v>6.6</v>
      </c>
      <c r="F94" s="24"/>
      <c r="G94" s="24">
        <v>9.3</v>
      </c>
      <c r="H94" s="24">
        <v>1.9</v>
      </c>
    </row>
    <row r="95">
      <c r="A95" s="24">
        <v>-5.3</v>
      </c>
      <c r="B95" s="24">
        <v>-27.5</v>
      </c>
      <c r="D95" s="24">
        <v>-9.8</v>
      </c>
      <c r="E95" s="24">
        <v>-15.7</v>
      </c>
      <c r="F95" s="24"/>
      <c r="G95" s="24">
        <v>-3.1</v>
      </c>
      <c r="H95" s="24">
        <v>-22.8</v>
      </c>
    </row>
    <row r="96">
      <c r="A96" s="24">
        <v>-4.3</v>
      </c>
      <c r="B96" s="24">
        <v>-0.6</v>
      </c>
      <c r="D96" s="24">
        <v>8.6</v>
      </c>
      <c r="E96" s="24">
        <v>2.0</v>
      </c>
      <c r="F96" s="24"/>
      <c r="G96" s="24">
        <v>8.9</v>
      </c>
      <c r="H96" s="24">
        <v>-25.9</v>
      </c>
    </row>
    <row r="97">
      <c r="A97" s="24">
        <v>5.7</v>
      </c>
      <c r="B97" s="24">
        <v>-20.4</v>
      </c>
      <c r="D97" s="24">
        <v>6.7</v>
      </c>
      <c r="E97" s="24">
        <v>-31.3</v>
      </c>
      <c r="F97" s="24"/>
      <c r="G97" s="24">
        <v>9.7</v>
      </c>
      <c r="H97" s="24">
        <v>2.4</v>
      </c>
    </row>
    <row r="98">
      <c r="A98" s="24">
        <v>-3.1</v>
      </c>
      <c r="B98" s="24">
        <v>-1.8</v>
      </c>
      <c r="D98" s="24">
        <v>-10.2</v>
      </c>
      <c r="E98" s="24">
        <v>-28.2</v>
      </c>
      <c r="F98" s="24"/>
      <c r="G98" s="24">
        <v>-9.6</v>
      </c>
      <c r="H98" s="24">
        <v>3.0</v>
      </c>
    </row>
    <row r="99">
      <c r="A99" s="24">
        <v>-10.0</v>
      </c>
      <c r="B99" s="24">
        <v>-18.4</v>
      </c>
      <c r="D99" s="24">
        <v>1.7</v>
      </c>
      <c r="E99" s="24">
        <v>-27.3</v>
      </c>
      <c r="F99" s="24"/>
      <c r="G99" s="24">
        <v>7.2</v>
      </c>
      <c r="H99" s="24">
        <v>-29.4</v>
      </c>
    </row>
    <row r="100">
      <c r="A100" s="24">
        <v>-5.5</v>
      </c>
      <c r="B100" s="24">
        <v>-8.7</v>
      </c>
      <c r="D100" s="24">
        <v>5.5</v>
      </c>
      <c r="E100" s="24">
        <v>-4.1</v>
      </c>
      <c r="F100" s="24"/>
      <c r="G100" s="24">
        <v>7.2</v>
      </c>
      <c r="H100" s="24">
        <v>-5.6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0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467.7952</v>
      </c>
      <c r="C2" s="67">
        <v>699.3499</v>
      </c>
      <c r="D2" s="67">
        <v>4934.3714</v>
      </c>
      <c r="E2" s="68"/>
    </row>
    <row r="3">
      <c r="A3" s="65" t="s">
        <v>332</v>
      </c>
      <c r="B3" s="66">
        <v>653.902</v>
      </c>
      <c r="C3" s="67">
        <v>885.6066</v>
      </c>
      <c r="D3" s="67">
        <v>5120.369</v>
      </c>
      <c r="E3" s="68"/>
    </row>
    <row r="4">
      <c r="A4" s="69" t="s">
        <v>333</v>
      </c>
      <c r="B4" s="70">
        <f t="shared" ref="B4:D4" si="1">minus(B3,B2)</f>
        <v>186.1068</v>
      </c>
      <c r="C4" s="71">
        <f t="shared" si="1"/>
        <v>186.2567</v>
      </c>
      <c r="D4" s="71">
        <f t="shared" si="1"/>
        <v>185.9976</v>
      </c>
      <c r="E4" s="71">
        <f>AVERAGE(B4:D4)</f>
        <v>186.1203667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0.9836</v>
      </c>
      <c r="C11" s="81">
        <v>0.9837</v>
      </c>
      <c r="D11" s="81">
        <v>0.9837</v>
      </c>
      <c r="E11" s="82">
        <f>AVERAGE(B11:D11)</f>
        <v>0.9836666667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333.9707</v>
      </c>
      <c r="C2" s="67">
        <v>8851.6566</v>
      </c>
      <c r="D2" s="67">
        <v>650.9118</v>
      </c>
      <c r="E2" s="68"/>
    </row>
    <row r="3">
      <c r="A3" s="65" t="s">
        <v>332</v>
      </c>
      <c r="B3" s="66">
        <v>580.6571</v>
      </c>
      <c r="C3" s="67">
        <v>9097.8654</v>
      </c>
      <c r="D3" s="67">
        <v>897.2186</v>
      </c>
      <c r="E3" s="68"/>
    </row>
    <row r="4">
      <c r="A4" s="69" t="s">
        <v>333</v>
      </c>
      <c r="B4" s="71">
        <f t="shared" ref="B4:D4" si="1">minus(B3,B2)</f>
        <v>246.6864</v>
      </c>
      <c r="C4" s="71">
        <f t="shared" si="1"/>
        <v>246.2088</v>
      </c>
      <c r="D4" s="71">
        <f t="shared" si="1"/>
        <v>246.3068</v>
      </c>
      <c r="E4" s="71">
        <f>AVERAGE(B4:D4)</f>
        <v>246.4006667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0.9788</v>
      </c>
      <c r="C11" s="89">
        <v>0.9788</v>
      </c>
      <c r="D11" s="89">
        <v>0.9788</v>
      </c>
      <c r="E11" s="89">
        <v>0.9788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5867.5271</v>
      </c>
      <c r="C2" s="67">
        <v>390.727</v>
      </c>
      <c r="D2" s="67">
        <v>53.3196</v>
      </c>
      <c r="E2" s="68"/>
    </row>
    <row r="3">
      <c r="A3" s="65" t="s">
        <v>332</v>
      </c>
      <c r="B3" s="66">
        <v>6047.4257</v>
      </c>
      <c r="C3" s="67">
        <v>570.1596</v>
      </c>
      <c r="D3" s="67">
        <v>235.8412</v>
      </c>
      <c r="E3" s="68"/>
    </row>
    <row r="4">
      <c r="A4" s="69" t="s">
        <v>333</v>
      </c>
      <c r="B4" s="70">
        <f t="shared" ref="B4:D4" si="1">minus(B3,B2)</f>
        <v>179.8986</v>
      </c>
      <c r="C4" s="71">
        <f t="shared" si="1"/>
        <v>179.4326</v>
      </c>
      <c r="D4" s="71">
        <f t="shared" si="1"/>
        <v>182.5216</v>
      </c>
      <c r="E4" s="71">
        <f>AVERAGE(B4:D4)</f>
        <v>180.6176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0.9869</v>
      </c>
      <c r="C11" s="81">
        <v>0.9869</v>
      </c>
      <c r="D11" s="81">
        <v>0.9869</v>
      </c>
      <c r="E11" s="82">
        <f>AVERAGE(B11:D11)</f>
        <v>0.9869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545.8215</v>
      </c>
      <c r="C2" s="67">
        <v>30862.4832</v>
      </c>
      <c r="D2" s="67">
        <v>1859.1276</v>
      </c>
      <c r="E2" s="68"/>
    </row>
    <row r="3">
      <c r="A3" s="65" t="s">
        <v>332</v>
      </c>
      <c r="B3" s="66">
        <v>776.0504</v>
      </c>
      <c r="C3" s="67">
        <v>31093.0261</v>
      </c>
      <c r="D3" s="67">
        <v>2090.0351</v>
      </c>
      <c r="E3" s="68"/>
    </row>
    <row r="4">
      <c r="A4" s="69" t="s">
        <v>333</v>
      </c>
      <c r="B4" s="70">
        <f t="shared" ref="B4:D4" si="1">minus(B3,B2)</f>
        <v>230.2289</v>
      </c>
      <c r="C4" s="71">
        <f t="shared" si="1"/>
        <v>230.5429</v>
      </c>
      <c r="D4" s="71">
        <f t="shared" si="1"/>
        <v>230.9075</v>
      </c>
      <c r="E4" s="71">
        <f>AVERAGE(B4:D4)</f>
        <v>230.5597667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0.9798</v>
      </c>
      <c r="C11" s="81">
        <v>0.9798</v>
      </c>
      <c r="D11" s="81">
        <v>0.9798</v>
      </c>
      <c r="E11" s="82">
        <f>AVERAGE(B11:D11)</f>
        <v>0.9798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3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282.1752</v>
      </c>
      <c r="C2" s="67">
        <v>475.0921</v>
      </c>
      <c r="D2" s="67">
        <v>673.9777</v>
      </c>
      <c r="E2" s="68"/>
    </row>
    <row r="3">
      <c r="A3" s="65" t="s">
        <v>332</v>
      </c>
      <c r="B3" s="66">
        <v>432.5308</v>
      </c>
      <c r="C3" s="67">
        <v>625.5864</v>
      </c>
      <c r="D3" s="67">
        <v>824.1915</v>
      </c>
      <c r="E3" s="68"/>
    </row>
    <row r="4">
      <c r="A4" s="69" t="s">
        <v>333</v>
      </c>
      <c r="B4" s="70">
        <f t="shared" ref="B4:D4" si="1">minus(B3,B2)</f>
        <v>150.3556</v>
      </c>
      <c r="C4" s="71">
        <f t="shared" si="1"/>
        <v>150.4943</v>
      </c>
      <c r="D4" s="71">
        <f t="shared" si="1"/>
        <v>150.2138</v>
      </c>
      <c r="E4" s="71">
        <f>AVERAGE(B4:D4)</f>
        <v>150.3545667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0.9865</v>
      </c>
      <c r="C11" s="81">
        <v>0.9864</v>
      </c>
      <c r="D11" s="81">
        <v>0.9865</v>
      </c>
      <c r="E11" s="82">
        <f>AVERAGE(B11:D11)</f>
        <v>0.9864666667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3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644.4874</v>
      </c>
      <c r="C2" s="67">
        <v>8886.1349</v>
      </c>
      <c r="D2" s="67">
        <v>125.5307</v>
      </c>
      <c r="E2" s="68"/>
    </row>
    <row r="3">
      <c r="A3" s="65" t="s">
        <v>332</v>
      </c>
      <c r="B3" s="66">
        <v>813.8731</v>
      </c>
      <c r="C3" s="67">
        <v>9055.8523</v>
      </c>
      <c r="D3" s="67">
        <v>294.6605</v>
      </c>
      <c r="E3" s="68"/>
    </row>
    <row r="4">
      <c r="A4" s="69" t="s">
        <v>333</v>
      </c>
      <c r="B4" s="70">
        <f t="shared" ref="B4:D4" si="1">minus(B3,B2)</f>
        <v>169.3857</v>
      </c>
      <c r="C4" s="71">
        <f t="shared" si="1"/>
        <v>169.7174</v>
      </c>
      <c r="D4" s="71">
        <f t="shared" si="1"/>
        <v>169.1298</v>
      </c>
      <c r="E4" s="71">
        <f>AVERAGE(B4:D4)</f>
        <v>169.4109667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0.9848</v>
      </c>
      <c r="C11" s="81">
        <v>0.9848</v>
      </c>
      <c r="D11" s="81">
        <v>0.9849</v>
      </c>
      <c r="E11" s="82">
        <f>AVERAGE(B11:D11)</f>
        <v>0.9848333333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506.012</v>
      </c>
      <c r="C2" s="67">
        <v>773.4844</v>
      </c>
      <c r="D2" s="67">
        <v>3.4232</v>
      </c>
      <c r="E2" s="68"/>
    </row>
    <row r="3">
      <c r="A3" s="65" t="s">
        <v>332</v>
      </c>
      <c r="B3" s="66">
        <v>642.2984</v>
      </c>
      <c r="C3" s="67">
        <v>909.8513</v>
      </c>
      <c r="D3" s="67">
        <v>139.5131</v>
      </c>
      <c r="E3" s="68"/>
    </row>
    <row r="4">
      <c r="A4" s="69" t="s">
        <v>333</v>
      </c>
      <c r="B4" s="70">
        <f t="shared" ref="B4:D4" si="1">minus(B3,B2)</f>
        <v>136.2864</v>
      </c>
      <c r="C4" s="71">
        <f t="shared" si="1"/>
        <v>136.3669</v>
      </c>
      <c r="D4" s="71">
        <f t="shared" si="1"/>
        <v>136.0899</v>
      </c>
      <c r="E4" s="71">
        <f>AVERAGE(B4:D4)</f>
        <v>136.2477333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0.9885</v>
      </c>
      <c r="C11" s="81">
        <v>0.9885</v>
      </c>
      <c r="D11" s="81">
        <v>0.9885</v>
      </c>
      <c r="E11" s="82">
        <f>AVERAGE(B11:D11)</f>
        <v>0.9885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5901.8585</v>
      </c>
      <c r="C2" s="67">
        <v>414.8251</v>
      </c>
      <c r="D2" s="67">
        <v>3.345</v>
      </c>
      <c r="E2" s="68"/>
    </row>
    <row r="3">
      <c r="A3" s="65" t="s">
        <v>332</v>
      </c>
      <c r="B3" s="66">
        <v>6053.335</v>
      </c>
      <c r="C3" s="67">
        <v>566.759</v>
      </c>
      <c r="D3" s="67">
        <v>155.3822</v>
      </c>
      <c r="E3" s="68"/>
    </row>
    <row r="4">
      <c r="A4" s="69" t="s">
        <v>333</v>
      </c>
      <c r="B4" s="70">
        <f t="shared" ref="B4:D4" si="1">minus(B3,B2)</f>
        <v>151.4765</v>
      </c>
      <c r="C4" s="71">
        <f t="shared" si="1"/>
        <v>151.9339</v>
      </c>
      <c r="D4" s="71">
        <f t="shared" si="1"/>
        <v>152.0372</v>
      </c>
      <c r="E4" s="71">
        <f>AVERAGE(B4:D4)</f>
        <v>151.8158667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0.9892</v>
      </c>
      <c r="C11" s="81">
        <v>0.9892</v>
      </c>
      <c r="D11" s="81">
        <v>0.9892</v>
      </c>
      <c r="E11" s="82">
        <f>AVERAGE(B11:D11)</f>
        <v>0.9892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415.9397</v>
      </c>
      <c r="C2" s="67">
        <v>650.0868</v>
      </c>
      <c r="D2" s="67">
        <v>6918.6544</v>
      </c>
      <c r="E2" s="68"/>
    </row>
    <row r="3">
      <c r="A3" s="65" t="s">
        <v>332</v>
      </c>
      <c r="B3" s="66">
        <v>594.7761</v>
      </c>
      <c r="C3" s="67">
        <v>828.8163</v>
      </c>
      <c r="D3" s="67">
        <v>7098.0214</v>
      </c>
      <c r="E3" s="68"/>
    </row>
    <row r="4">
      <c r="A4" s="69" t="s">
        <v>333</v>
      </c>
      <c r="B4" s="70">
        <f t="shared" ref="B4:D4" si="1">minus(B3,B2)</f>
        <v>178.8364</v>
      </c>
      <c r="C4" s="71">
        <f t="shared" si="1"/>
        <v>178.7295</v>
      </c>
      <c r="D4" s="71">
        <f t="shared" si="1"/>
        <v>179.367</v>
      </c>
      <c r="E4" s="71">
        <f>AVERAGE(B4:D4)</f>
        <v>178.9776333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0.9842</v>
      </c>
      <c r="C11" s="81">
        <v>0.9843</v>
      </c>
      <c r="D11" s="81">
        <v>0.9843</v>
      </c>
      <c r="E11" s="82">
        <f>AVERAGE(B11:D11)</f>
        <v>0.9842666667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670.3437</v>
      </c>
      <c r="C2" s="67">
        <v>816.0167</v>
      </c>
      <c r="D2" s="67">
        <v>39990.1789</v>
      </c>
      <c r="E2" s="68"/>
    </row>
    <row r="3">
      <c r="A3" s="65" t="s">
        <v>332</v>
      </c>
      <c r="B3" s="66">
        <v>769.1846</v>
      </c>
      <c r="C3" s="67">
        <v>914.8031</v>
      </c>
      <c r="D3" s="67">
        <v>40089.3544</v>
      </c>
      <c r="E3" s="68"/>
    </row>
    <row r="4">
      <c r="A4" s="69" t="s">
        <v>333</v>
      </c>
      <c r="B4" s="70">
        <f t="shared" ref="B4:D4" si="1">minus(B3,B2)</f>
        <v>98.8409</v>
      </c>
      <c r="C4" s="71">
        <f t="shared" si="1"/>
        <v>98.7864</v>
      </c>
      <c r="D4" s="71">
        <f t="shared" si="1"/>
        <v>99.1755</v>
      </c>
      <c r="E4" s="71">
        <f>AVERAGE(B4:D4)</f>
        <v>98.93426667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0.991</v>
      </c>
      <c r="C11" s="81">
        <v>0.9909</v>
      </c>
      <c r="D11" s="81">
        <v>0.991</v>
      </c>
      <c r="E11" s="82">
        <f>AVERAGE(B11:D11)</f>
        <v>0.9909666667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529.4488</v>
      </c>
      <c r="C2" s="67">
        <v>594.2817</v>
      </c>
      <c r="D2" s="67">
        <v>19917.2677</v>
      </c>
      <c r="E2" s="68"/>
    </row>
    <row r="3">
      <c r="A3" s="65" t="s">
        <v>332</v>
      </c>
      <c r="B3" s="66">
        <v>767.6108</v>
      </c>
      <c r="C3" s="67">
        <v>832.7307</v>
      </c>
      <c r="D3" s="67">
        <v>20155.8954</v>
      </c>
      <c r="E3" s="68"/>
    </row>
    <row r="4">
      <c r="A4" s="69" t="s">
        <v>333</v>
      </c>
      <c r="B4" s="70">
        <f t="shared" ref="B4:D4" si="1">minus(B3,B2)</f>
        <v>238.162</v>
      </c>
      <c r="C4" s="71">
        <f t="shared" si="1"/>
        <v>238.449</v>
      </c>
      <c r="D4" s="71">
        <f t="shared" si="1"/>
        <v>238.6277</v>
      </c>
      <c r="E4" s="71">
        <f>AVERAGE(B4:D4)</f>
        <v>238.4129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  <c r="G8" s="75"/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  <c r="G9" s="78"/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  <c r="G10" s="78"/>
    </row>
    <row r="11">
      <c r="A11" s="76" t="s">
        <v>339</v>
      </c>
      <c r="B11" s="81">
        <v>0.9787</v>
      </c>
      <c r="C11" s="81">
        <v>0.9787</v>
      </c>
      <c r="D11" s="81">
        <v>0.9785</v>
      </c>
      <c r="E11" s="82">
        <f>AVERAGE(B11:D11)</f>
        <v>0.9786333333</v>
      </c>
      <c r="G11" s="78"/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  <c r="G12" s="78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2903.8495</v>
      </c>
      <c r="C2" s="90">
        <v>156.1531</v>
      </c>
      <c r="D2" s="67">
        <v>399.4447</v>
      </c>
      <c r="E2" s="68"/>
    </row>
    <row r="3">
      <c r="A3" s="65" t="s">
        <v>332</v>
      </c>
      <c r="B3" s="66">
        <v>3077.85</v>
      </c>
      <c r="C3" s="67">
        <v>328.5242</v>
      </c>
      <c r="D3" s="67">
        <v>573.9341</v>
      </c>
      <c r="E3" s="68"/>
    </row>
    <row r="4">
      <c r="A4" s="69" t="s">
        <v>333</v>
      </c>
      <c r="B4" s="70">
        <f t="shared" ref="B4:D4" si="1">minus(B3,B2)</f>
        <v>174.0005</v>
      </c>
      <c r="C4" s="71">
        <f t="shared" si="1"/>
        <v>172.3711</v>
      </c>
      <c r="D4" s="71">
        <f t="shared" si="1"/>
        <v>174.4894</v>
      </c>
      <c r="E4" s="71">
        <f>AVERAGE(B4:D4)</f>
        <v>173.6203333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0.9847</v>
      </c>
      <c r="C11" s="81">
        <v>0.9845</v>
      </c>
      <c r="D11" s="81">
        <v>0.9847</v>
      </c>
      <c r="E11" s="82">
        <f>AVERAGE(B11:D11)</f>
        <v>0.9846333333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8968.2111</v>
      </c>
      <c r="C2" s="67">
        <v>275.954</v>
      </c>
      <c r="D2" s="67">
        <v>579.6087</v>
      </c>
      <c r="E2" s="68"/>
    </row>
    <row r="3">
      <c r="A3" s="65" t="s">
        <v>332</v>
      </c>
      <c r="B3" s="66">
        <v>9190.4041</v>
      </c>
      <c r="C3" s="67">
        <v>497.7031</v>
      </c>
      <c r="D3" s="67">
        <v>800.4781</v>
      </c>
      <c r="E3" s="68"/>
    </row>
    <row r="4">
      <c r="A4" s="69" t="s">
        <v>333</v>
      </c>
      <c r="B4" s="70">
        <f t="shared" ref="B4:D4" si="1">minus(B3,B2)</f>
        <v>222.193</v>
      </c>
      <c r="C4" s="71">
        <f t="shared" si="1"/>
        <v>221.7491</v>
      </c>
      <c r="D4" s="71">
        <f t="shared" si="1"/>
        <v>220.8694</v>
      </c>
      <c r="E4" s="71">
        <f>AVERAGE(B4:D4)</f>
        <v>221.6038333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0.9832</v>
      </c>
      <c r="C11" s="81">
        <v>0.9832</v>
      </c>
      <c r="D11" s="81">
        <v>0.9832</v>
      </c>
      <c r="E11" s="82">
        <f>AVERAGE(B11:D11)</f>
        <v>0.9832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449.2782</v>
      </c>
      <c r="C2" s="67">
        <v>356.9421</v>
      </c>
      <c r="D2" s="67">
        <v>735.1013</v>
      </c>
      <c r="E2" s="68"/>
    </row>
    <row r="3">
      <c r="A3" s="65" t="s">
        <v>332</v>
      </c>
      <c r="B3" s="66">
        <v>614.4538</v>
      </c>
      <c r="C3" s="67">
        <v>522.634</v>
      </c>
      <c r="D3" s="67">
        <v>900.7168</v>
      </c>
      <c r="E3" s="68"/>
    </row>
    <row r="4">
      <c r="A4" s="69" t="s">
        <v>333</v>
      </c>
      <c r="B4" s="70">
        <f t="shared" ref="B4:D4" si="1">minus(B3,B2)</f>
        <v>165.1756</v>
      </c>
      <c r="C4" s="71">
        <f t="shared" si="1"/>
        <v>165.6919</v>
      </c>
      <c r="D4" s="71">
        <f t="shared" si="1"/>
        <v>165.6155</v>
      </c>
      <c r="E4" s="71">
        <f>AVERAGE(B4:D4)</f>
        <v>165.4943333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0.9853</v>
      </c>
      <c r="C11" s="81">
        <v>0.9853</v>
      </c>
      <c r="D11" s="81">
        <v>0.9853</v>
      </c>
      <c r="E11" s="82">
        <f>AVERAGE(B11:D11)</f>
        <v>0.9853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768.2295</v>
      </c>
      <c r="C2" s="67">
        <v>3962.8503</v>
      </c>
      <c r="D2" s="67">
        <v>139.6066</v>
      </c>
      <c r="E2" s="68"/>
    </row>
    <row r="3">
      <c r="A3" s="65" t="s">
        <v>332</v>
      </c>
      <c r="B3" s="66">
        <v>896.2195</v>
      </c>
      <c r="C3" s="67">
        <v>4089.7255</v>
      </c>
      <c r="D3" s="67">
        <v>266.1017</v>
      </c>
      <c r="E3" s="68"/>
    </row>
    <row r="4">
      <c r="A4" s="69" t="s">
        <v>333</v>
      </c>
      <c r="B4" s="70">
        <f t="shared" ref="B4:D4" si="1">minus(B3,B2)</f>
        <v>127.99</v>
      </c>
      <c r="C4" s="71">
        <f t="shared" si="1"/>
        <v>126.8752</v>
      </c>
      <c r="D4" s="71">
        <f t="shared" si="1"/>
        <v>126.4951</v>
      </c>
      <c r="E4" s="71">
        <f>AVERAGE(B4:D4)</f>
        <v>127.1201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0.9889</v>
      </c>
      <c r="C11" s="81">
        <v>0.989</v>
      </c>
      <c r="D11" s="81">
        <v>0.989</v>
      </c>
      <c r="E11" s="82">
        <f>AVERAGE(B11:D11)</f>
        <v>0.9889666667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3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636.1832</v>
      </c>
      <c r="C2" s="67">
        <v>4897.6104</v>
      </c>
      <c r="D2" s="67">
        <v>276.2509</v>
      </c>
      <c r="E2" s="68"/>
    </row>
    <row r="3">
      <c r="A3" s="65" t="s">
        <v>332</v>
      </c>
      <c r="B3" s="66">
        <v>822.9269</v>
      </c>
      <c r="C3" s="67">
        <v>5084.4096</v>
      </c>
      <c r="D3" s="67">
        <v>463.174</v>
      </c>
      <c r="E3" s="68"/>
    </row>
    <row r="4">
      <c r="A4" s="69" t="s">
        <v>333</v>
      </c>
      <c r="B4" s="70">
        <f t="shared" ref="B4:D4" si="1">minus(B3,B2)</f>
        <v>186.7437</v>
      </c>
      <c r="C4" s="71">
        <f t="shared" si="1"/>
        <v>186.7992</v>
      </c>
      <c r="D4" s="71">
        <f t="shared" si="1"/>
        <v>186.9231</v>
      </c>
      <c r="E4" s="71">
        <f>AVERAGE(B4:D4)</f>
        <v>186.822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0.9836</v>
      </c>
      <c r="C11" s="81">
        <v>0.9836</v>
      </c>
      <c r="D11" s="81">
        <v>0.9836</v>
      </c>
      <c r="E11" s="82">
        <f>AVERAGE(B11:D11)</f>
        <v>0.9836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497.4345</v>
      </c>
      <c r="C2" s="67">
        <v>761.5613</v>
      </c>
      <c r="D2" s="67">
        <v>24.8431</v>
      </c>
      <c r="E2" s="68"/>
    </row>
    <row r="3">
      <c r="A3" s="65" t="s">
        <v>332</v>
      </c>
      <c r="B3" s="66">
        <v>704.1246</v>
      </c>
      <c r="C3" s="67">
        <v>968.1901</v>
      </c>
      <c r="D3" s="67">
        <v>231.5678</v>
      </c>
      <c r="E3" s="68"/>
    </row>
    <row r="4">
      <c r="A4" s="69" t="s">
        <v>333</v>
      </c>
      <c r="B4" s="70">
        <f t="shared" ref="B4:D4" si="1">minus(B3,B2)</f>
        <v>206.6901</v>
      </c>
      <c r="C4" s="71">
        <f t="shared" si="1"/>
        <v>206.6288</v>
      </c>
      <c r="D4" s="71">
        <f t="shared" si="1"/>
        <v>206.7247</v>
      </c>
      <c r="E4" s="71">
        <f>AVERAGE(B4:D4)</f>
        <v>206.6812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0.9813</v>
      </c>
      <c r="C11" s="81">
        <v>0.9818</v>
      </c>
      <c r="D11" s="81">
        <v>0.9819</v>
      </c>
      <c r="E11" s="82">
        <f>AVERAGE(B11:D11)</f>
        <v>0.9816666667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406.4976</v>
      </c>
      <c r="C2" s="67">
        <v>629.348</v>
      </c>
      <c r="D2" s="67">
        <v>879.8445</v>
      </c>
      <c r="E2" s="68"/>
    </row>
    <row r="3">
      <c r="A3" s="65" t="s">
        <v>332</v>
      </c>
      <c r="B3" s="66">
        <v>506.208</v>
      </c>
      <c r="C3" s="67">
        <v>728.8668</v>
      </c>
      <c r="D3" s="67">
        <v>979.9122</v>
      </c>
      <c r="E3" s="68"/>
    </row>
    <row r="4">
      <c r="A4" s="69" t="s">
        <v>333</v>
      </c>
      <c r="B4" s="70">
        <f t="shared" ref="B4:D4" si="1">minus(B3,B2)</f>
        <v>99.7104</v>
      </c>
      <c r="C4" s="71">
        <f t="shared" si="1"/>
        <v>99.5188</v>
      </c>
      <c r="D4" s="71">
        <f t="shared" si="1"/>
        <v>100.0677</v>
      </c>
      <c r="E4" s="71">
        <f>AVERAGE(B4:D4)</f>
        <v>99.76563333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0.991</v>
      </c>
      <c r="C11" s="81">
        <v>0.9909</v>
      </c>
      <c r="D11" s="81">
        <v>0.9909</v>
      </c>
      <c r="E11" s="82">
        <f>AVERAGE(B11:D11)</f>
        <v>0.9909333333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9.5362</v>
      </c>
      <c r="C2" s="67">
        <v>245.4162</v>
      </c>
      <c r="D2" s="67">
        <v>521.2038</v>
      </c>
      <c r="E2" s="68"/>
    </row>
    <row r="3">
      <c r="A3" s="65" t="s">
        <v>332</v>
      </c>
      <c r="B3" s="66">
        <v>196.0502</v>
      </c>
      <c r="C3" s="67">
        <v>431.3471</v>
      </c>
      <c r="D3" s="67">
        <v>707.2438</v>
      </c>
      <c r="E3" s="68"/>
    </row>
    <row r="4">
      <c r="A4" s="69" t="s">
        <v>333</v>
      </c>
      <c r="B4" s="70">
        <f t="shared" ref="B4:D4" si="1">minus(B3,B2)</f>
        <v>186.514</v>
      </c>
      <c r="C4" s="71">
        <f t="shared" si="1"/>
        <v>185.9309</v>
      </c>
      <c r="D4" s="71">
        <f t="shared" si="1"/>
        <v>186.04</v>
      </c>
      <c r="E4" s="71">
        <f>AVERAGE(B4:D4)</f>
        <v>186.1616333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0.9879</v>
      </c>
      <c r="C11" s="81">
        <v>0.9875</v>
      </c>
      <c r="D11" s="81">
        <v>0.9879</v>
      </c>
      <c r="E11" s="82">
        <f>AVERAGE(B11:D11)</f>
        <v>0.9877666667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273.2623</v>
      </c>
      <c r="C2" s="67">
        <v>466.0801</v>
      </c>
      <c r="D2" s="67">
        <v>665.4114</v>
      </c>
      <c r="E2" s="68"/>
    </row>
    <row r="3">
      <c r="A3" s="65" t="s">
        <v>332</v>
      </c>
      <c r="B3" s="66">
        <v>391.3077</v>
      </c>
      <c r="C3" s="67">
        <v>584.573</v>
      </c>
      <c r="D3" s="67">
        <v>783.7867</v>
      </c>
      <c r="E3" s="68"/>
    </row>
    <row r="4">
      <c r="A4" s="69" t="s">
        <v>333</v>
      </c>
      <c r="B4" s="70">
        <f t="shared" ref="B4:D4" si="1">minus(B3,B2)</f>
        <v>118.0454</v>
      </c>
      <c r="C4" s="71">
        <f t="shared" si="1"/>
        <v>118.4929</v>
      </c>
      <c r="D4" s="71">
        <f t="shared" si="1"/>
        <v>118.3753</v>
      </c>
      <c r="E4" s="71">
        <f>AVERAGE(B4:D4)</f>
        <v>118.3045333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0.9892</v>
      </c>
      <c r="C11" s="81">
        <v>0.9893</v>
      </c>
      <c r="D11" s="81">
        <v>0.9892</v>
      </c>
      <c r="E11" s="82">
        <f>AVERAGE(B11:D11)</f>
        <v>0.9892333333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460.6359</v>
      </c>
      <c r="C2" s="67">
        <v>782.5171</v>
      </c>
      <c r="D2" s="67">
        <v>64.2345</v>
      </c>
      <c r="E2" s="68"/>
    </row>
    <row r="3">
      <c r="A3" s="65" t="s">
        <v>332</v>
      </c>
      <c r="B3" s="66">
        <v>667.6007</v>
      </c>
      <c r="C3" s="67">
        <v>990.8069</v>
      </c>
      <c r="D3" s="67">
        <v>272.0671</v>
      </c>
      <c r="E3" s="68"/>
    </row>
    <row r="4">
      <c r="A4" s="69" t="s">
        <v>333</v>
      </c>
      <c r="B4" s="70">
        <f t="shared" ref="B4:D4" si="1">minus(B3,B2)</f>
        <v>206.9648</v>
      </c>
      <c r="C4" s="71">
        <f t="shared" si="1"/>
        <v>208.2898</v>
      </c>
      <c r="D4" s="71">
        <f t="shared" si="1"/>
        <v>207.8326</v>
      </c>
      <c r="E4" s="71">
        <f>AVERAGE(B4:D4)</f>
        <v>207.6957333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0.9848</v>
      </c>
      <c r="C11" s="81">
        <v>0.9848</v>
      </c>
      <c r="D11" s="81">
        <v>0.9849</v>
      </c>
      <c r="E11" s="82">
        <f>AVERAGE(B11:D11)</f>
        <v>0.9848333333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548.5577</v>
      </c>
      <c r="C2" s="67">
        <v>809.398</v>
      </c>
      <c r="D2" s="67">
        <v>1037.3576</v>
      </c>
      <c r="E2" s="68"/>
    </row>
    <row r="3">
      <c r="A3" s="65" t="s">
        <v>332</v>
      </c>
      <c r="B3" s="66">
        <v>699.9484</v>
      </c>
      <c r="C3" s="67">
        <v>960.9052</v>
      </c>
      <c r="D3" s="67">
        <v>1189.0308</v>
      </c>
      <c r="E3" s="68"/>
    </row>
    <row r="4">
      <c r="A4" s="69" t="s">
        <v>333</v>
      </c>
      <c r="B4" s="70">
        <f t="shared" ref="B4:D4" si="1">minus(B3,B2)</f>
        <v>151.3907</v>
      </c>
      <c r="C4" s="71">
        <f t="shared" si="1"/>
        <v>151.5072</v>
      </c>
      <c r="D4" s="71">
        <f t="shared" si="1"/>
        <v>151.6732</v>
      </c>
      <c r="E4" s="71">
        <f>AVERAGE(B4:D4)</f>
        <v>151.5237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  <c r="G8" s="75"/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  <c r="G9" s="78"/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  <c r="G10" s="78"/>
    </row>
    <row r="11">
      <c r="A11" s="76" t="s">
        <v>339</v>
      </c>
      <c r="B11" s="81">
        <v>0.9866</v>
      </c>
      <c r="C11" s="81">
        <v>0.9865</v>
      </c>
      <c r="D11" s="81">
        <v>0.9865</v>
      </c>
      <c r="E11" s="82">
        <f>AVERAGE(B11:D11)</f>
        <v>0.9865333333</v>
      </c>
      <c r="G11" s="78"/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  <c r="G12" s="78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18.981</v>
      </c>
      <c r="C2" s="67">
        <v>273.3471</v>
      </c>
      <c r="D2" s="67">
        <v>458.6723</v>
      </c>
      <c r="E2" s="68"/>
    </row>
    <row r="3">
      <c r="A3" s="65" t="s">
        <v>332</v>
      </c>
      <c r="B3" s="66">
        <v>132.3669</v>
      </c>
      <c r="C3" s="67">
        <v>386.6728</v>
      </c>
      <c r="D3" s="67">
        <v>572.2461</v>
      </c>
      <c r="E3" s="68"/>
    </row>
    <row r="4">
      <c r="A4" s="69" t="s">
        <v>333</v>
      </c>
      <c r="B4" s="70">
        <f t="shared" ref="B4:D4" si="1">minus(B3,B2)</f>
        <v>113.3859</v>
      </c>
      <c r="C4" s="71">
        <f t="shared" si="1"/>
        <v>113.3257</v>
      </c>
      <c r="D4" s="71">
        <f t="shared" si="1"/>
        <v>113.5738</v>
      </c>
      <c r="E4" s="71">
        <f>AVERAGE(B4:D4)</f>
        <v>113.4284667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0.9899</v>
      </c>
      <c r="C11" s="81">
        <v>0.9899</v>
      </c>
      <c r="D11" s="81">
        <v>0.9897</v>
      </c>
      <c r="E11" s="82">
        <f>AVERAGE(B11:D11)</f>
        <v>0.9898333333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8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643.4496</v>
      </c>
      <c r="C2" s="67">
        <v>810.9044</v>
      </c>
      <c r="D2" s="67">
        <v>796.0234</v>
      </c>
      <c r="E2" s="68"/>
    </row>
    <row r="3">
      <c r="A3" s="65" t="s">
        <v>332</v>
      </c>
      <c r="B3" s="66">
        <v>731.334</v>
      </c>
      <c r="C3" s="67">
        <v>899.1211</v>
      </c>
      <c r="D3" s="67">
        <v>883.2224</v>
      </c>
      <c r="E3" s="68"/>
    </row>
    <row r="4">
      <c r="A4" s="69" t="s">
        <v>333</v>
      </c>
      <c r="B4" s="70">
        <f t="shared" ref="B4:D4" si="1">minus(B3,B2)</f>
        <v>87.8844</v>
      </c>
      <c r="C4" s="71">
        <f t="shared" si="1"/>
        <v>88.2167</v>
      </c>
      <c r="D4" s="71">
        <f t="shared" si="1"/>
        <v>87.199</v>
      </c>
      <c r="E4" s="71">
        <f>AVERAGE(B4:D4)</f>
        <v>87.7667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0.9943</v>
      </c>
      <c r="C11" s="81">
        <v>0.9943</v>
      </c>
      <c r="D11" s="81">
        <v>0.9943</v>
      </c>
      <c r="E11" s="82">
        <f>AVERAGE(B11:D11)</f>
        <v>0.9943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5836.5356</v>
      </c>
      <c r="C2" s="67">
        <v>81.8071</v>
      </c>
      <c r="D2" s="67">
        <v>6847.8791</v>
      </c>
      <c r="E2" s="68"/>
    </row>
    <row r="3">
      <c r="A3" s="65" t="s">
        <v>332</v>
      </c>
      <c r="B3" s="66">
        <v>6028.3146</v>
      </c>
      <c r="C3" s="67">
        <v>274.1691</v>
      </c>
      <c r="D3" s="67">
        <v>7039.8891</v>
      </c>
      <c r="E3" s="68"/>
    </row>
    <row r="4">
      <c r="A4" s="69" t="s">
        <v>333</v>
      </c>
      <c r="B4" s="70">
        <f t="shared" ref="B4:D4" si="1">minus(B3,B2)</f>
        <v>191.779</v>
      </c>
      <c r="C4" s="71">
        <f t="shared" si="1"/>
        <v>192.362</v>
      </c>
      <c r="D4" s="71">
        <f t="shared" si="1"/>
        <v>192.01</v>
      </c>
      <c r="E4" s="71">
        <f>AVERAGE(B4:D4)</f>
        <v>192.0503333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0.9828</v>
      </c>
      <c r="C11" s="81">
        <v>0.9828</v>
      </c>
      <c r="D11" s="81">
        <v>0.9828</v>
      </c>
      <c r="E11" s="82">
        <f>AVERAGE(B11:D11)</f>
        <v>0.9828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7806.4093</v>
      </c>
      <c r="C2" s="67">
        <v>8110.2093</v>
      </c>
      <c r="D2" s="67">
        <v>518.0049</v>
      </c>
      <c r="E2" s="68"/>
    </row>
    <row r="3">
      <c r="A3" s="65" t="s">
        <v>332</v>
      </c>
      <c r="B3" s="66">
        <v>8053.4037</v>
      </c>
      <c r="C3" s="67">
        <v>8357.7277</v>
      </c>
      <c r="D3" s="67">
        <v>764.7452</v>
      </c>
      <c r="E3" s="68"/>
    </row>
    <row r="4">
      <c r="A4" s="69" t="s">
        <v>333</v>
      </c>
      <c r="B4" s="70">
        <f t="shared" ref="B4:D4" si="1">minus(B3,B2)</f>
        <v>246.9944</v>
      </c>
      <c r="C4" s="71">
        <f t="shared" si="1"/>
        <v>247.5184</v>
      </c>
      <c r="D4" s="71">
        <f t="shared" si="1"/>
        <v>246.7403</v>
      </c>
      <c r="E4" s="71">
        <f>AVERAGE(B4:D4)</f>
        <v>247.0843667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0.9778</v>
      </c>
      <c r="C11" s="81">
        <v>0.9776</v>
      </c>
      <c r="D11" s="81">
        <v>0.9777</v>
      </c>
      <c r="E11" s="82">
        <f>AVERAGE(B11:D11)</f>
        <v>0.9777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1952.6339</v>
      </c>
      <c r="C2" s="67">
        <v>157.2513</v>
      </c>
      <c r="D2" s="67">
        <v>351.1668</v>
      </c>
      <c r="E2" s="68"/>
    </row>
    <row r="3">
      <c r="A3" s="65" t="s">
        <v>332</v>
      </c>
      <c r="B3" s="66">
        <v>2088.5941</v>
      </c>
      <c r="C3" s="67">
        <v>293.1021</v>
      </c>
      <c r="D3" s="67">
        <v>487.0839</v>
      </c>
      <c r="E3" s="68"/>
    </row>
    <row r="4">
      <c r="A4" s="69" t="s">
        <v>333</v>
      </c>
      <c r="B4" s="70">
        <f t="shared" ref="B4:D4" si="1">minus(B3,B2)</f>
        <v>135.9602</v>
      </c>
      <c r="C4" s="71">
        <f t="shared" si="1"/>
        <v>135.8508</v>
      </c>
      <c r="D4" s="71">
        <f t="shared" si="1"/>
        <v>135.9171</v>
      </c>
      <c r="E4" s="71">
        <f>AVERAGE(B4:D4)</f>
        <v>135.9093667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0.988</v>
      </c>
      <c r="C11" s="81">
        <v>0.9879</v>
      </c>
      <c r="D11" s="81">
        <v>0.988</v>
      </c>
      <c r="E11" s="82">
        <f>AVERAGE(B11:D11)</f>
        <v>0.9879666667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0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154.5688</v>
      </c>
      <c r="C2" s="67">
        <v>425.6804</v>
      </c>
      <c r="D2" s="67">
        <v>662.9612</v>
      </c>
      <c r="E2" s="68"/>
    </row>
    <row r="3">
      <c r="A3" s="65" t="s">
        <v>332</v>
      </c>
      <c r="B3" s="66">
        <v>322.8254</v>
      </c>
      <c r="C3" s="67">
        <v>593.9261</v>
      </c>
      <c r="D3" s="67">
        <v>831.0591</v>
      </c>
      <c r="E3" s="68"/>
    </row>
    <row r="4">
      <c r="A4" s="69" t="s">
        <v>333</v>
      </c>
      <c r="B4" s="70">
        <f t="shared" ref="B4:D4" si="1">minus(B3,B2)</f>
        <v>168.2566</v>
      </c>
      <c r="C4" s="71">
        <f t="shared" si="1"/>
        <v>168.2457</v>
      </c>
      <c r="D4" s="71">
        <f t="shared" si="1"/>
        <v>168.0979</v>
      </c>
      <c r="E4" s="71">
        <f>AVERAGE(B4:D4)</f>
        <v>168.2000667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0.9877</v>
      </c>
      <c r="C11" s="81">
        <v>0.9877</v>
      </c>
      <c r="D11" s="81">
        <v>0.9877</v>
      </c>
      <c r="E11" s="82">
        <f>AVERAGE(B11:D11)</f>
        <v>0.9877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301.736</v>
      </c>
      <c r="C2" s="67">
        <v>537.4105</v>
      </c>
      <c r="D2" s="67">
        <v>772.525</v>
      </c>
      <c r="E2" s="68"/>
    </row>
    <row r="3">
      <c r="A3" s="65" t="s">
        <v>332</v>
      </c>
      <c r="B3" s="66">
        <v>486.7432</v>
      </c>
      <c r="C3" s="67">
        <v>722.5904</v>
      </c>
      <c r="D3" s="67">
        <v>957.1053</v>
      </c>
      <c r="E3" s="68"/>
    </row>
    <row r="4">
      <c r="A4" s="69" t="s">
        <v>333</v>
      </c>
      <c r="B4" s="70">
        <f t="shared" ref="B4:D4" si="1">minus(B3,B2)</f>
        <v>185.0072</v>
      </c>
      <c r="C4" s="71">
        <f t="shared" si="1"/>
        <v>185.1799</v>
      </c>
      <c r="D4" s="71">
        <f t="shared" si="1"/>
        <v>184.5803</v>
      </c>
      <c r="E4" s="71">
        <f>AVERAGE(B4:D4)</f>
        <v>184.9224667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0.9834</v>
      </c>
      <c r="C11" s="81">
        <v>0.9836</v>
      </c>
      <c r="D11" s="81">
        <v>0.9836</v>
      </c>
      <c r="E11" s="82">
        <f>AVERAGE(B11:D11)</f>
        <v>0.9835333333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1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191.183</v>
      </c>
      <c r="C2" s="67">
        <v>508.6514</v>
      </c>
      <c r="D2" s="67">
        <v>2862.2574</v>
      </c>
      <c r="E2" s="68"/>
    </row>
    <row r="3">
      <c r="A3" s="65" t="s">
        <v>332</v>
      </c>
      <c r="B3" s="66">
        <v>435.1823</v>
      </c>
      <c r="C3" s="67">
        <v>752.512</v>
      </c>
      <c r="D3" s="67">
        <v>3106.7298</v>
      </c>
      <c r="E3" s="68"/>
    </row>
    <row r="4">
      <c r="A4" s="69" t="s">
        <v>333</v>
      </c>
      <c r="B4" s="70">
        <f t="shared" ref="B4:D4" si="1">minus(B3,B2)</f>
        <v>243.9993</v>
      </c>
      <c r="C4" s="71">
        <f t="shared" si="1"/>
        <v>243.8606</v>
      </c>
      <c r="D4" s="71">
        <f t="shared" si="1"/>
        <v>244.4724</v>
      </c>
      <c r="E4" s="71">
        <f>AVERAGE(B4:D4)</f>
        <v>244.1107667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18">
        <v>0.9783</v>
      </c>
      <c r="C11" s="81">
        <v>0.9783</v>
      </c>
      <c r="D11" s="81">
        <v>0.9783</v>
      </c>
      <c r="E11" s="82">
        <f>AVERAGE(B11:D11)</f>
        <v>0.9783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295.6066</v>
      </c>
      <c r="C2" s="67">
        <v>683.238</v>
      </c>
      <c r="D2" s="67">
        <v>2.8179</v>
      </c>
      <c r="E2" s="68"/>
    </row>
    <row r="3">
      <c r="A3" s="65" t="s">
        <v>332</v>
      </c>
      <c r="B3" s="66">
        <v>560.8999</v>
      </c>
      <c r="C3" s="67">
        <v>948.4269</v>
      </c>
      <c r="D3" s="67">
        <v>267.6533</v>
      </c>
      <c r="E3" s="68"/>
    </row>
    <row r="4">
      <c r="A4" s="69" t="s">
        <v>333</v>
      </c>
      <c r="B4" s="70">
        <f t="shared" ref="B4:D4" si="1">minus(B3,B2)</f>
        <v>265.2933</v>
      </c>
      <c r="C4" s="71">
        <f t="shared" si="1"/>
        <v>265.1889</v>
      </c>
      <c r="D4" s="71">
        <f t="shared" si="1"/>
        <v>264.8354</v>
      </c>
      <c r="E4" s="71">
        <f>AVERAGE(B4:D4)</f>
        <v>265.1058667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0.9765</v>
      </c>
      <c r="C11" s="81">
        <v>0.9765</v>
      </c>
      <c r="D11" s="81">
        <v>0.9767</v>
      </c>
      <c r="E11" s="82">
        <f>AVERAGE(B11:D11)</f>
        <v>0.9765666667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483.3915</v>
      </c>
      <c r="C2" s="67">
        <v>735.7582</v>
      </c>
      <c r="D2" s="67">
        <v>55.4212</v>
      </c>
      <c r="E2" s="68"/>
    </row>
    <row r="3">
      <c r="A3" s="65" t="s">
        <v>332</v>
      </c>
      <c r="B3" s="66">
        <v>676.4982</v>
      </c>
      <c r="C3" s="67">
        <v>929.2714</v>
      </c>
      <c r="D3" s="67">
        <v>248.6944</v>
      </c>
      <c r="E3" s="68"/>
    </row>
    <row r="4">
      <c r="A4" s="69" t="s">
        <v>333</v>
      </c>
      <c r="B4" s="70">
        <f t="shared" ref="B4:D4" si="1">minus(B3,B2)</f>
        <v>193.1067</v>
      </c>
      <c r="C4" s="71">
        <f t="shared" si="1"/>
        <v>193.5132</v>
      </c>
      <c r="D4" s="71">
        <f t="shared" si="1"/>
        <v>193.2732</v>
      </c>
      <c r="E4" s="71">
        <f>AVERAGE(B4:D4)</f>
        <v>193.2977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0.9826</v>
      </c>
      <c r="C11" s="81">
        <v>0.9826</v>
      </c>
      <c r="D11" s="81">
        <v>0.9826</v>
      </c>
      <c r="E11" s="82">
        <f>AVERAGE(B11:D11)</f>
        <v>0.9826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0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555.7204</v>
      </c>
      <c r="C2" s="67">
        <v>2983.983</v>
      </c>
      <c r="D2" s="67">
        <v>159.9392</v>
      </c>
      <c r="E2" s="68"/>
    </row>
    <row r="3">
      <c r="A3" s="65" t="s">
        <v>332</v>
      </c>
      <c r="B3" s="66">
        <v>674.4663</v>
      </c>
      <c r="C3" s="67">
        <v>3103.3378</v>
      </c>
      <c r="D3" s="67">
        <v>279.1921</v>
      </c>
      <c r="E3" s="68"/>
    </row>
    <row r="4">
      <c r="A4" s="69" t="s">
        <v>333</v>
      </c>
      <c r="B4" s="70">
        <f t="shared" ref="B4:D4" si="1">minus(B3,B2)</f>
        <v>118.7459</v>
      </c>
      <c r="C4" s="70">
        <f t="shared" si="1"/>
        <v>119.3548</v>
      </c>
      <c r="D4" s="70">
        <f t="shared" si="1"/>
        <v>119.2529</v>
      </c>
      <c r="E4" s="71">
        <f>AVERAGE(B4:D4)</f>
        <v>119.1178667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0.9911</v>
      </c>
      <c r="C11" s="81">
        <v>0.9911</v>
      </c>
      <c r="D11" s="81">
        <v>0.9911</v>
      </c>
      <c r="E11" s="82">
        <f>AVERAGE(B11:D11)</f>
        <v>0.9911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495.691</v>
      </c>
      <c r="C2" s="67">
        <v>717.5341</v>
      </c>
      <c r="D2" s="67">
        <v>4919.1163</v>
      </c>
      <c r="E2" s="68"/>
    </row>
    <row r="3">
      <c r="A3" s="65" t="s">
        <v>332</v>
      </c>
      <c r="B3" s="66">
        <v>635.4827</v>
      </c>
      <c r="C3" s="67">
        <v>856.55</v>
      </c>
      <c r="D3" s="67">
        <v>5058.3933</v>
      </c>
      <c r="E3" s="68"/>
    </row>
    <row r="4">
      <c r="A4" s="69" t="s">
        <v>333</v>
      </c>
      <c r="B4" s="70">
        <f t="shared" ref="B4:D4" si="1">minus(B3,B2)</f>
        <v>139.7917</v>
      </c>
      <c r="C4" s="71">
        <f t="shared" si="1"/>
        <v>139.0159</v>
      </c>
      <c r="D4" s="71">
        <f t="shared" si="1"/>
        <v>139.277</v>
      </c>
      <c r="E4" s="71">
        <f>AVERAGE(B4:D4)</f>
        <v>139.3615333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0.9873</v>
      </c>
      <c r="C11" s="81">
        <v>0.9874</v>
      </c>
      <c r="D11" s="81">
        <v>0.9873</v>
      </c>
      <c r="E11" s="82">
        <f>AVERAGE(B11:D11)</f>
        <v>0.9873333333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8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274.8368</v>
      </c>
      <c r="C2" s="67">
        <v>516.4998</v>
      </c>
      <c r="D2" s="67">
        <v>5931.5169</v>
      </c>
      <c r="E2" s="68"/>
    </row>
    <row r="3">
      <c r="A3" s="65" t="s">
        <v>332</v>
      </c>
      <c r="B3" s="66">
        <v>464.9491</v>
      </c>
      <c r="C3" s="67">
        <v>706.6876</v>
      </c>
      <c r="D3" s="67">
        <v>6121.5508</v>
      </c>
      <c r="E3" s="68"/>
    </row>
    <row r="4">
      <c r="A4" s="69" t="s">
        <v>333</v>
      </c>
      <c r="B4" s="70">
        <f t="shared" ref="B4:D4" si="1">minus(B3,B2)</f>
        <v>190.1123</v>
      </c>
      <c r="C4" s="71">
        <f t="shared" si="1"/>
        <v>190.1878</v>
      </c>
      <c r="D4" s="71">
        <f t="shared" si="1"/>
        <v>190.0339</v>
      </c>
      <c r="E4" s="71">
        <f>AVERAGE(B4:D4)</f>
        <v>190.1113333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0.9829</v>
      </c>
      <c r="C11" s="81">
        <v>0.9829</v>
      </c>
      <c r="D11" s="81">
        <v>0.9831</v>
      </c>
      <c r="E11" s="82">
        <f>AVERAGE(B11:D11)</f>
        <v>0.9829666667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308.8763</v>
      </c>
      <c r="C2" s="67">
        <v>22.2048</v>
      </c>
      <c r="D2" s="67">
        <v>303.2927</v>
      </c>
      <c r="E2" s="68"/>
    </row>
    <row r="3">
      <c r="A3" s="65" t="s">
        <v>332</v>
      </c>
      <c r="B3" s="66">
        <v>439.7812</v>
      </c>
      <c r="C3" s="67">
        <v>152.8728</v>
      </c>
      <c r="D3" s="67">
        <v>434.8824</v>
      </c>
      <c r="E3" s="68"/>
    </row>
    <row r="4">
      <c r="A4" s="69" t="s">
        <v>333</v>
      </c>
      <c r="B4" s="70">
        <f t="shared" ref="B4:D4" si="1">minus(B3,B2)</f>
        <v>130.9049</v>
      </c>
      <c r="C4" s="71">
        <f t="shared" si="1"/>
        <v>130.668</v>
      </c>
      <c r="D4" s="71">
        <f t="shared" si="1"/>
        <v>131.5897</v>
      </c>
      <c r="E4" s="71">
        <f>AVERAGE(B4:D4)</f>
        <v>131.0542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0.9882</v>
      </c>
      <c r="C11" s="81">
        <v>0.9882</v>
      </c>
      <c r="D11" s="81">
        <v>0.9882</v>
      </c>
      <c r="E11" s="82">
        <f>AVERAGE(B11:D11)</f>
        <v>0.9882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302.0796</v>
      </c>
      <c r="C2" s="67">
        <v>674.8558</v>
      </c>
      <c r="D2" s="67">
        <v>13.2047</v>
      </c>
      <c r="E2" s="68"/>
    </row>
    <row r="3">
      <c r="A3" s="65" t="s">
        <v>332</v>
      </c>
      <c r="B3" s="66">
        <v>553.0017</v>
      </c>
      <c r="C3" s="67">
        <v>926.4032</v>
      </c>
      <c r="D3" s="67">
        <v>264.02887</v>
      </c>
      <c r="E3" s="68"/>
    </row>
    <row r="4">
      <c r="A4" s="69" t="s">
        <v>333</v>
      </c>
      <c r="B4" s="70">
        <f t="shared" ref="B4:D4" si="1">minus(B3,B2)</f>
        <v>250.9221</v>
      </c>
      <c r="C4" s="71">
        <f t="shared" si="1"/>
        <v>251.5474</v>
      </c>
      <c r="D4" s="71">
        <f t="shared" si="1"/>
        <v>250.82417</v>
      </c>
      <c r="E4" s="71">
        <f>AVERAGE(B4:D4)</f>
        <v>251.09789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0.981</v>
      </c>
      <c r="C11" s="81">
        <v>0.981</v>
      </c>
      <c r="D11" s="81">
        <v>0.981</v>
      </c>
      <c r="E11" s="82">
        <f>AVERAGE(B11:D11)</f>
        <v>0.981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329.8848</v>
      </c>
      <c r="C2" s="67">
        <v>523.9697</v>
      </c>
      <c r="D2" s="67">
        <v>715.6429</v>
      </c>
      <c r="E2" s="68"/>
    </row>
    <row r="3">
      <c r="A3" s="65" t="s">
        <v>332</v>
      </c>
      <c r="B3" s="66">
        <v>448.3958</v>
      </c>
      <c r="C3" s="67">
        <v>642.3417</v>
      </c>
      <c r="D3" s="67">
        <v>834.2636</v>
      </c>
      <c r="E3" s="68"/>
    </row>
    <row r="4">
      <c r="A4" s="69" t="s">
        <v>333</v>
      </c>
      <c r="B4" s="70">
        <f t="shared" ref="B4:D4" si="1">minus(B3,B2)</f>
        <v>118.511</v>
      </c>
      <c r="C4" s="71">
        <f t="shared" si="1"/>
        <v>118.372</v>
      </c>
      <c r="D4" s="71">
        <f t="shared" si="1"/>
        <v>118.6207</v>
      </c>
      <c r="E4" s="71">
        <f>AVERAGE(B4:D4)</f>
        <v>118.5012333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0.9892</v>
      </c>
      <c r="C11" s="81">
        <v>0.9892</v>
      </c>
      <c r="D11" s="91">
        <v>0.9894</v>
      </c>
      <c r="E11" s="82">
        <f>AVERAGE(B11:D11)</f>
        <v>0.9892666667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433.3132</v>
      </c>
      <c r="C2" s="67">
        <v>786.748</v>
      </c>
      <c r="D2" s="67">
        <v>47.6165</v>
      </c>
      <c r="E2" s="68"/>
    </row>
    <row r="3">
      <c r="A3" s="65" t="s">
        <v>332</v>
      </c>
      <c r="B3" s="66">
        <v>633.7034</v>
      </c>
      <c r="C3" s="67">
        <v>986.832</v>
      </c>
      <c r="D3" s="67">
        <v>247.5615</v>
      </c>
      <c r="E3" s="68"/>
    </row>
    <row r="4">
      <c r="A4" s="69" t="s">
        <v>333</v>
      </c>
      <c r="B4" s="70">
        <f t="shared" ref="B4:D4" si="1">minus(B3,B2)</f>
        <v>200.3902</v>
      </c>
      <c r="C4" s="71">
        <f t="shared" si="1"/>
        <v>200.084</v>
      </c>
      <c r="D4" s="71">
        <f t="shared" si="1"/>
        <v>199.945</v>
      </c>
      <c r="E4" s="71">
        <f>AVERAGE(B4:D4)</f>
        <v>200.1397333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0.9821</v>
      </c>
      <c r="C11" s="81">
        <v>0.9821</v>
      </c>
      <c r="D11" s="81">
        <v>0.9821</v>
      </c>
      <c r="E11" s="82">
        <f>AVERAGE(B11:D11)</f>
        <v>0.9821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505.5752</v>
      </c>
      <c r="C2" s="67">
        <v>158.9248</v>
      </c>
      <c r="D2" s="67">
        <v>158.9248</v>
      </c>
      <c r="E2" s="68"/>
    </row>
    <row r="3">
      <c r="A3" s="65" t="s">
        <v>332</v>
      </c>
      <c r="B3" s="66">
        <v>806.5701</v>
      </c>
      <c r="C3" s="67">
        <v>459.4623</v>
      </c>
      <c r="D3" s="67">
        <v>459.4623</v>
      </c>
      <c r="E3" s="68"/>
    </row>
    <row r="4">
      <c r="A4" s="69" t="s">
        <v>333</v>
      </c>
      <c r="B4" s="70">
        <f t="shared" ref="B4:D4" si="1">minus(B3,B2)</f>
        <v>300.9949</v>
      </c>
      <c r="C4" s="71">
        <f t="shared" si="1"/>
        <v>300.5375</v>
      </c>
      <c r="D4" s="71">
        <f t="shared" si="1"/>
        <v>300.5375</v>
      </c>
      <c r="E4" s="71">
        <f>AVERAGE(B4:D4)</f>
        <v>300.6899667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0.9797</v>
      </c>
      <c r="C11" s="81">
        <v>0.9797</v>
      </c>
      <c r="D11" s="81">
        <v>0.9797</v>
      </c>
      <c r="E11" s="82">
        <f>AVERAGE(B11:D11)</f>
        <v>0.9797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1828.3621</v>
      </c>
      <c r="C2" s="67">
        <v>9.1954</v>
      </c>
      <c r="D2" s="67">
        <v>349.6969</v>
      </c>
      <c r="E2" s="68"/>
    </row>
    <row r="3">
      <c r="A3" s="65" t="s">
        <v>332</v>
      </c>
      <c r="B3" s="66">
        <v>2078.3052</v>
      </c>
      <c r="C3" s="67">
        <v>259.2729</v>
      </c>
      <c r="D3" s="67">
        <v>599.8544</v>
      </c>
      <c r="E3" s="68"/>
    </row>
    <row r="4">
      <c r="A4" s="69" t="s">
        <v>333</v>
      </c>
      <c r="B4" s="70">
        <f t="shared" ref="B4:D4" si="1">minus(B3,B2)</f>
        <v>249.9431</v>
      </c>
      <c r="C4" s="71">
        <f t="shared" si="1"/>
        <v>250.0775</v>
      </c>
      <c r="D4" s="71">
        <f t="shared" si="1"/>
        <v>250.1575</v>
      </c>
      <c r="E4" s="71">
        <f>AVERAGE(B4:D4)</f>
        <v>250.0593667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0.9776</v>
      </c>
      <c r="C11" s="81">
        <v>0.9776</v>
      </c>
      <c r="D11" s="81">
        <v>0.9776</v>
      </c>
      <c r="E11" s="82">
        <f>AVERAGE(B11:D11)</f>
        <v>0.9776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4851.6426</v>
      </c>
      <c r="C2" s="67">
        <v>180.9735</v>
      </c>
      <c r="D2" s="67">
        <v>541.0396</v>
      </c>
      <c r="E2" s="68"/>
    </row>
    <row r="3">
      <c r="A3" s="65" t="s">
        <v>332</v>
      </c>
      <c r="B3" s="66">
        <v>5015.0497</v>
      </c>
      <c r="C3" s="67">
        <v>344.4978</v>
      </c>
      <c r="D3" s="67">
        <v>704.5295</v>
      </c>
      <c r="E3" s="68"/>
    </row>
    <row r="4">
      <c r="A4" s="69" t="s">
        <v>333</v>
      </c>
      <c r="B4" s="70">
        <f t="shared" ref="B4:D4" si="1">minus(B3,B2)</f>
        <v>163.4071</v>
      </c>
      <c r="C4" s="71">
        <f t="shared" si="1"/>
        <v>163.5243</v>
      </c>
      <c r="D4" s="71">
        <f t="shared" si="1"/>
        <v>163.4899</v>
      </c>
      <c r="E4" s="71">
        <f>AVERAGE(B4:D4)</f>
        <v>163.4737667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/>
      <c r="C11" s="81">
        <v>0.9854</v>
      </c>
      <c r="D11" s="81">
        <v>0.9854</v>
      </c>
      <c r="E11" s="82">
        <f>AVERAGE(B11:D11)</f>
        <v>0.9854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0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4862.6336</v>
      </c>
      <c r="C2" s="67">
        <v>135.9345</v>
      </c>
      <c r="D2" s="67">
        <v>396.1369</v>
      </c>
      <c r="E2" s="68"/>
    </row>
    <row r="3">
      <c r="A3" s="65" t="s">
        <v>332</v>
      </c>
      <c r="B3" s="66">
        <v>5004.0825</v>
      </c>
      <c r="C3" s="67">
        <v>277.4325</v>
      </c>
      <c r="D3" s="67">
        <v>537.5906</v>
      </c>
      <c r="E3" s="68"/>
    </row>
    <row r="4">
      <c r="A4" s="69" t="s">
        <v>333</v>
      </c>
      <c r="B4" s="70">
        <f t="shared" ref="B4:D4" si="1">minus(B3,B2)</f>
        <v>141.4489</v>
      </c>
      <c r="C4" s="71">
        <f t="shared" si="1"/>
        <v>141.498</v>
      </c>
      <c r="D4" s="71">
        <f t="shared" si="1"/>
        <v>141.4537</v>
      </c>
      <c r="E4" s="71">
        <f>AVERAGE(B4:D4)</f>
        <v>141.4668667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0.9875</v>
      </c>
      <c r="C11" s="81">
        <v>0.9875</v>
      </c>
      <c r="D11" s="81">
        <v>0.9875</v>
      </c>
      <c r="E11" s="82">
        <f>AVERAGE(B11:D11)</f>
        <v>0.9875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3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749.6864</v>
      </c>
      <c r="C2" s="67">
        <v>168.1664</v>
      </c>
      <c r="D2" s="67">
        <v>168.1664</v>
      </c>
      <c r="E2" s="68"/>
    </row>
    <row r="3">
      <c r="A3" s="65" t="s">
        <v>332</v>
      </c>
      <c r="B3" s="66">
        <v>905.0121</v>
      </c>
      <c r="C3" s="67">
        <v>323.2771</v>
      </c>
      <c r="D3" s="67">
        <v>323.2771</v>
      </c>
      <c r="E3" s="68"/>
    </row>
    <row r="4">
      <c r="A4" s="69" t="s">
        <v>333</v>
      </c>
      <c r="B4" s="70">
        <f t="shared" ref="B4:D4" si="1">minus(B3,B2)</f>
        <v>155.3257</v>
      </c>
      <c r="C4" s="71">
        <f t="shared" si="1"/>
        <v>155.1107</v>
      </c>
      <c r="D4" s="71">
        <f t="shared" si="1"/>
        <v>155.1107</v>
      </c>
      <c r="E4" s="71">
        <f>AVERAGE(B4:D4)</f>
        <v>155.1823667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0.9864</v>
      </c>
      <c r="C11" s="81">
        <v>0.9864</v>
      </c>
      <c r="D11" s="81">
        <v>0.9864</v>
      </c>
      <c r="E11" s="82"/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337.4369</v>
      </c>
      <c r="C2" s="67">
        <v>5760.9241</v>
      </c>
      <c r="D2" s="67">
        <v>271.0511</v>
      </c>
      <c r="E2" s="68"/>
    </row>
    <row r="3">
      <c r="A3" s="65" t="s">
        <v>332</v>
      </c>
      <c r="B3" s="66">
        <v>559.0226</v>
      </c>
      <c r="C3" s="67">
        <v>5982.6776</v>
      </c>
      <c r="D3" s="67">
        <v>492.8281</v>
      </c>
      <c r="E3" s="68"/>
    </row>
    <row r="4">
      <c r="A4" s="69" t="s">
        <v>333</v>
      </c>
      <c r="B4" s="70">
        <f t="shared" ref="B4:D4" si="1">minus(B3,B2)</f>
        <v>221.5857</v>
      </c>
      <c r="C4" s="71">
        <f t="shared" si="1"/>
        <v>221.7535</v>
      </c>
      <c r="D4" s="71">
        <f t="shared" si="1"/>
        <v>221.777</v>
      </c>
      <c r="E4" s="71">
        <f>AVERAGE(B4:D4)</f>
        <v>221.7054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0.9802</v>
      </c>
      <c r="C11" s="81">
        <v>0.9802</v>
      </c>
      <c r="D11" s="81">
        <v>0.9803</v>
      </c>
      <c r="E11" s="82">
        <f>AVERAGE(B11:D11)</f>
        <v>0.9802333333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80.776</v>
      </c>
      <c r="C2" s="67">
        <v>698.1908</v>
      </c>
      <c r="D2" s="67">
        <v>7901.8483</v>
      </c>
      <c r="E2" s="68"/>
    </row>
    <row r="3">
      <c r="A3" s="65" t="s">
        <v>332</v>
      </c>
      <c r="B3" s="66">
        <v>213.4527</v>
      </c>
      <c r="C3" s="67">
        <v>830.7634</v>
      </c>
      <c r="D3" s="67">
        <v>8034.6791</v>
      </c>
      <c r="E3" s="68"/>
    </row>
    <row r="4">
      <c r="A4" s="69" t="s">
        <v>333</v>
      </c>
      <c r="B4" s="70">
        <f t="shared" ref="B4:D4" si="1">minus(B3,B2)</f>
        <v>132.6767</v>
      </c>
      <c r="C4" s="71">
        <f t="shared" si="1"/>
        <v>132.5726</v>
      </c>
      <c r="D4" s="71">
        <f t="shared" si="1"/>
        <v>132.8308</v>
      </c>
      <c r="E4" s="71">
        <f>AVERAGE(B4:D4)</f>
        <v>132.6933667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0.9883</v>
      </c>
      <c r="C11" s="81">
        <v>0.9882</v>
      </c>
      <c r="D11" s="81">
        <v>0.988</v>
      </c>
      <c r="E11" s="82">
        <f>AVERAGE(B11:D11)</f>
        <v>0.9881666667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793.9463</v>
      </c>
      <c r="C2" s="67">
        <v>195.9559</v>
      </c>
      <c r="D2" s="67">
        <v>535.407</v>
      </c>
      <c r="E2" s="68"/>
    </row>
    <row r="3">
      <c r="A3" s="65" t="s">
        <v>332</v>
      </c>
      <c r="B3" s="66">
        <v>918.7448</v>
      </c>
      <c r="C3" s="67">
        <v>321.3504</v>
      </c>
      <c r="D3" s="67">
        <v>660.6059</v>
      </c>
      <c r="E3" s="68"/>
    </row>
    <row r="4">
      <c r="A4" s="69" t="s">
        <v>333</v>
      </c>
      <c r="B4" s="70">
        <f t="shared" ref="B4:D4" si="1">minus(B3,B2)</f>
        <v>124.7985</v>
      </c>
      <c r="C4" s="71">
        <f t="shared" si="1"/>
        <v>125.3945</v>
      </c>
      <c r="D4" s="71">
        <f t="shared" si="1"/>
        <v>125.1989</v>
      </c>
      <c r="E4" s="71">
        <f>AVERAGE(B4:D4)</f>
        <v>125.1306333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0.9891</v>
      </c>
      <c r="C11" s="81">
        <v>0.9891</v>
      </c>
      <c r="D11" s="81">
        <v>0.9891</v>
      </c>
      <c r="E11" s="82">
        <f>AVERAGE(B11:D11)</f>
        <v>0.9891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661.6996</v>
      </c>
      <c r="C2" s="67">
        <v>3910.7593</v>
      </c>
      <c r="D2" s="67">
        <v>158.2365</v>
      </c>
      <c r="E2" s="68"/>
    </row>
    <row r="3">
      <c r="A3" s="65" t="s">
        <v>332</v>
      </c>
      <c r="B3" s="66">
        <v>837.9504</v>
      </c>
      <c r="C3" s="67">
        <v>4086.2547</v>
      </c>
      <c r="D3" s="67">
        <v>333.4149</v>
      </c>
      <c r="E3" s="68"/>
    </row>
    <row r="4">
      <c r="A4" s="69" t="s">
        <v>333</v>
      </c>
      <c r="B4" s="70">
        <f t="shared" ref="B4:D4" si="1">minus(B3,B2)</f>
        <v>176.2508</v>
      </c>
      <c r="C4" s="71">
        <f t="shared" si="1"/>
        <v>175.4954</v>
      </c>
      <c r="D4" s="71">
        <f t="shared" si="1"/>
        <v>175.1784</v>
      </c>
      <c r="E4" s="71">
        <f>AVERAGE(B4:D4)</f>
        <v>175.6415333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0.9866</v>
      </c>
      <c r="C11" s="81">
        <v>0.9869</v>
      </c>
      <c r="D11" s="81">
        <v>0.9867</v>
      </c>
      <c r="E11" s="82">
        <f>AVERAGE(B11:D11)</f>
        <v>0.9867333333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4874.8205</v>
      </c>
      <c r="C2" s="67">
        <v>343.6037</v>
      </c>
      <c r="D2" s="67">
        <v>1.1393</v>
      </c>
      <c r="E2" s="68"/>
    </row>
    <row r="3">
      <c r="A3" s="65" t="s">
        <v>332</v>
      </c>
      <c r="B3" s="66">
        <v>5045.1187</v>
      </c>
      <c r="C3" s="67">
        <v>514.1961</v>
      </c>
      <c r="D3" s="67">
        <v>171.3261</v>
      </c>
      <c r="E3" s="68"/>
    </row>
    <row r="4">
      <c r="A4" s="69" t="s">
        <v>333</v>
      </c>
      <c r="B4" s="70">
        <f t="shared" ref="B4:D4" si="1">minus(B3,B2)</f>
        <v>170.2982</v>
      </c>
      <c r="C4" s="71">
        <f t="shared" si="1"/>
        <v>170.5924</v>
      </c>
      <c r="D4" s="71">
        <f t="shared" si="1"/>
        <v>170.1868</v>
      </c>
      <c r="E4" s="71">
        <f>AVERAGE(B4:D4)</f>
        <v>170.3591333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0.9877</v>
      </c>
      <c r="C11" s="81">
        <v>0.9877</v>
      </c>
      <c r="D11" s="81">
        <v>0.9877</v>
      </c>
      <c r="E11" s="82">
        <f>AVERAGE(B11:D11)</f>
        <v>0.9877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719.5805</v>
      </c>
      <c r="C2" s="67">
        <v>8877.1301</v>
      </c>
      <c r="D2" s="67">
        <v>153.949</v>
      </c>
      <c r="E2" s="68"/>
    </row>
    <row r="3">
      <c r="A3" s="65" t="s">
        <v>332</v>
      </c>
      <c r="B3" s="66">
        <v>828.147</v>
      </c>
      <c r="C3" s="67">
        <v>8986.4621</v>
      </c>
      <c r="D3" s="67">
        <v>263.095</v>
      </c>
      <c r="E3" s="68"/>
    </row>
    <row r="4">
      <c r="A4" s="69" t="s">
        <v>333</v>
      </c>
      <c r="B4" s="70">
        <f t="shared" ref="B4:D4" si="1">minus(B3,B2)</f>
        <v>108.5665</v>
      </c>
      <c r="C4" s="71">
        <f t="shared" si="1"/>
        <v>109.332</v>
      </c>
      <c r="D4" s="71">
        <f t="shared" si="1"/>
        <v>109.146</v>
      </c>
      <c r="E4" s="71">
        <f>AVERAGE(B4:D4)</f>
        <v>109.0148333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0.99</v>
      </c>
      <c r="C11" s="81">
        <v>0.99</v>
      </c>
      <c r="D11" s="81">
        <v>0.99</v>
      </c>
      <c r="E11" s="82">
        <f>AVERAGE(B11:D11)</f>
        <v>0.99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791.5549</v>
      </c>
      <c r="C2" s="67">
        <v>68.696</v>
      </c>
      <c r="D2" s="67">
        <v>434.9736</v>
      </c>
      <c r="E2" s="68"/>
    </row>
    <row r="3">
      <c r="A3" s="65" t="s">
        <v>332</v>
      </c>
      <c r="B3" s="66">
        <v>948.995</v>
      </c>
      <c r="C3" s="67">
        <v>225.8806</v>
      </c>
      <c r="D3" s="67">
        <v>592.4371</v>
      </c>
      <c r="E3" s="68"/>
    </row>
    <row r="4">
      <c r="A4" s="69" t="s">
        <v>333</v>
      </c>
      <c r="B4" s="70">
        <f t="shared" ref="B4:D4" si="1">minus(B3,B2)</f>
        <v>157.4401</v>
      </c>
      <c r="C4" s="71">
        <f t="shared" si="1"/>
        <v>157.1846</v>
      </c>
      <c r="D4" s="71">
        <f t="shared" si="1"/>
        <v>157.4635</v>
      </c>
      <c r="E4" s="71">
        <f>AVERAGE(B4:D4)</f>
        <v>157.3627333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0.9861</v>
      </c>
      <c r="C11" s="81">
        <v>0.9861</v>
      </c>
      <c r="D11" s="81">
        <v>0.9863</v>
      </c>
      <c r="E11" s="82">
        <f>AVERAGE(B11:D11)</f>
        <v>0.9861666667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714.7901</v>
      </c>
      <c r="C2" s="67">
        <v>799901.8789</v>
      </c>
      <c r="D2" s="67">
        <v>89.2076</v>
      </c>
      <c r="E2" s="68"/>
    </row>
    <row r="3">
      <c r="A3" s="65" t="s">
        <v>332</v>
      </c>
      <c r="B3" s="66">
        <v>824.7774</v>
      </c>
      <c r="C3" s="67">
        <v>800012.6542</v>
      </c>
      <c r="D3" s="67">
        <v>200.0188</v>
      </c>
      <c r="E3" s="68"/>
    </row>
    <row r="4">
      <c r="A4" s="69" t="s">
        <v>333</v>
      </c>
      <c r="B4" s="70">
        <f t="shared" ref="B4:D4" si="1">minus(B3,B2)</f>
        <v>109.9873</v>
      </c>
      <c r="C4" s="71">
        <f t="shared" si="1"/>
        <v>110.7753</v>
      </c>
      <c r="D4" s="71">
        <f t="shared" si="1"/>
        <v>110.8112</v>
      </c>
      <c r="E4" s="71">
        <f>AVERAGE(B4:D4)</f>
        <v>110.5246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0.99</v>
      </c>
      <c r="C11" s="81">
        <v>0.99</v>
      </c>
      <c r="D11" s="81">
        <v>0.99</v>
      </c>
      <c r="E11" s="82">
        <f>AVERAGE(B11:D11)</f>
        <v>0.99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142.498</v>
      </c>
      <c r="C2" s="67">
        <v>500.6338</v>
      </c>
      <c r="D2" s="67">
        <v>243.1991</v>
      </c>
      <c r="E2" s="68"/>
    </row>
    <row r="3">
      <c r="A3" s="65" t="s">
        <v>332</v>
      </c>
      <c r="B3" s="66">
        <v>438.426</v>
      </c>
      <c r="C3" s="67">
        <v>801.8017</v>
      </c>
      <c r="D3" s="67">
        <v>540.3605</v>
      </c>
      <c r="E3" s="68"/>
    </row>
    <row r="4">
      <c r="A4" s="69" t="s">
        <v>333</v>
      </c>
      <c r="B4" s="70">
        <f t="shared" ref="B4:D4" si="1">minus(B3,B2)</f>
        <v>295.928</v>
      </c>
      <c r="C4" s="71">
        <f t="shared" si="1"/>
        <v>301.1679</v>
      </c>
      <c r="D4" s="71">
        <f t="shared" si="1"/>
        <v>297.1614</v>
      </c>
      <c r="E4" s="71">
        <f>AVERAGE(B4:D4)</f>
        <v>298.0857667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0.9786</v>
      </c>
      <c r="C11" s="81">
        <v>0.9782</v>
      </c>
      <c r="D11" s="81">
        <v>0.9785</v>
      </c>
      <c r="E11" s="82">
        <f>AVERAGE(B11:D11)</f>
        <v>0.9784333333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947.2713</v>
      </c>
      <c r="C2" s="67">
        <v>250.2858</v>
      </c>
      <c r="D2" s="68"/>
      <c r="E2" s="68"/>
    </row>
    <row r="3">
      <c r="A3" s="65" t="s">
        <v>332</v>
      </c>
      <c r="B3" s="66">
        <v>1179.938</v>
      </c>
      <c r="C3" s="67">
        <v>482.9864</v>
      </c>
      <c r="D3" s="68"/>
      <c r="E3" s="68"/>
    </row>
    <row r="4">
      <c r="A4" s="69" t="s">
        <v>333</v>
      </c>
      <c r="B4" s="70">
        <f t="shared" ref="B4:D4" si="1">minus(B3,B2)</f>
        <v>232.6667</v>
      </c>
      <c r="C4" s="71">
        <f t="shared" si="1"/>
        <v>232.7006</v>
      </c>
      <c r="D4" s="71">
        <f t="shared" si="1"/>
        <v>0</v>
      </c>
      <c r="E4" s="71">
        <f>AVERAGE(B4:D4)</f>
        <v>155.1224333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0.9794</v>
      </c>
      <c r="C11" s="81">
        <v>0.9794</v>
      </c>
      <c r="D11" s="81">
        <v>0.9794</v>
      </c>
      <c r="E11" s="82">
        <f>AVERAGE(B11:D11)</f>
        <v>0.9794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234.144</v>
      </c>
      <c r="C2" s="67">
        <v>2821.465</v>
      </c>
      <c r="D2" s="67">
        <v>363.1642</v>
      </c>
      <c r="E2" s="68"/>
    </row>
    <row r="3">
      <c r="A3" s="65" t="s">
        <v>332</v>
      </c>
      <c r="B3" s="66">
        <v>436.8877</v>
      </c>
      <c r="C3" s="67">
        <v>3024.0467</v>
      </c>
      <c r="D3" s="67">
        <v>565.5189</v>
      </c>
      <c r="E3" s="68"/>
    </row>
    <row r="4">
      <c r="A4" s="69" t="s">
        <v>333</v>
      </c>
      <c r="B4" s="70">
        <f t="shared" ref="B4:D4" si="1">minus(B3,B2)</f>
        <v>202.7437</v>
      </c>
      <c r="C4" s="71">
        <f t="shared" si="1"/>
        <v>202.5817</v>
      </c>
      <c r="D4" s="71">
        <f t="shared" si="1"/>
        <v>202.3547</v>
      </c>
      <c r="E4" s="71">
        <f>AVERAGE(B4:D4)</f>
        <v>202.5600333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0.9826</v>
      </c>
      <c r="C11" s="81">
        <v>0.9826</v>
      </c>
      <c r="D11" s="81">
        <v>0.9826</v>
      </c>
      <c r="E11" s="82">
        <f>AVERAGE(B11:D11)</f>
        <v>0.9826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0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8909.9435</v>
      </c>
      <c r="C2" s="67">
        <v>337.9741</v>
      </c>
      <c r="D2" s="67">
        <v>516.3992</v>
      </c>
      <c r="E2" s="68"/>
    </row>
    <row r="3">
      <c r="A3" s="65" t="s">
        <v>332</v>
      </c>
      <c r="B3" s="66">
        <v>9044.9454</v>
      </c>
      <c r="C3" s="67">
        <v>472.4806</v>
      </c>
      <c r="D3" s="67">
        <v>651.1417</v>
      </c>
      <c r="E3" s="68"/>
    </row>
    <row r="4">
      <c r="A4" s="69" t="s">
        <v>333</v>
      </c>
      <c r="B4" s="70">
        <f t="shared" ref="B4:D4" si="1">minus(B3,B2)</f>
        <v>135.0019</v>
      </c>
      <c r="C4" s="71">
        <f t="shared" si="1"/>
        <v>134.5065</v>
      </c>
      <c r="D4" s="71">
        <f t="shared" si="1"/>
        <v>134.7425</v>
      </c>
      <c r="E4" s="71">
        <f>AVERAGE(B4:D4)</f>
        <v>134.7503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0.988</v>
      </c>
      <c r="C11" s="81">
        <v>0.9881</v>
      </c>
      <c r="D11" s="81">
        <v>0.9881</v>
      </c>
      <c r="E11" s="82">
        <f>AVERAGE(B11:D11)</f>
        <v>0.9880666667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161.9449</v>
      </c>
      <c r="C2" s="67">
        <v>357.0482</v>
      </c>
      <c r="D2" s="67">
        <v>516.319</v>
      </c>
      <c r="E2" s="68"/>
    </row>
    <row r="3">
      <c r="A3" s="65" t="s">
        <v>332</v>
      </c>
      <c r="B3" s="66">
        <v>267.7257</v>
      </c>
      <c r="C3" s="67">
        <v>462.9757</v>
      </c>
      <c r="D3" s="67">
        <v>622.0514</v>
      </c>
      <c r="E3" s="68"/>
    </row>
    <row r="4">
      <c r="A4" s="69" t="s">
        <v>333</v>
      </c>
      <c r="B4" s="70">
        <f t="shared" ref="B4:D4" si="1">minus(B3,B2)</f>
        <v>105.7808</v>
      </c>
      <c r="C4" s="71">
        <f t="shared" si="1"/>
        <v>105.9275</v>
      </c>
      <c r="D4" s="71">
        <f t="shared" si="1"/>
        <v>105.7324</v>
      </c>
      <c r="E4" s="71">
        <f>AVERAGE(B4:D4)</f>
        <v>105.8135667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0.9908</v>
      </c>
      <c r="C11" s="81">
        <v>0.9907</v>
      </c>
      <c r="D11" s="81">
        <v>0.9907</v>
      </c>
      <c r="E11" s="82">
        <f>AVERAGE(B11:D11)</f>
        <v>0.9907333333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191.5924</v>
      </c>
      <c r="C2" s="67">
        <v>347.0299</v>
      </c>
      <c r="D2" s="67">
        <v>517.0084</v>
      </c>
      <c r="E2" s="68"/>
    </row>
    <row r="3">
      <c r="A3" s="65" t="s">
        <v>332</v>
      </c>
      <c r="B3" s="66">
        <v>286.8255</v>
      </c>
      <c r="C3" s="67">
        <v>442.0411</v>
      </c>
      <c r="D3" s="67">
        <v>612.2366</v>
      </c>
      <c r="E3" s="68"/>
    </row>
    <row r="4">
      <c r="A4" s="69" t="s">
        <v>333</v>
      </c>
      <c r="B4" s="70">
        <f t="shared" ref="B4:D4" si="1">minus(B3,B2)</f>
        <v>95.2331</v>
      </c>
      <c r="C4" s="71">
        <f t="shared" si="1"/>
        <v>95.0112</v>
      </c>
      <c r="D4" s="71">
        <f t="shared" si="1"/>
        <v>95.2282</v>
      </c>
      <c r="E4" s="71">
        <f>AVERAGE(B4:D4)</f>
        <v>95.1575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0.9916</v>
      </c>
      <c r="C11" s="81">
        <v>0.9915</v>
      </c>
      <c r="D11" s="81">
        <v>0.9916</v>
      </c>
      <c r="E11" s="82">
        <f>AVERAGE(B11:D11)</f>
        <v>0.9915666667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773.7162</v>
      </c>
      <c r="C2" s="67">
        <v>282.3913</v>
      </c>
      <c r="D2" s="67">
        <v>282.3913</v>
      </c>
      <c r="E2" s="68"/>
    </row>
    <row r="3">
      <c r="A3" s="65" t="s">
        <v>332</v>
      </c>
      <c r="B3" s="66">
        <v>977.3249</v>
      </c>
      <c r="C3" s="67">
        <v>486.0194</v>
      </c>
      <c r="D3" s="67">
        <v>486.0194</v>
      </c>
      <c r="E3" s="68"/>
    </row>
    <row r="4">
      <c r="A4" s="69" t="s">
        <v>333</v>
      </c>
      <c r="B4" s="70">
        <f t="shared" ref="B4:D4" si="1">minus(B3,B2)</f>
        <v>203.6087</v>
      </c>
      <c r="C4" s="71">
        <f t="shared" si="1"/>
        <v>203.6281</v>
      </c>
      <c r="D4" s="71">
        <f t="shared" si="1"/>
        <v>203.6281</v>
      </c>
      <c r="E4" s="71">
        <f>AVERAGE(B4:D4)</f>
        <v>203.6216333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0.9847</v>
      </c>
      <c r="C11" s="81">
        <v>0.9847</v>
      </c>
      <c r="D11" s="81">
        <v>0.9847</v>
      </c>
      <c r="E11" s="82">
        <f>AVERAGE(B11:D11)</f>
        <v>0.9847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175.1671</v>
      </c>
      <c r="C2" s="67">
        <v>631.3755</v>
      </c>
      <c r="D2" s="67">
        <v>631.3755</v>
      </c>
      <c r="E2" s="68"/>
    </row>
    <row r="3">
      <c r="A3" s="65" t="s">
        <v>332</v>
      </c>
      <c r="B3" s="66">
        <v>410.6239</v>
      </c>
      <c r="C3" s="67">
        <v>866.8289</v>
      </c>
      <c r="D3" s="67">
        <v>866.8289</v>
      </c>
      <c r="E3" s="68"/>
    </row>
    <row r="4">
      <c r="A4" s="69" t="s">
        <v>333</v>
      </c>
      <c r="B4" s="70">
        <f t="shared" ref="B4:D4" si="1">minus(B3,B2)</f>
        <v>235.4568</v>
      </c>
      <c r="C4" s="71">
        <f t="shared" si="1"/>
        <v>235.4534</v>
      </c>
      <c r="D4" s="71">
        <f t="shared" si="1"/>
        <v>235.4534</v>
      </c>
      <c r="E4" s="71">
        <f>AVERAGE(B4:D4)</f>
        <v>235.4545333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0.9836</v>
      </c>
      <c r="C11" s="81">
        <v>0.9836</v>
      </c>
      <c r="D11" s="81">
        <v>0.9836</v>
      </c>
      <c r="E11" s="82">
        <f>AVERAGE(B11:D11)</f>
        <v>0.9836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1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689.9869</v>
      </c>
      <c r="C2" s="67">
        <v>38.7532</v>
      </c>
      <c r="D2" s="67">
        <v>489.7111</v>
      </c>
      <c r="E2" s="68"/>
    </row>
    <row r="3">
      <c r="A3" s="65" t="s">
        <v>332</v>
      </c>
      <c r="B3" s="66">
        <v>823.8003</v>
      </c>
      <c r="C3" s="67">
        <v>172.0684</v>
      </c>
      <c r="D3" s="67">
        <v>622.8899</v>
      </c>
      <c r="E3" s="68"/>
    </row>
    <row r="4">
      <c r="A4" s="69" t="s">
        <v>333</v>
      </c>
      <c r="B4" s="70">
        <f t="shared" ref="B4:D4" si="1">minus(B3,B2)</f>
        <v>133.8134</v>
      </c>
      <c r="C4" s="71">
        <f t="shared" si="1"/>
        <v>133.3152</v>
      </c>
      <c r="D4" s="71">
        <f t="shared" si="1"/>
        <v>133.1788</v>
      </c>
      <c r="E4" s="71">
        <f>AVERAGE(B4:D4)</f>
        <v>133.4358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0.9882</v>
      </c>
      <c r="C11" s="81">
        <v>0.9882</v>
      </c>
      <c r="D11" s="81">
        <v>0.9882</v>
      </c>
      <c r="E11" s="82">
        <f>AVERAGE(B11:D11)</f>
        <v>0.9882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837.645</v>
      </c>
      <c r="C2" s="67">
        <v>140.4644</v>
      </c>
      <c r="D2" s="67">
        <v>328.0329</v>
      </c>
      <c r="E2" s="68"/>
    </row>
    <row r="3">
      <c r="A3" s="65" t="s">
        <v>332</v>
      </c>
      <c r="B3" s="66">
        <v>967.7668</v>
      </c>
      <c r="C3" s="67">
        <v>270.2798</v>
      </c>
      <c r="D3" s="67">
        <v>457.7683</v>
      </c>
      <c r="E3" s="68"/>
    </row>
    <row r="4">
      <c r="A4" s="69" t="s">
        <v>333</v>
      </c>
      <c r="B4" s="70">
        <f t="shared" ref="B4:D4" si="1">minus(B3,B2)</f>
        <v>130.1218</v>
      </c>
      <c r="C4" s="71">
        <f t="shared" si="1"/>
        <v>129.8154</v>
      </c>
      <c r="D4" s="71">
        <f t="shared" si="1"/>
        <v>129.7354</v>
      </c>
      <c r="E4" s="71">
        <f>AVERAGE(B4:D4)</f>
        <v>129.8908667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0.9882</v>
      </c>
      <c r="C11" s="81">
        <v>0.9882</v>
      </c>
      <c r="D11" s="81">
        <v>0.9882</v>
      </c>
      <c r="E11" s="82">
        <f>AVERAGE(B11:D11)</f>
        <v>0.9882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0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729.4046</v>
      </c>
      <c r="C2" s="66">
        <v>729.4046</v>
      </c>
      <c r="D2" s="66">
        <v>729.4046</v>
      </c>
      <c r="E2" s="68"/>
    </row>
    <row r="3">
      <c r="A3" s="65" t="s">
        <v>332</v>
      </c>
      <c r="B3" s="66">
        <v>904.9221</v>
      </c>
      <c r="C3" s="66">
        <v>904.9221</v>
      </c>
      <c r="D3" s="66">
        <v>904.9221</v>
      </c>
      <c r="E3" s="68"/>
    </row>
    <row r="4">
      <c r="A4" s="69" t="s">
        <v>333</v>
      </c>
      <c r="B4" s="70">
        <f t="shared" ref="B4:D4" si="1">minus(B3,B2)</f>
        <v>175.5175</v>
      </c>
      <c r="C4" s="70">
        <f t="shared" si="1"/>
        <v>175.5175</v>
      </c>
      <c r="D4" s="70">
        <f t="shared" si="1"/>
        <v>175.5175</v>
      </c>
      <c r="E4" s="71">
        <f>AVERAGE(B4:D4)</f>
        <v>175.5175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0.9845</v>
      </c>
      <c r="C11" s="88"/>
      <c r="D11" s="88"/>
      <c r="E11" s="82">
        <f>AVERAGE(B11:D11)</f>
        <v>0.9845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7914.5065</v>
      </c>
      <c r="C2" s="67">
        <v>138.5648</v>
      </c>
      <c r="D2" s="67">
        <v>356.298</v>
      </c>
      <c r="E2" s="68"/>
    </row>
    <row r="3">
      <c r="A3" s="65" t="s">
        <v>332</v>
      </c>
      <c r="B3" s="66">
        <v>8053.576</v>
      </c>
      <c r="C3" s="67">
        <v>277.696</v>
      </c>
      <c r="D3" s="67">
        <v>494.8172</v>
      </c>
      <c r="E3" s="68"/>
    </row>
    <row r="4">
      <c r="A4" s="69" t="s">
        <v>333</v>
      </c>
      <c r="B4" s="70">
        <f t="shared" ref="B4:D4" si="1">minus(B3,B2)</f>
        <v>139.0695</v>
      </c>
      <c r="C4" s="71">
        <f t="shared" si="1"/>
        <v>139.1312</v>
      </c>
      <c r="D4" s="71">
        <f t="shared" si="1"/>
        <v>138.5192</v>
      </c>
      <c r="E4" s="71">
        <f>AVERAGE(B4:D4)</f>
        <v>138.9066333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0.9885</v>
      </c>
      <c r="C11" s="81">
        <v>0.9885</v>
      </c>
      <c r="D11" s="81">
        <v>0.9885</v>
      </c>
      <c r="E11" s="82">
        <f>AVERAGE(B11:D11)</f>
        <v>0.9885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0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679.8149</v>
      </c>
      <c r="C2" s="67">
        <v>90929.2566</v>
      </c>
      <c r="D2" s="67">
        <v>197.8468</v>
      </c>
      <c r="E2" s="68"/>
    </row>
    <row r="3">
      <c r="A3" s="65" t="s">
        <v>332</v>
      </c>
      <c r="B3" s="66">
        <v>811.9327</v>
      </c>
      <c r="C3" s="67">
        <v>91061.2107</v>
      </c>
      <c r="D3" s="67">
        <v>330.0236</v>
      </c>
      <c r="E3" s="68"/>
    </row>
    <row r="4">
      <c r="A4" s="69" t="s">
        <v>333</v>
      </c>
      <c r="B4" s="70">
        <f t="shared" ref="B4:D4" si="1">minus(B3,B2)</f>
        <v>132.1178</v>
      </c>
      <c r="C4" s="71">
        <f t="shared" si="1"/>
        <v>131.9541</v>
      </c>
      <c r="D4" s="71">
        <f t="shared" si="1"/>
        <v>132.1768</v>
      </c>
      <c r="E4" s="71">
        <f>AVERAGE(B4:D4)</f>
        <v>132.0829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0.9881</v>
      </c>
      <c r="C11" s="81">
        <v>0.9882</v>
      </c>
      <c r="D11" s="81">
        <v>0.988</v>
      </c>
      <c r="E11" s="82">
        <f>AVERAGE(B11:D11)</f>
        <v>0.9881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20957.2455</v>
      </c>
      <c r="C2" s="67">
        <v>574.8641</v>
      </c>
      <c r="D2" s="67">
        <v>778.0469</v>
      </c>
      <c r="E2" s="68"/>
    </row>
    <row r="3">
      <c r="A3" s="65" t="s">
        <v>332</v>
      </c>
      <c r="B3" s="66">
        <v>21085.2844</v>
      </c>
      <c r="C3" s="67">
        <v>700.8616</v>
      </c>
      <c r="D3" s="67">
        <v>904.0283</v>
      </c>
      <c r="E3" s="68"/>
    </row>
    <row r="4">
      <c r="A4" s="69" t="s">
        <v>333</v>
      </c>
      <c r="B4" s="70">
        <f t="shared" ref="B4:D4" si="1">minus(B3,B2)</f>
        <v>128.0389</v>
      </c>
      <c r="C4" s="71">
        <f t="shared" si="1"/>
        <v>125.9975</v>
      </c>
      <c r="D4" s="71">
        <f t="shared" si="1"/>
        <v>125.9814</v>
      </c>
      <c r="E4" s="71">
        <f>AVERAGE(B4:D4)</f>
        <v>126.6726</v>
      </c>
    </row>
    <row r="7">
      <c r="D7" s="17" t="s">
        <v>341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0.9912</v>
      </c>
      <c r="C11" s="81">
        <v>0.9912</v>
      </c>
      <c r="D11" s="81">
        <v>0.9913</v>
      </c>
      <c r="E11" s="82">
        <f>AVERAGE(B11:D11)</f>
        <v>0.9912333333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708.5877</v>
      </c>
      <c r="C2" s="67">
        <v>1910.0712</v>
      </c>
      <c r="D2" s="67">
        <v>179.7903</v>
      </c>
      <c r="E2" s="68"/>
    </row>
    <row r="3">
      <c r="A3" s="65" t="s">
        <v>332</v>
      </c>
      <c r="B3" s="66">
        <v>837.7908</v>
      </c>
      <c r="C3" s="67">
        <v>2039.3015</v>
      </c>
      <c r="D3" s="67">
        <v>308.7019</v>
      </c>
      <c r="E3" s="68"/>
    </row>
    <row r="4">
      <c r="A4" s="69" t="s">
        <v>333</v>
      </c>
      <c r="B4" s="70">
        <f t="shared" ref="B4:D4" si="1">minus(B3,B2)</f>
        <v>129.2031</v>
      </c>
      <c r="C4" s="71">
        <f t="shared" si="1"/>
        <v>129.2303</v>
      </c>
      <c r="D4" s="71">
        <f t="shared" si="1"/>
        <v>128.9116</v>
      </c>
      <c r="E4" s="71">
        <f>AVERAGE(B4:D4)</f>
        <v>129.115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0.9883</v>
      </c>
      <c r="C11" s="81">
        <v>0.9882</v>
      </c>
      <c r="D11" s="81">
        <v>0.9882</v>
      </c>
      <c r="E11" s="82">
        <f>AVERAGE(B11:D11)</f>
        <v>0.9882333333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385.2547</v>
      </c>
      <c r="C2" s="67">
        <v>4849.9529</v>
      </c>
      <c r="D2" s="67">
        <v>67.8563</v>
      </c>
      <c r="E2" s="68"/>
    </row>
    <row r="3">
      <c r="A3" s="65" t="s">
        <v>332</v>
      </c>
      <c r="B3" s="66">
        <v>557.5359</v>
      </c>
      <c r="C3" s="67">
        <v>5021.6877</v>
      </c>
      <c r="D3" s="67">
        <v>239.7672</v>
      </c>
      <c r="E3" s="68"/>
    </row>
    <row r="4">
      <c r="A4" s="69" t="s">
        <v>333</v>
      </c>
      <c r="B4" s="70">
        <f t="shared" ref="B4:D4" si="1">minus(B3,B2)</f>
        <v>172.2812</v>
      </c>
      <c r="C4" s="71">
        <f t="shared" si="1"/>
        <v>171.7348</v>
      </c>
      <c r="D4" s="71">
        <f t="shared" si="1"/>
        <v>171.9109</v>
      </c>
      <c r="E4" s="71">
        <f>AVERAGE(B4:D4)</f>
        <v>171.9756333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0.9846</v>
      </c>
      <c r="C11" s="81">
        <v>0.9846</v>
      </c>
      <c r="D11" s="81">
        <v>0.9846</v>
      </c>
      <c r="E11" s="82">
        <f>AVERAGE(B11:D11)</f>
        <v>0.9846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0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610.1349</v>
      </c>
      <c r="C2" s="67">
        <v>824.9796</v>
      </c>
      <c r="D2" s="67">
        <v>189.5946</v>
      </c>
      <c r="E2" s="68"/>
    </row>
    <row r="3">
      <c r="A3" s="65" t="s">
        <v>332</v>
      </c>
      <c r="B3" s="66">
        <v>759.3445</v>
      </c>
      <c r="C3" s="67">
        <v>974.6889</v>
      </c>
      <c r="D3" s="67">
        <v>339.0485</v>
      </c>
      <c r="E3" s="68"/>
    </row>
    <row r="4">
      <c r="A4" s="69" t="s">
        <v>333</v>
      </c>
      <c r="B4" s="70">
        <f t="shared" ref="B4:D4" si="1">minus(B3,B2)</f>
        <v>149.2096</v>
      </c>
      <c r="C4" s="71">
        <f t="shared" si="1"/>
        <v>149.7093</v>
      </c>
      <c r="D4" s="71">
        <f t="shared" si="1"/>
        <v>149.4539</v>
      </c>
      <c r="E4" s="71">
        <f>AVERAGE(B4:D4)</f>
        <v>149.4576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0.9865</v>
      </c>
      <c r="C11" s="81">
        <v>0.9865</v>
      </c>
      <c r="D11" s="88"/>
      <c r="E11" s="82">
        <f>AVERAGE(B11:D11)</f>
        <v>0.9865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646.8535</v>
      </c>
      <c r="C2" s="67">
        <v>113.5679</v>
      </c>
      <c r="D2" s="68"/>
      <c r="E2" s="68"/>
    </row>
    <row r="3">
      <c r="A3" s="65" t="s">
        <v>332</v>
      </c>
      <c r="B3" s="66">
        <v>769.1737</v>
      </c>
      <c r="C3" s="67">
        <v>236.5652</v>
      </c>
      <c r="D3" s="68"/>
      <c r="E3" s="68"/>
    </row>
    <row r="4">
      <c r="A4" s="69" t="s">
        <v>333</v>
      </c>
      <c r="B4" s="70">
        <f t="shared" ref="B4:C4" si="1">minus(B3,B2)</f>
        <v>122.3202</v>
      </c>
      <c r="C4" s="71">
        <f t="shared" si="1"/>
        <v>122.9973</v>
      </c>
      <c r="D4" s="71">
        <v>122.99730000000001</v>
      </c>
      <c r="E4" s="71">
        <f>AVERAGE(B4:D4)</f>
        <v>122.7716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0.989</v>
      </c>
      <c r="C11" s="81">
        <v>0.989</v>
      </c>
      <c r="D11" s="81">
        <v>0.989</v>
      </c>
      <c r="E11" s="82">
        <f>AVERAGE(B11:D11)</f>
        <v>0.989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92.2665</v>
      </c>
      <c r="C2" s="67">
        <v>291.8223</v>
      </c>
      <c r="D2" s="67">
        <v>517.8183</v>
      </c>
      <c r="E2" s="68"/>
    </row>
    <row r="3">
      <c r="A3" s="65" t="s">
        <v>332</v>
      </c>
      <c r="B3" s="66">
        <v>226.0193</v>
      </c>
      <c r="C3" s="67">
        <v>425.3656</v>
      </c>
      <c r="D3" s="67">
        <v>651.6567</v>
      </c>
      <c r="E3" s="68"/>
    </row>
    <row r="4">
      <c r="A4" s="69" t="s">
        <v>333</v>
      </c>
      <c r="B4" s="70">
        <f t="shared" ref="B4:D4" si="1">minus(B3,B2)</f>
        <v>133.7528</v>
      </c>
      <c r="C4" s="71">
        <f t="shared" si="1"/>
        <v>133.5433</v>
      </c>
      <c r="D4" s="71">
        <f t="shared" si="1"/>
        <v>133.8384</v>
      </c>
      <c r="E4" s="71">
        <f>AVERAGE(B4:D4)</f>
        <v>133.7115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0.9879</v>
      </c>
      <c r="C11" s="81">
        <v>0.9881</v>
      </c>
      <c r="D11" s="81">
        <v>0.988</v>
      </c>
      <c r="E11" s="82">
        <f>AVERAGE(B11:D11)</f>
        <v>0.988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844.4308</v>
      </c>
      <c r="C2" s="67">
        <v>10.8633</v>
      </c>
      <c r="D2" s="67">
        <v>184.568</v>
      </c>
      <c r="E2" s="68"/>
    </row>
    <row r="3">
      <c r="A3" s="65" t="s">
        <v>332</v>
      </c>
      <c r="B3" s="66">
        <v>957.4214</v>
      </c>
      <c r="C3" s="67">
        <v>123.8712</v>
      </c>
      <c r="D3" s="67">
        <v>297.6962</v>
      </c>
      <c r="E3" s="68"/>
    </row>
    <row r="4">
      <c r="A4" s="69" t="s">
        <v>333</v>
      </c>
      <c r="B4" s="70">
        <f t="shared" ref="B4:D4" si="1">minus(B3,B2)</f>
        <v>112.9906</v>
      </c>
      <c r="C4" s="71">
        <f t="shared" si="1"/>
        <v>113.0079</v>
      </c>
      <c r="D4" s="71">
        <f t="shared" si="1"/>
        <v>113.1282</v>
      </c>
      <c r="E4" s="71">
        <f>AVERAGE(B4:D4)</f>
        <v>113.0422333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0.9898</v>
      </c>
      <c r="C11" s="81">
        <v>0.9899</v>
      </c>
      <c r="D11" s="81">
        <v>0.9898</v>
      </c>
      <c r="E11" s="82">
        <f>AVERAGE(B11:D11)</f>
        <v>0.9898333333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476.4979</v>
      </c>
      <c r="C2" s="67">
        <v>7825.5859</v>
      </c>
      <c r="D2" s="67">
        <v>65.7752</v>
      </c>
      <c r="E2" s="68"/>
    </row>
    <row r="3">
      <c r="A3" s="65" t="s">
        <v>332</v>
      </c>
      <c r="B3" s="66">
        <v>662.5119</v>
      </c>
      <c r="C3" s="67">
        <v>8012.0415</v>
      </c>
      <c r="D3" s="67">
        <v>252.3083</v>
      </c>
      <c r="E3" s="68"/>
    </row>
    <row r="4">
      <c r="A4" s="69" t="s">
        <v>333</v>
      </c>
      <c r="B4" s="70">
        <f t="shared" ref="B4:D4" si="1">minus(B3,B2)</f>
        <v>186.014</v>
      </c>
      <c r="C4" s="71">
        <f t="shared" si="1"/>
        <v>186.4556</v>
      </c>
      <c r="D4" s="71">
        <f t="shared" si="1"/>
        <v>186.5331</v>
      </c>
      <c r="E4" s="71">
        <f>AVERAGE(B4:D4)</f>
        <v>186.3342333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0.9835</v>
      </c>
      <c r="C11" s="81">
        <v>0.9836</v>
      </c>
      <c r="D11" s="81">
        <v>0.9835</v>
      </c>
      <c r="E11" s="82">
        <f>AVERAGE(B11:D11)</f>
        <v>0.9835333333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664.5848</v>
      </c>
      <c r="C2" s="67">
        <v>582.5931</v>
      </c>
      <c r="D2" s="67">
        <v>19869.4532</v>
      </c>
      <c r="E2" s="68"/>
    </row>
    <row r="3">
      <c r="A3" s="65" t="s">
        <v>332</v>
      </c>
      <c r="B3" s="66">
        <v>869.0996</v>
      </c>
      <c r="C3" s="67">
        <v>786.7271</v>
      </c>
      <c r="D3" s="67">
        <v>20073.812</v>
      </c>
      <c r="E3" s="68"/>
    </row>
    <row r="4">
      <c r="A4" s="69" t="s">
        <v>333</v>
      </c>
      <c r="B4" s="70">
        <f t="shared" ref="B4:D4" si="1">minus(B3,B2)</f>
        <v>204.5148</v>
      </c>
      <c r="C4" s="71">
        <f t="shared" si="1"/>
        <v>204.134</v>
      </c>
      <c r="D4" s="71">
        <f t="shared" si="1"/>
        <v>204.3588</v>
      </c>
      <c r="E4" s="71">
        <f>AVERAGE(B4:D4)</f>
        <v>204.3358667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0.9819</v>
      </c>
      <c r="C11" s="81">
        <v>0.9819</v>
      </c>
      <c r="D11" s="81">
        <v>0.9819</v>
      </c>
      <c r="E11" s="82">
        <f>AVERAGE(B11:D11)</f>
        <v>0.9819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837.8032</v>
      </c>
      <c r="C2" s="67">
        <v>67.857</v>
      </c>
      <c r="D2" s="67">
        <v>299.5433</v>
      </c>
      <c r="E2" s="68"/>
    </row>
    <row r="3">
      <c r="A3" s="65" t="s">
        <v>332</v>
      </c>
      <c r="B3" s="66">
        <v>983.0642</v>
      </c>
      <c r="C3" s="67">
        <v>213.4164</v>
      </c>
      <c r="D3" s="67">
        <v>444.8947</v>
      </c>
      <c r="E3" s="68"/>
    </row>
    <row r="4">
      <c r="A4" s="69" t="s">
        <v>333</v>
      </c>
      <c r="B4" s="70">
        <f t="shared" ref="B4:D4" si="1">minus(B3,B2)</f>
        <v>145.261</v>
      </c>
      <c r="C4" s="71">
        <f t="shared" si="1"/>
        <v>145.5594</v>
      </c>
      <c r="D4" s="71">
        <f t="shared" si="1"/>
        <v>145.3514</v>
      </c>
      <c r="E4" s="71">
        <f>AVERAGE(B4:D4)</f>
        <v>145.3906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0.9869</v>
      </c>
      <c r="C11" s="81">
        <v>0.9871</v>
      </c>
      <c r="D11" s="81">
        <v>0.9871</v>
      </c>
      <c r="E11" s="82">
        <f>AVERAGE(B11:D11)</f>
        <v>0.9870333333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664.3888</v>
      </c>
      <c r="C2" s="67">
        <v>1972.4285</v>
      </c>
      <c r="D2" s="67">
        <v>1972.4285</v>
      </c>
      <c r="E2" s="68"/>
    </row>
    <row r="3">
      <c r="A3" s="65" t="s">
        <v>332</v>
      </c>
      <c r="B3" s="66">
        <v>901.7527</v>
      </c>
      <c r="C3" s="67">
        <v>2209.9068</v>
      </c>
      <c r="D3" s="67">
        <v>2209.9068</v>
      </c>
      <c r="E3" s="68"/>
    </row>
    <row r="4">
      <c r="A4" s="69" t="s">
        <v>333</v>
      </c>
      <c r="B4" s="70">
        <f t="shared" ref="B4:D4" si="1">minus(B3,B2)</f>
        <v>237.3639</v>
      </c>
      <c r="C4" s="71">
        <f t="shared" si="1"/>
        <v>237.4783</v>
      </c>
      <c r="D4" s="71">
        <f t="shared" si="1"/>
        <v>237.4783</v>
      </c>
      <c r="E4" s="71">
        <f>AVERAGE(B4:D4)</f>
        <v>237.4401667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0.9789</v>
      </c>
      <c r="C11" s="81">
        <v>0.9789</v>
      </c>
      <c r="D11" s="81">
        <v>0.9789</v>
      </c>
      <c r="E11" s="82">
        <f>AVERAGE(B11:D11)</f>
        <v>0.9789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85">
        <v>496.6889</v>
      </c>
      <c r="C2" s="68">
        <v>714.8524</v>
      </c>
      <c r="D2" s="68">
        <v>2974.991</v>
      </c>
      <c r="E2" s="68"/>
    </row>
    <row r="3">
      <c r="A3" s="65" t="s">
        <v>332</v>
      </c>
      <c r="B3" s="86">
        <v>660.1264</v>
      </c>
      <c r="C3" s="68">
        <v>878.9643</v>
      </c>
      <c r="D3" s="68">
        <v>3138.5443</v>
      </c>
      <c r="E3" s="68"/>
    </row>
    <row r="4">
      <c r="A4" s="69" t="s">
        <v>333</v>
      </c>
      <c r="B4" s="87">
        <f>minus(B3,B2)</f>
        <v>163.4375</v>
      </c>
      <c r="C4" s="71">
        <v>164.1119</v>
      </c>
      <c r="D4" s="71">
        <v>163.55330000000004</v>
      </c>
      <c r="E4" s="71">
        <f>AVERAGE(B4:D4)</f>
        <v>163.7009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8">
        <v>0.9854</v>
      </c>
      <c r="C11" s="88">
        <v>0.9854</v>
      </c>
      <c r="D11" s="88">
        <v>0.9855</v>
      </c>
      <c r="E11" s="88">
        <v>0.9854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461.6162</v>
      </c>
      <c r="C2" s="67">
        <v>736.8633</v>
      </c>
      <c r="D2" s="67">
        <v>291.2029</v>
      </c>
      <c r="E2" s="68"/>
    </row>
    <row r="3">
      <c r="A3" s="65" t="s">
        <v>332</v>
      </c>
      <c r="B3" s="66">
        <v>615.8751</v>
      </c>
      <c r="C3" s="67">
        <v>891.368</v>
      </c>
      <c r="D3" s="67">
        <v>445.8089</v>
      </c>
      <c r="E3" s="68"/>
    </row>
    <row r="4">
      <c r="A4" s="69" t="s">
        <v>333</v>
      </c>
      <c r="B4" s="70">
        <f t="shared" ref="B4:D4" si="1">minus(B3,B2)</f>
        <v>154.2589</v>
      </c>
      <c r="C4" s="71">
        <f t="shared" si="1"/>
        <v>154.5047</v>
      </c>
      <c r="D4" s="71">
        <f t="shared" si="1"/>
        <v>154.606</v>
      </c>
      <c r="E4" s="71">
        <f>AVERAGE(B4:D4)</f>
        <v>154.4565333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0.9893</v>
      </c>
      <c r="C11" s="81">
        <v>0.9885</v>
      </c>
      <c r="D11" s="81">
        <v>0.989</v>
      </c>
      <c r="E11" s="82">
        <f>AVERAGE(B11:D11)</f>
        <v>0.9889333333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156.4138</v>
      </c>
      <c r="C2" s="67">
        <v>520.6377</v>
      </c>
      <c r="D2" s="67">
        <v>5847.1036</v>
      </c>
      <c r="E2" s="68"/>
    </row>
    <row r="3">
      <c r="A3" s="65" t="s">
        <v>332</v>
      </c>
      <c r="B3" s="66">
        <v>384.9787</v>
      </c>
      <c r="C3" s="67">
        <v>749.441</v>
      </c>
      <c r="D3" s="67">
        <v>6075.3941</v>
      </c>
      <c r="E3" s="68"/>
    </row>
    <row r="4">
      <c r="A4" s="69" t="s">
        <v>333</v>
      </c>
      <c r="B4" s="70">
        <f t="shared" ref="B4:D4" si="1">minus(B3,B2)</f>
        <v>228.5649</v>
      </c>
      <c r="C4" s="71">
        <f t="shared" si="1"/>
        <v>228.8033</v>
      </c>
      <c r="D4" s="71">
        <f t="shared" si="1"/>
        <v>228.2905</v>
      </c>
      <c r="E4" s="71">
        <f>AVERAGE(B4:D4)</f>
        <v>228.5529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0.9794</v>
      </c>
      <c r="C11" s="81">
        <v>0.9794</v>
      </c>
      <c r="D11" s="81">
        <v>0.9794</v>
      </c>
      <c r="E11" s="82">
        <f>AVERAGE(B11:D11)</f>
        <v>0.9794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8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194.5321</v>
      </c>
      <c r="C2" s="67">
        <v>481.8369</v>
      </c>
      <c r="D2" s="67">
        <v>735.5537</v>
      </c>
      <c r="E2" s="68"/>
    </row>
    <row r="3">
      <c r="A3" s="65" t="s">
        <v>332</v>
      </c>
      <c r="B3" s="66">
        <v>399.9969</v>
      </c>
      <c r="C3" s="67">
        <v>687.4561</v>
      </c>
      <c r="D3" s="67">
        <v>941.5876</v>
      </c>
      <c r="E3" s="68"/>
    </row>
    <row r="4">
      <c r="A4" s="69" t="s">
        <v>333</v>
      </c>
      <c r="B4" s="70">
        <f t="shared" ref="B4:D4" si="1">minus(B3,B2)</f>
        <v>205.4648</v>
      </c>
      <c r="C4" s="71">
        <f t="shared" si="1"/>
        <v>205.6192</v>
      </c>
      <c r="D4" s="71">
        <f t="shared" si="1"/>
        <v>206.0339</v>
      </c>
      <c r="E4" s="71">
        <f>AVERAGE(B4:D4)</f>
        <v>205.7059667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0.9822</v>
      </c>
      <c r="C11" s="81">
        <v>0.9822</v>
      </c>
      <c r="D11" s="81">
        <v>0.9822</v>
      </c>
      <c r="E11" s="82">
        <f>AVERAGE(B11:D11)</f>
        <v>0.9822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299.736</v>
      </c>
      <c r="C2" s="67">
        <v>505.9042</v>
      </c>
      <c r="D2" s="67">
        <v>691.8689</v>
      </c>
      <c r="E2" s="68"/>
    </row>
    <row r="3">
      <c r="A3" s="65" t="s">
        <v>332</v>
      </c>
      <c r="B3" s="66">
        <v>426.155</v>
      </c>
      <c r="C3" s="67">
        <v>632.1115</v>
      </c>
      <c r="D3" s="67">
        <v>818.0165</v>
      </c>
      <c r="E3" s="68"/>
    </row>
    <row r="4">
      <c r="A4" s="69" t="s">
        <v>333</v>
      </c>
      <c r="B4" s="70">
        <f t="shared" ref="B4:D4" si="1">minus(B3,B2)</f>
        <v>126.419</v>
      </c>
      <c r="C4" s="71">
        <f t="shared" si="1"/>
        <v>126.2073</v>
      </c>
      <c r="D4" s="71">
        <f t="shared" si="1"/>
        <v>126.1476</v>
      </c>
      <c r="E4" s="71">
        <f>AVERAGE(B4:D4)</f>
        <v>126.2579667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0.9889</v>
      </c>
      <c r="C11" s="81">
        <v>0.989</v>
      </c>
      <c r="D11" s="81">
        <v>0.9888</v>
      </c>
      <c r="E11" s="82">
        <f>AVERAGE(B11:D11)</f>
        <v>0.9889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254.2923</v>
      </c>
      <c r="C2" s="67">
        <v>519.5545</v>
      </c>
      <c r="D2" s="67">
        <v>19926.6041</v>
      </c>
      <c r="E2" s="68"/>
    </row>
    <row r="3">
      <c r="A3" s="65" t="s">
        <v>332</v>
      </c>
      <c r="B3" s="66">
        <v>468.8295</v>
      </c>
      <c r="C3" s="67">
        <v>733.1451</v>
      </c>
      <c r="D3" s="67">
        <v>20140.0131</v>
      </c>
      <c r="E3" s="68"/>
    </row>
    <row r="4">
      <c r="A4" s="69" t="s">
        <v>333</v>
      </c>
      <c r="B4" s="70">
        <f t="shared" ref="B4:D4" si="1">minus(B3,B2)</f>
        <v>214.5372</v>
      </c>
      <c r="C4" s="71">
        <f t="shared" si="1"/>
        <v>213.5906</v>
      </c>
      <c r="D4" s="71">
        <f t="shared" si="1"/>
        <v>213.409</v>
      </c>
      <c r="E4" s="71">
        <f>AVERAGE(B4:D4)</f>
        <v>213.8456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0.981</v>
      </c>
      <c r="C11" s="81">
        <v>0.981</v>
      </c>
      <c r="D11" s="81">
        <v>0.9808</v>
      </c>
      <c r="E11" s="82">
        <f>AVERAGE(B11:D11)</f>
        <v>0.9809333333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145.2854</v>
      </c>
      <c r="C2" s="67">
        <v>407.3087</v>
      </c>
      <c r="D2" s="67">
        <v>671.2932</v>
      </c>
      <c r="E2" s="68"/>
    </row>
    <row r="3">
      <c r="A3" s="65" t="s">
        <v>332</v>
      </c>
      <c r="B3" s="66">
        <v>307.6744</v>
      </c>
      <c r="C3" s="67">
        <v>569.8611</v>
      </c>
      <c r="D3" s="67">
        <v>833.9902</v>
      </c>
      <c r="E3" s="68"/>
    </row>
    <row r="4">
      <c r="A4" s="69" t="s">
        <v>333</v>
      </c>
      <c r="B4" s="70">
        <f t="shared" ref="B4:D4" si="1">minus(B3,B2)</f>
        <v>162.389</v>
      </c>
      <c r="C4" s="71">
        <f t="shared" si="1"/>
        <v>162.5524</v>
      </c>
      <c r="D4" s="71">
        <f t="shared" si="1"/>
        <v>162.697</v>
      </c>
      <c r="E4" s="71">
        <f>AVERAGE(B4:D4)</f>
        <v>162.5461333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0.9857</v>
      </c>
      <c r="C11" s="81">
        <v>0.9857</v>
      </c>
      <c r="D11" s="81">
        <v>0.9857</v>
      </c>
      <c r="E11" s="82">
        <f>AVERAGE(B11:D11)</f>
        <v>0.9857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3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680.9118</v>
      </c>
      <c r="C2" s="67">
        <v>79.7496</v>
      </c>
      <c r="D2" s="68"/>
      <c r="E2" s="68"/>
    </row>
    <row r="3">
      <c r="A3" s="65" t="s">
        <v>332</v>
      </c>
      <c r="B3" s="66">
        <v>965.9166</v>
      </c>
      <c r="C3" s="67">
        <v>364.8125</v>
      </c>
      <c r="D3" s="68"/>
      <c r="E3" s="68"/>
    </row>
    <row r="4">
      <c r="A4" s="69" t="s">
        <v>333</v>
      </c>
      <c r="B4" s="70">
        <f t="shared" ref="B4:C4" si="1">minus(B3,B2)</f>
        <v>285.0048</v>
      </c>
      <c r="C4" s="71">
        <f t="shared" si="1"/>
        <v>285.0629</v>
      </c>
      <c r="D4" s="92">
        <v>285.0</v>
      </c>
      <c r="E4" s="71">
        <f>AVERAGE(B4:D4)</f>
        <v>285.0225667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0.9746</v>
      </c>
      <c r="C11" s="81">
        <v>0.9746</v>
      </c>
      <c r="D11" s="81">
        <v>0.9746</v>
      </c>
      <c r="E11" s="82">
        <f>AVERAGE(B11:D11)</f>
        <v>0.9746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0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276.0111</v>
      </c>
      <c r="C2" s="67">
        <v>476.7601</v>
      </c>
      <c r="D2" s="67">
        <v>657.3112</v>
      </c>
      <c r="E2" s="68"/>
    </row>
    <row r="3">
      <c r="A3" s="65" t="s">
        <v>332</v>
      </c>
      <c r="B3" s="66">
        <v>371.9606</v>
      </c>
      <c r="C3" s="67">
        <v>573.2389</v>
      </c>
      <c r="D3" s="67">
        <v>753.3906</v>
      </c>
      <c r="E3" s="68"/>
    </row>
    <row r="4">
      <c r="A4" s="69" t="s">
        <v>333</v>
      </c>
      <c r="B4" s="70">
        <f t="shared" ref="B4:D4" si="1">minus(B3,B2)</f>
        <v>95.9495</v>
      </c>
      <c r="C4" s="71">
        <f t="shared" si="1"/>
        <v>96.4788</v>
      </c>
      <c r="D4" s="71">
        <f t="shared" si="1"/>
        <v>96.0794</v>
      </c>
      <c r="E4" s="71">
        <f>AVERAGE(B4:D4)</f>
        <v>96.16923333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0.9916</v>
      </c>
      <c r="C11" s="81">
        <v>0.9916</v>
      </c>
      <c r="D11" s="81">
        <v>0.9916</v>
      </c>
      <c r="E11" s="82">
        <f>AVERAGE(B11:D11)</f>
        <v>0.9916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8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513.4349</v>
      </c>
      <c r="C2" s="67">
        <v>758.2363</v>
      </c>
      <c r="D2" s="67">
        <v>37.0438</v>
      </c>
      <c r="E2" s="68"/>
    </row>
    <row r="3">
      <c r="A3" s="65" t="s">
        <v>332</v>
      </c>
      <c r="B3" s="66">
        <v>708.4247</v>
      </c>
      <c r="C3" s="67">
        <v>953.1137</v>
      </c>
      <c r="D3" s="67">
        <v>231.6608</v>
      </c>
      <c r="E3" s="68"/>
    </row>
    <row r="4">
      <c r="A4" s="69" t="s">
        <v>333</v>
      </c>
      <c r="B4" s="70">
        <f t="shared" ref="B4:D4" si="1">minus(B3,B2)</f>
        <v>194.9898</v>
      </c>
      <c r="C4" s="71">
        <f t="shared" si="1"/>
        <v>194.8774</v>
      </c>
      <c r="D4" s="71">
        <f t="shared" si="1"/>
        <v>194.617</v>
      </c>
      <c r="E4" s="71">
        <f>AVERAGE(B4:D4)</f>
        <v>194.8280667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0.9826</v>
      </c>
      <c r="C11" s="81">
        <v>0.9826</v>
      </c>
      <c r="D11" s="81">
        <v>0.9827</v>
      </c>
      <c r="E11" s="82">
        <f>AVERAGE(B11:D11)</f>
        <v>0.9826333333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</cols>
  <sheetData>
    <row r="1">
      <c r="A1" s="63" t="s">
        <v>326</v>
      </c>
      <c r="B1" s="64" t="s">
        <v>327</v>
      </c>
      <c r="C1" s="64" t="s">
        <v>328</v>
      </c>
      <c r="D1" s="64" t="s">
        <v>329</v>
      </c>
      <c r="E1" s="64" t="s">
        <v>330</v>
      </c>
    </row>
    <row r="2">
      <c r="A2" s="65" t="s">
        <v>331</v>
      </c>
      <c r="B2" s="66">
        <v>544.8308</v>
      </c>
      <c r="C2" s="67">
        <v>171.0641</v>
      </c>
      <c r="D2" s="67">
        <v>451.6892</v>
      </c>
      <c r="E2" s="68"/>
    </row>
    <row r="3">
      <c r="A3" s="65" t="s">
        <v>332</v>
      </c>
      <c r="B3" s="66">
        <v>691.4566</v>
      </c>
      <c r="C3" s="67">
        <v>317.8634</v>
      </c>
      <c r="D3" s="67">
        <v>598.3431</v>
      </c>
      <c r="E3" s="68"/>
    </row>
    <row r="4">
      <c r="A4" s="69" t="s">
        <v>333</v>
      </c>
      <c r="B4" s="70">
        <f t="shared" ref="B4:D4" si="1">minus(B3,B2)</f>
        <v>146.6258</v>
      </c>
      <c r="C4" s="71">
        <f t="shared" si="1"/>
        <v>146.7993</v>
      </c>
      <c r="D4" s="71">
        <f t="shared" si="1"/>
        <v>146.6539</v>
      </c>
      <c r="E4" s="71">
        <f>AVERAGE(B4:D4)</f>
        <v>146.693</v>
      </c>
    </row>
    <row r="8">
      <c r="A8" s="72" t="s">
        <v>334</v>
      </c>
      <c r="B8" s="73" t="s">
        <v>335</v>
      </c>
      <c r="C8" s="73" t="s">
        <v>328</v>
      </c>
      <c r="D8" s="73" t="s">
        <v>329</v>
      </c>
      <c r="E8" s="74" t="s">
        <v>330</v>
      </c>
    </row>
    <row r="9">
      <c r="A9" s="76" t="s">
        <v>336</v>
      </c>
      <c r="B9" s="77" t="s">
        <v>337</v>
      </c>
      <c r="C9" s="77" t="s">
        <v>337</v>
      </c>
      <c r="D9" s="77" t="s">
        <v>337</v>
      </c>
      <c r="E9" s="77" t="s">
        <v>337</v>
      </c>
    </row>
    <row r="10">
      <c r="A10" s="76" t="s">
        <v>338</v>
      </c>
      <c r="B10" s="79">
        <v>1.0</v>
      </c>
      <c r="C10" s="79">
        <v>1.0</v>
      </c>
      <c r="D10" s="79">
        <v>1.0</v>
      </c>
      <c r="E10" s="80"/>
    </row>
    <row r="11">
      <c r="A11" s="76" t="s">
        <v>339</v>
      </c>
      <c r="B11" s="81">
        <v>0.9871</v>
      </c>
      <c r="C11" s="81">
        <v>0.9869</v>
      </c>
      <c r="D11" s="81">
        <v>0.9871</v>
      </c>
      <c r="E11" s="82">
        <f>AVERAGE(B11:D11)</f>
        <v>0.9870333333</v>
      </c>
    </row>
    <row r="12">
      <c r="A12" s="76" t="s">
        <v>340</v>
      </c>
      <c r="B12" s="83">
        <v>6.0E-4</v>
      </c>
      <c r="C12" s="83">
        <v>6.0E-4</v>
      </c>
      <c r="D12" s="83">
        <v>6.0E-4</v>
      </c>
      <c r="E12" s="84"/>
    </row>
  </sheetData>
  <drawing r:id="rId1"/>
</worksheet>
</file>