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MSA\CUARTO SEMESTRE\INTELIGENCIA ARTIFICIAL _ DAT-245\Primer Parcial\6\"/>
    </mc:Choice>
  </mc:AlternateContent>
  <xr:revisionPtr revIDLastSave="0" documentId="13_ncr:1_{F70C6E1C-7DE7-444A-B5C8-5E2AEEB98249}" xr6:coauthVersionLast="47" xr6:coauthVersionMax="47" xr10:uidLastSave="{00000000-0000-0000-0000-000000000000}"/>
  <bookViews>
    <workbookView xWindow="-108" yWindow="-108" windowWidth="23256" windowHeight="12456" xr2:uid="{6CE6E868-0AA2-473F-9255-6C5C5ABD0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1" l="1"/>
  <c r="I44" i="1"/>
  <c r="I45" i="1"/>
  <c r="I46" i="1"/>
  <c r="I47" i="1"/>
  <c r="I48" i="1"/>
  <c r="I49" i="1"/>
  <c r="I50" i="1"/>
  <c r="I51" i="1"/>
  <c r="I52" i="1"/>
  <c r="I53" i="1"/>
  <c r="I42" i="1"/>
  <c r="I25" i="1"/>
  <c r="I26" i="1"/>
  <c r="I27" i="1"/>
  <c r="I28" i="1"/>
  <c r="I29" i="1"/>
  <c r="I30" i="1"/>
  <c r="I31" i="1"/>
  <c r="I32" i="1"/>
  <c r="I33" i="1"/>
  <c r="I34" i="1"/>
  <c r="I35" i="1"/>
  <c r="I24" i="1"/>
  <c r="I7" i="1"/>
  <c r="I8" i="1"/>
  <c r="I9" i="1"/>
  <c r="I10" i="1"/>
  <c r="I11" i="1"/>
  <c r="I12" i="1"/>
  <c r="I13" i="1"/>
  <c r="I14" i="1"/>
  <c r="I15" i="1"/>
  <c r="I16" i="1"/>
  <c r="I17" i="1"/>
  <c r="I6" i="1"/>
  <c r="C6" i="1" a="1"/>
  <c r="C6" i="1" s="1"/>
  <c r="D9" i="1" l="1"/>
  <c r="D8" i="1"/>
  <c r="D7" i="1"/>
  <c r="E9" i="1"/>
  <c r="G9" i="1" s="1"/>
  <c r="D13" i="1"/>
  <c r="E16" i="1"/>
  <c r="F16" i="1" s="1"/>
  <c r="E8" i="1"/>
  <c r="G8" i="1" s="1"/>
  <c r="D17" i="1"/>
  <c r="E11" i="1"/>
  <c r="F11" i="1" s="1"/>
  <c r="D15" i="1"/>
  <c r="D14" i="1"/>
  <c r="D12" i="1"/>
  <c r="E15" i="1"/>
  <c r="G15" i="1" s="1"/>
  <c r="E7" i="1"/>
  <c r="D10" i="1"/>
  <c r="E13" i="1"/>
  <c r="F13" i="1" s="1"/>
  <c r="E12" i="1"/>
  <c r="F12" i="1" s="1"/>
  <c r="D16" i="1"/>
  <c r="E10" i="1"/>
  <c r="G10" i="1" s="1"/>
  <c r="E17" i="1"/>
  <c r="G17" i="1" s="1"/>
  <c r="D11" i="1"/>
  <c r="E14" i="1"/>
  <c r="F14" i="1" s="1"/>
  <c r="H14" i="1" s="1"/>
  <c r="J14" i="1" s="1"/>
  <c r="B32" i="1" s="1"/>
  <c r="H16" i="1"/>
  <c r="J16" i="1" s="1"/>
  <c r="B34" i="1" s="1"/>
  <c r="F17" i="1"/>
  <c r="G12" i="1"/>
  <c r="G11" i="1"/>
  <c r="H11" i="1"/>
  <c r="J11" i="1" s="1"/>
  <c r="B29" i="1" s="1"/>
  <c r="D6" i="1"/>
  <c r="E6" i="1"/>
  <c r="H13" i="1" l="1"/>
  <c r="J13" i="1" s="1"/>
  <c r="B31" i="1" s="1"/>
  <c r="G13" i="1"/>
  <c r="H12" i="1" s="1"/>
  <c r="J12" i="1" s="1"/>
  <c r="B30" i="1" s="1"/>
  <c r="F7" i="1"/>
  <c r="G7" i="1"/>
  <c r="F8" i="1"/>
  <c r="H8" i="1" s="1"/>
  <c r="J8" i="1" s="1"/>
  <c r="B26" i="1" s="1"/>
  <c r="G14" i="1"/>
  <c r="H15" i="1" s="1"/>
  <c r="J15" i="1" s="1"/>
  <c r="B33" i="1" s="1"/>
  <c r="F9" i="1"/>
  <c r="H9" i="1" s="1"/>
  <c r="J9" i="1" s="1"/>
  <c r="B27" i="1" s="1"/>
  <c r="F10" i="1"/>
  <c r="H10" i="1" s="1"/>
  <c r="J10" i="1" s="1"/>
  <c r="B28" i="1" s="1"/>
  <c r="F15" i="1"/>
  <c r="G16" i="1"/>
  <c r="H17" i="1" s="1"/>
  <c r="J17" i="1" s="1"/>
  <c r="B35" i="1" s="1"/>
  <c r="F6" i="1"/>
  <c r="H6" i="1" s="1"/>
  <c r="J6" i="1" s="1"/>
  <c r="B24" i="1" s="1"/>
  <c r="G6" i="1"/>
  <c r="H7" i="1" s="1"/>
  <c r="J7" i="1" s="1"/>
  <c r="B25" i="1" s="1"/>
  <c r="C24" i="1" l="1" a="1"/>
  <c r="D30" i="1" s="1"/>
  <c r="D27" i="1"/>
  <c r="D35" i="1"/>
  <c r="E34" i="1"/>
  <c r="E27" i="1"/>
  <c r="E28" i="1"/>
  <c r="E25" i="1"/>
  <c r="D29" i="1"/>
  <c r="E30" i="1"/>
  <c r="E32" i="1"/>
  <c r="D28" i="1"/>
  <c r="E26" i="1"/>
  <c r="D33" i="1" l="1"/>
  <c r="D34" i="1"/>
  <c r="E29" i="1"/>
  <c r="E31" i="1"/>
  <c r="F31" i="1" s="1"/>
  <c r="E35" i="1"/>
  <c r="F35" i="1" s="1"/>
  <c r="D25" i="1"/>
  <c r="E33" i="1"/>
  <c r="F33" i="1" s="1"/>
  <c r="D32" i="1"/>
  <c r="D31" i="1"/>
  <c r="C24" i="1"/>
  <c r="D26" i="1"/>
  <c r="G26" i="1"/>
  <c r="F26" i="1"/>
  <c r="G25" i="1"/>
  <c r="F25" i="1"/>
  <c r="G31" i="1"/>
  <c r="G28" i="1"/>
  <c r="F28" i="1"/>
  <c r="G30" i="1"/>
  <c r="F30" i="1"/>
  <c r="F29" i="1"/>
  <c r="G29" i="1"/>
  <c r="G33" i="1"/>
  <c r="G34" i="1"/>
  <c r="F34" i="1"/>
  <c r="G32" i="1"/>
  <c r="F32" i="1"/>
  <c r="G27" i="1"/>
  <c r="F27" i="1"/>
  <c r="H27" i="1" s="1"/>
  <c r="G35" i="1"/>
  <c r="E24" i="1"/>
  <c r="D24" i="1"/>
  <c r="H34" i="1" l="1"/>
  <c r="H35" i="1"/>
  <c r="H28" i="1"/>
  <c r="H33" i="1"/>
  <c r="H31" i="1"/>
  <c r="F24" i="1"/>
  <c r="H24" i="1" s="1"/>
  <c r="G24" i="1"/>
  <c r="H25" i="1" s="1"/>
  <c r="J31" i="1"/>
  <c r="B49" i="1" s="1"/>
  <c r="H29" i="1"/>
  <c r="J34" i="1"/>
  <c r="B52" i="1" s="1"/>
  <c r="J28" i="1"/>
  <c r="B46" i="1" s="1"/>
  <c r="J35" i="1"/>
  <c r="B53" i="1" s="1"/>
  <c r="J33" i="1"/>
  <c r="B51" i="1" s="1"/>
  <c r="J27" i="1"/>
  <c r="B45" i="1" s="1"/>
  <c r="H32" i="1"/>
  <c r="H30" i="1"/>
  <c r="H26" i="1"/>
  <c r="J26" i="1" l="1"/>
  <c r="B44" i="1" s="1"/>
  <c r="J29" i="1"/>
  <c r="B47" i="1" s="1"/>
  <c r="J25" i="1"/>
  <c r="B43" i="1" s="1"/>
  <c r="J30" i="1"/>
  <c r="B48" i="1" s="1"/>
  <c r="J32" i="1"/>
  <c r="B50" i="1" s="1"/>
  <c r="J24" i="1"/>
  <c r="B42" i="1" s="1"/>
  <c r="C42" i="1" l="1" a="1"/>
  <c r="D47" i="1" l="1"/>
  <c r="E45" i="1"/>
  <c r="E53" i="1"/>
  <c r="D44" i="1"/>
  <c r="E43" i="1"/>
  <c r="E50" i="1"/>
  <c r="C42" i="1"/>
  <c r="D53" i="1"/>
  <c r="E47" i="1"/>
  <c r="E52" i="1"/>
  <c r="D51" i="1"/>
  <c r="E44" i="1"/>
  <c r="E51" i="1"/>
  <c r="D48" i="1"/>
  <c r="D52" i="1"/>
  <c r="E49" i="1"/>
  <c r="D46" i="1"/>
  <c r="D50" i="1"/>
  <c r="E48" i="1"/>
  <c r="D45" i="1"/>
  <c r="D49" i="1"/>
  <c r="E46" i="1"/>
  <c r="D43" i="1"/>
  <c r="E42" i="1" l="1"/>
  <c r="D42" i="1"/>
  <c r="G43" i="1"/>
  <c r="F43" i="1"/>
  <c r="G49" i="1"/>
  <c r="F49" i="1"/>
  <c r="G46" i="1"/>
  <c r="F46" i="1"/>
  <c r="G50" i="1"/>
  <c r="F50" i="1"/>
  <c r="G51" i="1"/>
  <c r="F51" i="1"/>
  <c r="H51" i="1" s="1"/>
  <c r="G44" i="1"/>
  <c r="F44" i="1"/>
  <c r="H44" i="1" s="1"/>
  <c r="G48" i="1"/>
  <c r="F48" i="1"/>
  <c r="G53" i="1"/>
  <c r="F53" i="1"/>
  <c r="G52" i="1"/>
  <c r="F52" i="1"/>
  <c r="H52" i="1" s="1"/>
  <c r="G45" i="1"/>
  <c r="F45" i="1"/>
  <c r="G47" i="1"/>
  <c r="F47" i="1"/>
  <c r="H45" i="1" l="1"/>
  <c r="H47" i="1"/>
  <c r="H48" i="1"/>
  <c r="H46" i="1"/>
  <c r="J47" i="1"/>
  <c r="J46" i="1"/>
  <c r="J48" i="1"/>
  <c r="J45" i="1"/>
  <c r="J44" i="1"/>
  <c r="H49" i="1"/>
  <c r="J52" i="1"/>
  <c r="J51" i="1"/>
  <c r="H53" i="1"/>
  <c r="H50" i="1"/>
  <c r="F42" i="1"/>
  <c r="H42" i="1" s="1"/>
  <c r="G42" i="1"/>
  <c r="H43" i="1" s="1"/>
  <c r="J42" i="1" l="1"/>
  <c r="J50" i="1"/>
  <c r="J53" i="1"/>
  <c r="J43" i="1"/>
  <c r="J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<sst xmlns="http://schemas.openxmlformats.org/spreadsheetml/2006/main" count="39" uniqueCount="19">
  <si>
    <t>1a Generacion</t>
  </si>
  <si>
    <t>Datos Originales</t>
  </si>
  <si>
    <t>Selección</t>
  </si>
  <si>
    <t>Cruce</t>
  </si>
  <si>
    <t>Mutación</t>
  </si>
  <si>
    <t>Población</t>
  </si>
  <si>
    <t>Función de Evaluación</t>
  </si>
  <si>
    <t>Punto de Division = 4</t>
  </si>
  <si>
    <t>Resultado</t>
  </si>
  <si>
    <t>Población Final</t>
  </si>
  <si>
    <t>x1</t>
  </si>
  <si>
    <t>Fenotipo</t>
  </si>
  <si>
    <t>4° Gen</t>
  </si>
  <si>
    <t>5° Gen</t>
  </si>
  <si>
    <t>2a Generacion</t>
  </si>
  <si>
    <t>Datos 1° Generación</t>
  </si>
  <si>
    <t>3a Generacion</t>
  </si>
  <si>
    <t>Datos 2° Generación</t>
  </si>
  <si>
    <t>3°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</si>
</sst>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3</xdr:row>
      <xdr:rowOff>350520</xdr:rowOff>
    </xdr:from>
    <xdr:ext cx="946349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E0FD2E3-EAAB-5514-F863-E02DC44200F1}"/>
                </a:ext>
              </a:extLst>
            </xdr:cNvPr>
            <xdr:cNvSpPr txBox="1"/>
          </xdr:nvSpPr>
          <xdr:spPr>
            <a:xfrm>
              <a:off x="2468880" y="899160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E0FD2E3-EAAB-5514-F863-E02DC44200F1}"/>
                </a:ext>
              </a:extLst>
            </xdr:cNvPr>
            <xdr:cNvSpPr txBox="1"/>
          </xdr:nvSpPr>
          <xdr:spPr>
            <a:xfrm>
              <a:off x="2468880" y="899160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𝑓(𝑥)=𝑥^2𝑥−1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3</xdr:col>
      <xdr:colOff>91440</xdr:colOff>
      <xdr:row>21</xdr:row>
      <xdr:rowOff>350520</xdr:rowOff>
    </xdr:from>
    <xdr:ext cx="946349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14A3DB63-633D-4BBA-B77E-DDCC9E67F88E}"/>
                </a:ext>
              </a:extLst>
            </xdr:cNvPr>
            <xdr:cNvSpPr txBox="1"/>
          </xdr:nvSpPr>
          <xdr:spPr>
            <a:xfrm>
              <a:off x="2460567" y="890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14A3DB63-633D-4BBA-B77E-DDCC9E67F88E}"/>
                </a:ext>
              </a:extLst>
            </xdr:cNvPr>
            <xdr:cNvSpPr txBox="1"/>
          </xdr:nvSpPr>
          <xdr:spPr>
            <a:xfrm>
              <a:off x="2460567" y="890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𝑓(𝑥)=𝑥^2𝑥−1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3</xdr:col>
      <xdr:colOff>91440</xdr:colOff>
      <xdr:row>39</xdr:row>
      <xdr:rowOff>350520</xdr:rowOff>
    </xdr:from>
    <xdr:ext cx="946349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DB172C6-9184-48E8-AA91-07688C59527F}"/>
                </a:ext>
              </a:extLst>
            </xdr:cNvPr>
            <xdr:cNvSpPr txBox="1"/>
          </xdr:nvSpPr>
          <xdr:spPr>
            <a:xfrm>
              <a:off x="2460567" y="4319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DB172C6-9184-48E8-AA91-07688C59527F}"/>
                </a:ext>
              </a:extLst>
            </xdr:cNvPr>
            <xdr:cNvSpPr txBox="1"/>
          </xdr:nvSpPr>
          <xdr:spPr>
            <a:xfrm>
              <a:off x="2460567" y="4319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𝑓(𝑥)=𝑥^2𝑥−1</a:t>
              </a:r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D1B2-14C1-4EFB-B700-20E11C78B6BF}">
  <dimension ref="B2:J53"/>
  <sheetViews>
    <sheetView tabSelected="1" zoomScale="110" zoomScaleNormal="110" workbookViewId="0">
      <selection activeCell="G49" sqref="G49"/>
    </sheetView>
  </sheetViews>
  <sheetFormatPr baseColWidth="10" defaultRowHeight="14.4" x14ac:dyDescent="0.3"/>
  <cols>
    <col min="4" max="4" width="16.6640625" customWidth="1"/>
  </cols>
  <sheetData>
    <row r="2" spans="2:10" x14ac:dyDescent="0.3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3">
      <c r="B3" s="2" t="s">
        <v>1</v>
      </c>
      <c r="C3" s="3" t="s">
        <v>2</v>
      </c>
      <c r="D3" s="3"/>
      <c r="E3" s="3"/>
      <c r="F3" s="3" t="s">
        <v>3</v>
      </c>
      <c r="G3" s="3"/>
      <c r="H3" s="3"/>
      <c r="I3" s="4" t="s">
        <v>4</v>
      </c>
      <c r="J3" s="4"/>
    </row>
    <row r="4" spans="2:10" ht="28.8" x14ac:dyDescent="0.3">
      <c r="B4" s="2"/>
      <c r="C4" s="4" t="s">
        <v>5</v>
      </c>
      <c r="D4" s="5" t="s">
        <v>6</v>
      </c>
      <c r="E4" s="4"/>
      <c r="F4" s="3" t="s">
        <v>7</v>
      </c>
      <c r="G4" s="3"/>
      <c r="H4" s="4" t="s">
        <v>8</v>
      </c>
      <c r="I4" s="5" t="s">
        <v>18</v>
      </c>
      <c r="J4" s="5" t="s">
        <v>9</v>
      </c>
    </row>
    <row r="5" spans="2:10" x14ac:dyDescent="0.3">
      <c r="B5" s="2"/>
      <c r="C5" s="4" t="s">
        <v>10</v>
      </c>
      <c r="D5" s="4"/>
      <c r="E5" s="4" t="s">
        <v>11</v>
      </c>
      <c r="F5" s="4"/>
      <c r="G5" s="4"/>
      <c r="H5" s="4"/>
      <c r="I5" s="4"/>
      <c r="J5" s="6"/>
    </row>
    <row r="6" spans="2:10" x14ac:dyDescent="0.3">
      <c r="B6" s="4">
        <v>8</v>
      </c>
      <c r="C6" s="7" cm="1">
        <f t="array" ref="C6:C17">_xlfn._xlws.SORT(B6:B17, 1, -1)</f>
        <v>29</v>
      </c>
      <c r="D6" s="7">
        <f>(C6^(2*C6))-1</f>
        <v>6.5930121811358205E+84</v>
      </c>
      <c r="E6" s="7" t="str">
        <f>DEC2BIN(C6,8)</f>
        <v>00011101</v>
      </c>
      <c r="F6" s="8" t="str">
        <f>LEFT(E6,4)</f>
        <v>0001</v>
      </c>
      <c r="G6" s="7" t="str">
        <f>RIGHT(E6,4)</f>
        <v>1101</v>
      </c>
      <c r="H6" s="8" t="str">
        <f>F6&amp;G7</f>
        <v>00011001</v>
      </c>
      <c r="I6" s="8" t="str">
        <f>REPLACE(H6,3,1, IF(MID(H6, 3, 1)="0", "1", "0"))</f>
        <v>00111001</v>
      </c>
      <c r="J6" s="4">
        <f>BIN2DEC(I6)</f>
        <v>57</v>
      </c>
    </row>
    <row r="7" spans="2:10" x14ac:dyDescent="0.3">
      <c r="B7" s="4">
        <v>21</v>
      </c>
      <c r="C7" s="7">
        <v>25</v>
      </c>
      <c r="D7" s="7">
        <f t="shared" ref="D7:D17" si="0">(C7^(2*C7))-1</f>
        <v>7.8886090522101197E+69</v>
      </c>
      <c r="E7" s="7" t="str">
        <f t="shared" ref="E7:E17" si="1">DEC2BIN(C7,8)</f>
        <v>00011001</v>
      </c>
      <c r="F7" s="8" t="str">
        <f t="shared" ref="F7:F17" si="2">LEFT(E7,4)</f>
        <v>0001</v>
      </c>
      <c r="G7" s="7" t="str">
        <f t="shared" ref="G7:G17" si="3">RIGHT(E7,4)</f>
        <v>1001</v>
      </c>
      <c r="H7" s="8" t="str">
        <f>F7&amp;G6</f>
        <v>00011101</v>
      </c>
      <c r="I7" s="8" t="str">
        <f t="shared" ref="I7:I17" si="4">REPLACE(H7,3,1, IF(MID(H7, 3, 1)="0", "1", "0"))</f>
        <v>00111101</v>
      </c>
      <c r="J7" s="4">
        <f t="shared" ref="J7:J17" si="5">BIN2DEC(I7)</f>
        <v>61</v>
      </c>
    </row>
    <row r="8" spans="2:10" x14ac:dyDescent="0.3">
      <c r="B8" s="4">
        <v>25</v>
      </c>
      <c r="C8" s="7">
        <v>24</v>
      </c>
      <c r="D8" s="7">
        <f t="shared" si="0"/>
        <v>1.778851122450431E+66</v>
      </c>
      <c r="E8" s="7" t="str">
        <f t="shared" si="1"/>
        <v>00011000</v>
      </c>
      <c r="F8" s="8" t="str">
        <f t="shared" si="2"/>
        <v>0001</v>
      </c>
      <c r="G8" s="7" t="str">
        <f t="shared" si="3"/>
        <v>1000</v>
      </c>
      <c r="H8" s="8" t="str">
        <f>F8&amp;G9</f>
        <v>00010101</v>
      </c>
      <c r="I8" s="8" t="str">
        <f t="shared" si="4"/>
        <v>00110101</v>
      </c>
      <c r="J8" s="4">
        <f t="shared" si="5"/>
        <v>53</v>
      </c>
    </row>
    <row r="9" spans="2:10" x14ac:dyDescent="0.3">
      <c r="B9" s="4">
        <v>2</v>
      </c>
      <c r="C9" s="7">
        <v>21</v>
      </c>
      <c r="D9" s="7">
        <f t="shared" si="0"/>
        <v>3.4135823067412403E+55</v>
      </c>
      <c r="E9" s="7" t="str">
        <f t="shared" si="1"/>
        <v>00010101</v>
      </c>
      <c r="F9" s="8" t="str">
        <f t="shared" si="2"/>
        <v>0001</v>
      </c>
      <c r="G9" s="7" t="str">
        <f t="shared" si="3"/>
        <v>0101</v>
      </c>
      <c r="H9" s="8" t="str">
        <f>F9&amp;G8</f>
        <v>00011000</v>
      </c>
      <c r="I9" s="8" t="str">
        <f t="shared" si="4"/>
        <v>00111000</v>
      </c>
      <c r="J9" s="4">
        <f t="shared" si="5"/>
        <v>56</v>
      </c>
    </row>
    <row r="10" spans="2:10" x14ac:dyDescent="0.3">
      <c r="B10" s="4">
        <v>1</v>
      </c>
      <c r="C10" s="7">
        <v>17</v>
      </c>
      <c r="D10" s="7">
        <f t="shared" si="0"/>
        <v>6.8432645088577509E+41</v>
      </c>
      <c r="E10" s="7" t="str">
        <f t="shared" si="1"/>
        <v>00010001</v>
      </c>
      <c r="F10" s="8" t="str">
        <f t="shared" si="2"/>
        <v>0001</v>
      </c>
      <c r="G10" s="7" t="str">
        <f t="shared" si="3"/>
        <v>0001</v>
      </c>
      <c r="H10" s="8" t="str">
        <f t="shared" ref="H10:H17" si="6">F10&amp;G11</f>
        <v>00011010</v>
      </c>
      <c r="I10" s="8" t="str">
        <f t="shared" si="4"/>
        <v>00111010</v>
      </c>
      <c r="J10" s="4">
        <f t="shared" si="5"/>
        <v>58</v>
      </c>
    </row>
    <row r="11" spans="2:10" x14ac:dyDescent="0.3">
      <c r="B11" s="4">
        <v>17</v>
      </c>
      <c r="C11" s="7">
        <v>10</v>
      </c>
      <c r="D11" s="7">
        <f t="shared" si="0"/>
        <v>1E+20</v>
      </c>
      <c r="E11" s="7" t="str">
        <f t="shared" si="1"/>
        <v>00001010</v>
      </c>
      <c r="F11" s="8" t="str">
        <f t="shared" si="2"/>
        <v>0000</v>
      </c>
      <c r="G11" s="7" t="str">
        <f t="shared" si="3"/>
        <v>1010</v>
      </c>
      <c r="H11" s="8" t="str">
        <f t="shared" ref="H11:H17" si="7">F11&amp;G10</f>
        <v>00000001</v>
      </c>
      <c r="I11" s="8" t="str">
        <f t="shared" si="4"/>
        <v>00100001</v>
      </c>
      <c r="J11" s="4">
        <f t="shared" si="5"/>
        <v>33</v>
      </c>
    </row>
    <row r="12" spans="2:10" x14ac:dyDescent="0.3">
      <c r="B12" s="4">
        <v>29</v>
      </c>
      <c r="C12" s="7">
        <v>9</v>
      </c>
      <c r="D12" s="7">
        <f t="shared" si="0"/>
        <v>1.5009463529699914E+17</v>
      </c>
      <c r="E12" s="7" t="str">
        <f t="shared" si="1"/>
        <v>00001001</v>
      </c>
      <c r="F12" s="8" t="str">
        <f t="shared" si="2"/>
        <v>0000</v>
      </c>
      <c r="G12" s="7" t="str">
        <f t="shared" si="3"/>
        <v>1001</v>
      </c>
      <c r="H12" s="8" t="str">
        <f t="shared" ref="H12:H17" si="8">F12&amp;G13</f>
        <v>00001000</v>
      </c>
      <c r="I12" s="8" t="str">
        <f t="shared" si="4"/>
        <v>00101000</v>
      </c>
      <c r="J12" s="4">
        <f t="shared" si="5"/>
        <v>40</v>
      </c>
    </row>
    <row r="13" spans="2:10" x14ac:dyDescent="0.3">
      <c r="B13" s="4">
        <v>9</v>
      </c>
      <c r="C13" s="7">
        <v>8</v>
      </c>
      <c r="D13" s="7">
        <f t="shared" si="0"/>
        <v>281474976710655</v>
      </c>
      <c r="E13" s="7" t="str">
        <f t="shared" si="1"/>
        <v>00001000</v>
      </c>
      <c r="F13" s="8" t="str">
        <f t="shared" si="2"/>
        <v>0000</v>
      </c>
      <c r="G13" s="7" t="str">
        <f t="shared" si="3"/>
        <v>1000</v>
      </c>
      <c r="H13" s="8" t="str">
        <f t="shared" ref="H13" si="9">F13&amp;G12</f>
        <v>00001001</v>
      </c>
      <c r="I13" s="8" t="str">
        <f t="shared" si="4"/>
        <v>00101001</v>
      </c>
      <c r="J13" s="4">
        <f t="shared" si="5"/>
        <v>41</v>
      </c>
    </row>
    <row r="14" spans="2:10" x14ac:dyDescent="0.3">
      <c r="B14" s="4">
        <v>6</v>
      </c>
      <c r="C14" s="7">
        <v>6</v>
      </c>
      <c r="D14" s="7">
        <f t="shared" si="0"/>
        <v>2176782335</v>
      </c>
      <c r="E14" s="7" t="str">
        <f t="shared" si="1"/>
        <v>00000110</v>
      </c>
      <c r="F14" s="8" t="str">
        <f t="shared" si="2"/>
        <v>0000</v>
      </c>
      <c r="G14" s="7" t="str">
        <f t="shared" si="3"/>
        <v>0110</v>
      </c>
      <c r="H14" s="8" t="str">
        <f>F14&amp;G15</f>
        <v>00000100</v>
      </c>
      <c r="I14" s="8" t="str">
        <f t="shared" si="4"/>
        <v>00100100</v>
      </c>
      <c r="J14" s="4">
        <f t="shared" si="5"/>
        <v>36</v>
      </c>
    </row>
    <row r="15" spans="2:10" x14ac:dyDescent="0.3">
      <c r="B15" s="4">
        <v>4</v>
      </c>
      <c r="C15" s="7">
        <v>4</v>
      </c>
      <c r="D15" s="7">
        <f t="shared" si="0"/>
        <v>65535</v>
      </c>
      <c r="E15" s="7" t="str">
        <f t="shared" si="1"/>
        <v>00000100</v>
      </c>
      <c r="F15" s="8" t="str">
        <f t="shared" si="2"/>
        <v>0000</v>
      </c>
      <c r="G15" s="7" t="str">
        <f t="shared" si="3"/>
        <v>0100</v>
      </c>
      <c r="H15" s="8" t="str">
        <f>F15&amp;G14</f>
        <v>00000110</v>
      </c>
      <c r="I15" s="8" t="str">
        <f t="shared" si="4"/>
        <v>00100110</v>
      </c>
      <c r="J15" s="4">
        <f t="shared" si="5"/>
        <v>38</v>
      </c>
    </row>
    <row r="16" spans="2:10" x14ac:dyDescent="0.3">
      <c r="B16" s="4">
        <v>10</v>
      </c>
      <c r="C16" s="7">
        <v>2</v>
      </c>
      <c r="D16" s="7">
        <f t="shared" si="0"/>
        <v>15</v>
      </c>
      <c r="E16" s="7" t="str">
        <f t="shared" si="1"/>
        <v>00000010</v>
      </c>
      <c r="F16" s="8" t="str">
        <f t="shared" si="2"/>
        <v>0000</v>
      </c>
      <c r="G16" s="7" t="str">
        <f t="shared" si="3"/>
        <v>0010</v>
      </c>
      <c r="H16" s="8" t="str">
        <f t="shared" ref="H16:H17" si="10">F16&amp;G17</f>
        <v>00000001</v>
      </c>
      <c r="I16" s="8" t="str">
        <f t="shared" si="4"/>
        <v>00100001</v>
      </c>
      <c r="J16" s="4">
        <f t="shared" si="5"/>
        <v>33</v>
      </c>
    </row>
    <row r="17" spans="2:10" x14ac:dyDescent="0.3">
      <c r="B17" s="4">
        <v>24</v>
      </c>
      <c r="C17" s="7">
        <v>1</v>
      </c>
      <c r="D17" s="7">
        <f t="shared" si="0"/>
        <v>0</v>
      </c>
      <c r="E17" s="7" t="str">
        <f t="shared" si="1"/>
        <v>00000001</v>
      </c>
      <c r="F17" s="8" t="str">
        <f t="shared" si="2"/>
        <v>0000</v>
      </c>
      <c r="G17" s="7" t="str">
        <f t="shared" si="3"/>
        <v>0001</v>
      </c>
      <c r="H17" s="8" t="str">
        <f>F17&amp;G16</f>
        <v>00000010</v>
      </c>
      <c r="I17" s="8" t="str">
        <f t="shared" si="4"/>
        <v>00100010</v>
      </c>
      <c r="J17" s="4">
        <f t="shared" si="5"/>
        <v>34</v>
      </c>
    </row>
    <row r="20" spans="2:10" x14ac:dyDescent="0.3">
      <c r="B20" s="1" t="s">
        <v>14</v>
      </c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2" t="s">
        <v>15</v>
      </c>
      <c r="C21" s="3" t="s">
        <v>2</v>
      </c>
      <c r="D21" s="3"/>
      <c r="E21" s="3"/>
      <c r="F21" s="3" t="s">
        <v>3</v>
      </c>
      <c r="G21" s="3"/>
      <c r="H21" s="3"/>
      <c r="I21" s="4" t="s">
        <v>4</v>
      </c>
      <c r="J21" s="4"/>
    </row>
    <row r="22" spans="2:10" ht="28.8" x14ac:dyDescent="0.3">
      <c r="B22" s="2"/>
      <c r="C22" s="4" t="s">
        <v>5</v>
      </c>
      <c r="D22" s="5" t="s">
        <v>6</v>
      </c>
      <c r="E22" s="4"/>
      <c r="F22" s="3" t="s">
        <v>7</v>
      </c>
      <c r="G22" s="3"/>
      <c r="H22" s="4" t="s">
        <v>8</v>
      </c>
      <c r="I22" s="5" t="s">
        <v>12</v>
      </c>
      <c r="J22" s="5" t="s">
        <v>9</v>
      </c>
    </row>
    <row r="23" spans="2:10" x14ac:dyDescent="0.3">
      <c r="B23" s="2"/>
      <c r="C23" s="4" t="s">
        <v>10</v>
      </c>
      <c r="D23" s="4"/>
      <c r="E23" s="4" t="s">
        <v>11</v>
      </c>
      <c r="F23" s="4"/>
      <c r="G23" s="4"/>
      <c r="H23" s="4"/>
      <c r="I23" s="4"/>
      <c r="J23" s="6"/>
    </row>
    <row r="24" spans="2:10" x14ac:dyDescent="0.3">
      <c r="B24" s="4">
        <f>J6</f>
        <v>57</v>
      </c>
      <c r="C24" s="7" cm="1">
        <f t="array" ref="C24:C35">_xlfn._xlws.SORT(B24:B35, 1, -1)</f>
        <v>61</v>
      </c>
      <c r="D24" s="7">
        <f>(C24^(2*C24))-1</f>
        <v>6.460109379330382E+217</v>
      </c>
      <c r="E24" s="7" t="str">
        <f>DEC2BIN(C24,8)</f>
        <v>00111101</v>
      </c>
      <c r="F24" s="8" t="str">
        <f>LEFT(E24,4)</f>
        <v>0011</v>
      </c>
      <c r="G24" s="7" t="str">
        <f>RIGHT(E24,4)</f>
        <v>1101</v>
      </c>
      <c r="H24" s="8" t="str">
        <f>F24&amp;G25</f>
        <v>00111010</v>
      </c>
      <c r="I24" s="8" t="str">
        <f>REPLACE(H24,4,1, IF(MID(H24, 4, 1)="0", "1", "0"))</f>
        <v>00101010</v>
      </c>
      <c r="J24" s="4">
        <f>BIN2DEC(I24)</f>
        <v>42</v>
      </c>
    </row>
    <row r="25" spans="2:10" x14ac:dyDescent="0.3">
      <c r="B25" s="4">
        <f t="shared" ref="B25:B35" si="11">J7</f>
        <v>61</v>
      </c>
      <c r="C25" s="7">
        <v>58</v>
      </c>
      <c r="D25" s="7">
        <f t="shared" ref="D25:D35" si="12">(C25^(2*C25))-1</f>
        <v>3.6111643414473421E+204</v>
      </c>
      <c r="E25" s="7" t="str">
        <f t="shared" ref="E25:E35" si="13">DEC2BIN(C25,8)</f>
        <v>00111010</v>
      </c>
      <c r="F25" s="8" t="str">
        <f t="shared" ref="F25:F35" si="14">LEFT(E25,4)</f>
        <v>0011</v>
      </c>
      <c r="G25" s="7" t="str">
        <f t="shared" ref="G25:G35" si="15">RIGHT(E25,4)</f>
        <v>1010</v>
      </c>
      <c r="H25" s="8" t="str">
        <f>F25&amp;G24</f>
        <v>00111101</v>
      </c>
      <c r="I25" s="8" t="str">
        <f t="shared" ref="I25:I35" si="16">REPLACE(H25,4,1, IF(MID(H25, 4, 1)="0", "1", "0"))</f>
        <v>00101101</v>
      </c>
      <c r="J25" s="4">
        <f t="shared" ref="J25:J35" si="17">BIN2DEC(I25)</f>
        <v>45</v>
      </c>
    </row>
    <row r="26" spans="2:10" x14ac:dyDescent="0.3">
      <c r="B26" s="4">
        <f t="shared" si="11"/>
        <v>53</v>
      </c>
      <c r="C26" s="7">
        <v>57</v>
      </c>
      <c r="D26" s="7">
        <f t="shared" si="12"/>
        <v>1.4782011869373248E+200</v>
      </c>
      <c r="E26" s="7" t="str">
        <f t="shared" si="13"/>
        <v>00111001</v>
      </c>
      <c r="F26" s="8" t="str">
        <f t="shared" si="14"/>
        <v>0011</v>
      </c>
      <c r="G26" s="7" t="str">
        <f t="shared" si="15"/>
        <v>1001</v>
      </c>
      <c r="H26" s="8" t="str">
        <f>F26&amp;G27</f>
        <v>00111000</v>
      </c>
      <c r="I26" s="8" t="str">
        <f t="shared" si="16"/>
        <v>00101000</v>
      </c>
      <c r="J26" s="4">
        <f t="shared" si="17"/>
        <v>40</v>
      </c>
    </row>
    <row r="27" spans="2:10" x14ac:dyDescent="0.3">
      <c r="B27" s="4">
        <f t="shared" si="11"/>
        <v>56</v>
      </c>
      <c r="C27" s="7">
        <v>56</v>
      </c>
      <c r="D27" s="7">
        <f t="shared" si="12"/>
        <v>6.2669903316262193E+195</v>
      </c>
      <c r="E27" s="7" t="str">
        <f t="shared" si="13"/>
        <v>00111000</v>
      </c>
      <c r="F27" s="8" t="str">
        <f t="shared" si="14"/>
        <v>0011</v>
      </c>
      <c r="G27" s="7" t="str">
        <f t="shared" si="15"/>
        <v>1000</v>
      </c>
      <c r="H27" s="8" t="str">
        <f>F27&amp;G26</f>
        <v>00111001</v>
      </c>
      <c r="I27" s="8" t="str">
        <f t="shared" si="16"/>
        <v>00101001</v>
      </c>
      <c r="J27" s="4">
        <f t="shared" si="17"/>
        <v>41</v>
      </c>
    </row>
    <row r="28" spans="2:10" x14ac:dyDescent="0.3">
      <c r="B28" s="4">
        <f t="shared" si="11"/>
        <v>58</v>
      </c>
      <c r="C28" s="7">
        <v>53</v>
      </c>
      <c r="D28" s="7">
        <f t="shared" si="12"/>
        <v>5.9325605253397064E+182</v>
      </c>
      <c r="E28" s="7" t="str">
        <f t="shared" si="13"/>
        <v>00110101</v>
      </c>
      <c r="F28" s="8" t="str">
        <f t="shared" si="14"/>
        <v>0011</v>
      </c>
      <c r="G28" s="7" t="str">
        <f t="shared" si="15"/>
        <v>0101</v>
      </c>
      <c r="H28" s="8" t="str">
        <f t="shared" ref="H28:H35" si="18">F28&amp;G29</f>
        <v>00111001</v>
      </c>
      <c r="I28" s="8" t="str">
        <f t="shared" si="16"/>
        <v>00101001</v>
      </c>
      <c r="J28" s="4">
        <f t="shared" si="17"/>
        <v>41</v>
      </c>
    </row>
    <row r="29" spans="2:10" x14ac:dyDescent="0.3">
      <c r="B29" s="4">
        <f t="shared" si="11"/>
        <v>33</v>
      </c>
      <c r="C29" s="7">
        <v>41</v>
      </c>
      <c r="D29" s="7">
        <f t="shared" si="12"/>
        <v>1.7712352677185412E+132</v>
      </c>
      <c r="E29" s="7" t="str">
        <f t="shared" si="13"/>
        <v>00101001</v>
      </c>
      <c r="F29" s="8" t="str">
        <f t="shared" si="14"/>
        <v>0010</v>
      </c>
      <c r="G29" s="7" t="str">
        <f t="shared" si="15"/>
        <v>1001</v>
      </c>
      <c r="H29" s="8" t="str">
        <f t="shared" ref="H29:H35" si="19">F29&amp;G28</f>
        <v>00100101</v>
      </c>
      <c r="I29" s="8" t="str">
        <f t="shared" si="16"/>
        <v>00110101</v>
      </c>
      <c r="J29" s="4">
        <f t="shared" si="17"/>
        <v>53</v>
      </c>
    </row>
    <row r="30" spans="2:10" x14ac:dyDescent="0.3">
      <c r="B30" s="4">
        <f t="shared" si="11"/>
        <v>40</v>
      </c>
      <c r="C30" s="7">
        <v>40</v>
      </c>
      <c r="D30" s="7">
        <f t="shared" si="12"/>
        <v>1.4615016373309031E+128</v>
      </c>
      <c r="E30" s="7" t="str">
        <f t="shared" si="13"/>
        <v>00101000</v>
      </c>
      <c r="F30" s="8" t="str">
        <f t="shared" si="14"/>
        <v>0010</v>
      </c>
      <c r="G30" s="7" t="str">
        <f t="shared" si="15"/>
        <v>1000</v>
      </c>
      <c r="H30" s="8" t="str">
        <f t="shared" ref="H30:H35" si="20">F30&amp;G31</f>
        <v>00100110</v>
      </c>
      <c r="I30" s="8" t="str">
        <f t="shared" si="16"/>
        <v>00110110</v>
      </c>
      <c r="J30" s="4">
        <f t="shared" si="17"/>
        <v>54</v>
      </c>
    </row>
    <row r="31" spans="2:10" x14ac:dyDescent="0.3">
      <c r="B31" s="4">
        <f t="shared" si="11"/>
        <v>41</v>
      </c>
      <c r="C31" s="7">
        <v>38</v>
      </c>
      <c r="D31" s="7">
        <f t="shared" si="12"/>
        <v>1.1575862056398377E+120</v>
      </c>
      <c r="E31" s="7" t="str">
        <f t="shared" si="13"/>
        <v>00100110</v>
      </c>
      <c r="F31" s="8" t="str">
        <f t="shared" si="14"/>
        <v>0010</v>
      </c>
      <c r="G31" s="7" t="str">
        <f t="shared" si="15"/>
        <v>0110</v>
      </c>
      <c r="H31" s="8" t="str">
        <f t="shared" ref="H31" si="21">F31&amp;G30</f>
        <v>00101000</v>
      </c>
      <c r="I31" s="8" t="str">
        <f t="shared" si="16"/>
        <v>00111000</v>
      </c>
      <c r="J31" s="4">
        <f t="shared" si="17"/>
        <v>56</v>
      </c>
    </row>
    <row r="32" spans="2:10" x14ac:dyDescent="0.3">
      <c r="B32" s="4">
        <f t="shared" si="11"/>
        <v>36</v>
      </c>
      <c r="C32" s="7">
        <v>36</v>
      </c>
      <c r="D32" s="7">
        <f t="shared" si="12"/>
        <v>1.1318270138763685E+112</v>
      </c>
      <c r="E32" s="7" t="str">
        <f t="shared" si="13"/>
        <v>00100100</v>
      </c>
      <c r="F32" s="8" t="str">
        <f t="shared" si="14"/>
        <v>0010</v>
      </c>
      <c r="G32" s="7" t="str">
        <f t="shared" si="15"/>
        <v>0100</v>
      </c>
      <c r="H32" s="8" t="str">
        <f>F32&amp;G33</f>
        <v>00100010</v>
      </c>
      <c r="I32" s="8" t="str">
        <f t="shared" si="16"/>
        <v>00110010</v>
      </c>
      <c r="J32" s="4">
        <f t="shared" si="17"/>
        <v>50</v>
      </c>
    </row>
    <row r="33" spans="2:10" x14ac:dyDescent="0.3">
      <c r="B33" s="4">
        <f t="shared" si="11"/>
        <v>38</v>
      </c>
      <c r="C33" s="7">
        <v>34</v>
      </c>
      <c r="D33" s="7">
        <f t="shared" si="12"/>
        <v>1.3821855835122698E+104</v>
      </c>
      <c r="E33" s="7" t="str">
        <f t="shared" si="13"/>
        <v>00100010</v>
      </c>
      <c r="F33" s="8" t="str">
        <f t="shared" si="14"/>
        <v>0010</v>
      </c>
      <c r="G33" s="7" t="str">
        <f t="shared" si="15"/>
        <v>0010</v>
      </c>
      <c r="H33" s="8" t="str">
        <f>F33&amp;G32</f>
        <v>00100100</v>
      </c>
      <c r="I33" s="8" t="str">
        <f t="shared" si="16"/>
        <v>00110100</v>
      </c>
      <c r="J33" s="4">
        <f t="shared" si="17"/>
        <v>52</v>
      </c>
    </row>
    <row r="34" spans="2:10" x14ac:dyDescent="0.3">
      <c r="B34" s="4">
        <f t="shared" si="11"/>
        <v>33</v>
      </c>
      <c r="C34" s="7">
        <v>33</v>
      </c>
      <c r="D34" s="7">
        <f t="shared" si="12"/>
        <v>1.6669402451463256E+100</v>
      </c>
      <c r="E34" s="7" t="str">
        <f t="shared" si="13"/>
        <v>00100001</v>
      </c>
      <c r="F34" s="8" t="str">
        <f t="shared" si="14"/>
        <v>0010</v>
      </c>
      <c r="G34" s="7" t="str">
        <f t="shared" si="15"/>
        <v>0001</v>
      </c>
      <c r="H34" s="8" t="str">
        <f t="shared" ref="H34:H35" si="22">F34&amp;G35</f>
        <v>00100001</v>
      </c>
      <c r="I34" s="8" t="str">
        <f t="shared" si="16"/>
        <v>00110001</v>
      </c>
      <c r="J34" s="4">
        <f t="shared" si="17"/>
        <v>49</v>
      </c>
    </row>
    <row r="35" spans="2:10" x14ac:dyDescent="0.3">
      <c r="B35" s="4">
        <f t="shared" si="11"/>
        <v>34</v>
      </c>
      <c r="C35" s="7">
        <v>33</v>
      </c>
      <c r="D35" s="7">
        <f t="shared" si="12"/>
        <v>1.6669402451463256E+100</v>
      </c>
      <c r="E35" s="7" t="str">
        <f t="shared" si="13"/>
        <v>00100001</v>
      </c>
      <c r="F35" s="8" t="str">
        <f t="shared" si="14"/>
        <v>0010</v>
      </c>
      <c r="G35" s="7" t="str">
        <f t="shared" si="15"/>
        <v>0001</v>
      </c>
      <c r="H35" s="8" t="str">
        <f>F35&amp;G34</f>
        <v>00100001</v>
      </c>
      <c r="I35" s="8" t="str">
        <f t="shared" si="16"/>
        <v>00110001</v>
      </c>
      <c r="J35" s="4">
        <f t="shared" si="17"/>
        <v>49</v>
      </c>
    </row>
    <row r="38" spans="2:10" x14ac:dyDescent="0.3">
      <c r="B38" s="1" t="s">
        <v>16</v>
      </c>
      <c r="C38" s="1"/>
      <c r="D38" s="1"/>
      <c r="E38" s="1"/>
      <c r="F38" s="1"/>
      <c r="G38" s="1"/>
      <c r="H38" s="1"/>
      <c r="I38" s="1"/>
      <c r="J38" s="1"/>
    </row>
    <row r="39" spans="2:10" x14ac:dyDescent="0.3">
      <c r="B39" s="2" t="s">
        <v>17</v>
      </c>
      <c r="C39" s="3" t="s">
        <v>2</v>
      </c>
      <c r="D39" s="3"/>
      <c r="E39" s="3"/>
      <c r="F39" s="3" t="s">
        <v>3</v>
      </c>
      <c r="G39" s="3"/>
      <c r="H39" s="3"/>
      <c r="I39" s="4" t="s">
        <v>4</v>
      </c>
      <c r="J39" s="4"/>
    </row>
    <row r="40" spans="2:10" ht="28.8" x14ac:dyDescent="0.3">
      <c r="B40" s="2"/>
      <c r="C40" s="4" t="s">
        <v>5</v>
      </c>
      <c r="D40" s="5" t="s">
        <v>6</v>
      </c>
      <c r="E40" s="4"/>
      <c r="F40" s="3" t="s">
        <v>7</v>
      </c>
      <c r="G40" s="3"/>
      <c r="H40" s="4" t="s">
        <v>8</v>
      </c>
      <c r="I40" s="5" t="s">
        <v>13</v>
      </c>
      <c r="J40" s="5" t="s">
        <v>9</v>
      </c>
    </row>
    <row r="41" spans="2:10" x14ac:dyDescent="0.3">
      <c r="B41" s="2"/>
      <c r="C41" s="4" t="s">
        <v>10</v>
      </c>
      <c r="D41" s="4"/>
      <c r="E41" s="4" t="s">
        <v>11</v>
      </c>
      <c r="F41" s="4"/>
      <c r="G41" s="4"/>
      <c r="H41" s="4"/>
      <c r="I41" s="4"/>
      <c r="J41" s="6"/>
    </row>
    <row r="42" spans="2:10" x14ac:dyDescent="0.3">
      <c r="B42" s="4">
        <f>J24</f>
        <v>42</v>
      </c>
      <c r="C42" s="7" cm="1">
        <f t="array" ref="C42:C53">_xlfn._xlws.SORT(B42:B53, 1, -1)</f>
        <v>56</v>
      </c>
      <c r="D42" s="7">
        <f>(C42^(2*C42))-1</f>
        <v>6.2669903316262193E+195</v>
      </c>
      <c r="E42" s="7" t="str">
        <f>DEC2BIN(C42,8)</f>
        <v>00111000</v>
      </c>
      <c r="F42" s="8" t="str">
        <f>LEFT(E42,4)</f>
        <v>0011</v>
      </c>
      <c r="G42" s="7" t="str">
        <f>RIGHT(E42,4)</f>
        <v>1000</v>
      </c>
      <c r="H42" s="8" t="str">
        <f>F42&amp;G43</f>
        <v>00110110</v>
      </c>
      <c r="I42" s="8" t="str">
        <f>REPLACE(H42,5,1, IF(MID(H42, 5, 1)="0", "1", "0"))</f>
        <v>00111110</v>
      </c>
      <c r="J42" s="4">
        <f>BIN2DEC(I42)</f>
        <v>62</v>
      </c>
    </row>
    <row r="43" spans="2:10" x14ac:dyDescent="0.3">
      <c r="B43" s="4">
        <f t="shared" ref="B43:B53" si="23">J25</f>
        <v>45</v>
      </c>
      <c r="C43" s="7">
        <v>54</v>
      </c>
      <c r="D43" s="7">
        <f t="shared" ref="D43:D53" si="24">(C43^(2*C43))-1</f>
        <v>1.2546600244789999E+187</v>
      </c>
      <c r="E43" s="7" t="str">
        <f t="shared" ref="E43:E53" si="25">DEC2BIN(C43,8)</f>
        <v>00110110</v>
      </c>
      <c r="F43" s="8" t="str">
        <f t="shared" ref="F43:F53" si="26">LEFT(E43,4)</f>
        <v>0011</v>
      </c>
      <c r="G43" s="7" t="str">
        <f t="shared" ref="G43:G53" si="27">RIGHT(E43,4)</f>
        <v>0110</v>
      </c>
      <c r="H43" s="8" t="str">
        <f>F43&amp;G42</f>
        <v>00111000</v>
      </c>
      <c r="I43" s="8" t="str">
        <f t="shared" ref="I43:I53" si="28">REPLACE(H43,5,1, IF(MID(H43, 5, 1)="0", "1", "0"))</f>
        <v>00110000</v>
      </c>
      <c r="J43" s="4">
        <f t="shared" ref="J43:J53" si="29">BIN2DEC(I43)</f>
        <v>48</v>
      </c>
    </row>
    <row r="44" spans="2:10" x14ac:dyDescent="0.3">
      <c r="B44" s="4">
        <f t="shared" si="23"/>
        <v>40</v>
      </c>
      <c r="C44" s="7">
        <v>53</v>
      </c>
      <c r="D44" s="7">
        <f t="shared" si="24"/>
        <v>5.9325605253397064E+182</v>
      </c>
      <c r="E44" s="7" t="str">
        <f t="shared" si="25"/>
        <v>00110101</v>
      </c>
      <c r="F44" s="8" t="str">
        <f t="shared" si="26"/>
        <v>0011</v>
      </c>
      <c r="G44" s="7" t="str">
        <f t="shared" si="27"/>
        <v>0101</v>
      </c>
      <c r="H44" s="8" t="str">
        <f>F44&amp;G45</f>
        <v>00110100</v>
      </c>
      <c r="I44" s="8" t="str">
        <f t="shared" si="28"/>
        <v>00111100</v>
      </c>
      <c r="J44" s="4">
        <f t="shared" si="29"/>
        <v>60</v>
      </c>
    </row>
    <row r="45" spans="2:10" x14ac:dyDescent="0.3">
      <c r="B45" s="4">
        <f t="shared" si="23"/>
        <v>41</v>
      </c>
      <c r="C45" s="7">
        <v>52</v>
      </c>
      <c r="D45" s="7">
        <f t="shared" si="24"/>
        <v>2.9130486520243908E+178</v>
      </c>
      <c r="E45" s="7" t="str">
        <f t="shared" si="25"/>
        <v>00110100</v>
      </c>
      <c r="F45" s="8" t="str">
        <f t="shared" si="26"/>
        <v>0011</v>
      </c>
      <c r="G45" s="7" t="str">
        <f t="shared" si="27"/>
        <v>0100</v>
      </c>
      <c r="H45" s="8" t="str">
        <f>F45&amp;G44</f>
        <v>00110101</v>
      </c>
      <c r="I45" s="8" t="str">
        <f t="shared" si="28"/>
        <v>00111101</v>
      </c>
      <c r="J45" s="4">
        <f t="shared" si="29"/>
        <v>61</v>
      </c>
    </row>
    <row r="46" spans="2:10" x14ac:dyDescent="0.3">
      <c r="B46" s="4">
        <f t="shared" si="23"/>
        <v>41</v>
      </c>
      <c r="C46" s="7">
        <v>50</v>
      </c>
      <c r="D46" s="7">
        <f t="shared" si="24"/>
        <v>7.8886090522101218E+169</v>
      </c>
      <c r="E46" s="7" t="str">
        <f t="shared" si="25"/>
        <v>00110010</v>
      </c>
      <c r="F46" s="8" t="str">
        <f t="shared" si="26"/>
        <v>0011</v>
      </c>
      <c r="G46" s="7" t="str">
        <f t="shared" si="27"/>
        <v>0010</v>
      </c>
      <c r="H46" s="8" t="str">
        <f t="shared" ref="H46:H53" si="30">F46&amp;G47</f>
        <v>00110001</v>
      </c>
      <c r="I46" s="8" t="str">
        <f t="shared" si="28"/>
        <v>00111001</v>
      </c>
      <c r="J46" s="4">
        <f t="shared" si="29"/>
        <v>57</v>
      </c>
    </row>
    <row r="47" spans="2:10" x14ac:dyDescent="0.3">
      <c r="B47" s="4">
        <f t="shared" si="23"/>
        <v>53</v>
      </c>
      <c r="C47" s="7">
        <v>49</v>
      </c>
      <c r="D47" s="7">
        <f t="shared" si="24"/>
        <v>4.3572837531505032E+165</v>
      </c>
      <c r="E47" s="7" t="str">
        <f t="shared" si="25"/>
        <v>00110001</v>
      </c>
      <c r="F47" s="8" t="str">
        <f t="shared" si="26"/>
        <v>0011</v>
      </c>
      <c r="G47" s="7" t="str">
        <f t="shared" si="27"/>
        <v>0001</v>
      </c>
      <c r="H47" s="8" t="str">
        <f t="shared" ref="H47:H53" si="31">F47&amp;G46</f>
        <v>00110010</v>
      </c>
      <c r="I47" s="8" t="str">
        <f t="shared" si="28"/>
        <v>00111010</v>
      </c>
      <c r="J47" s="4">
        <f t="shared" si="29"/>
        <v>58</v>
      </c>
    </row>
    <row r="48" spans="2:10" x14ac:dyDescent="0.3">
      <c r="B48" s="4">
        <f t="shared" si="23"/>
        <v>54</v>
      </c>
      <c r="C48" s="7">
        <v>49</v>
      </c>
      <c r="D48" s="7">
        <f t="shared" si="24"/>
        <v>4.3572837531505032E+165</v>
      </c>
      <c r="E48" s="7" t="str">
        <f t="shared" si="25"/>
        <v>00110001</v>
      </c>
      <c r="F48" s="8" t="str">
        <f t="shared" si="26"/>
        <v>0011</v>
      </c>
      <c r="G48" s="7" t="str">
        <f t="shared" si="27"/>
        <v>0001</v>
      </c>
      <c r="H48" s="8" t="str">
        <f t="shared" ref="H48:H53" si="32">F48&amp;G49</f>
        <v>00111101</v>
      </c>
      <c r="I48" s="8" t="str">
        <f t="shared" si="28"/>
        <v>00110101</v>
      </c>
      <c r="J48" s="4">
        <f t="shared" si="29"/>
        <v>53</v>
      </c>
    </row>
    <row r="49" spans="2:10" x14ac:dyDescent="0.3">
      <c r="B49" s="4">
        <f t="shared" si="23"/>
        <v>56</v>
      </c>
      <c r="C49" s="7">
        <v>45</v>
      </c>
      <c r="D49" s="7">
        <f t="shared" si="24"/>
        <v>6.1535571698481409E+148</v>
      </c>
      <c r="E49" s="7" t="str">
        <f t="shared" si="25"/>
        <v>00101101</v>
      </c>
      <c r="F49" s="8" t="str">
        <f t="shared" si="26"/>
        <v>0010</v>
      </c>
      <c r="G49" s="7" t="str">
        <f t="shared" si="27"/>
        <v>1101</v>
      </c>
      <c r="H49" s="8" t="str">
        <f t="shared" ref="H49" si="33">F49&amp;G48</f>
        <v>00100001</v>
      </c>
      <c r="I49" s="8" t="str">
        <f t="shared" si="28"/>
        <v>00101001</v>
      </c>
      <c r="J49" s="4">
        <f t="shared" si="29"/>
        <v>41</v>
      </c>
    </row>
    <row r="50" spans="2:10" x14ac:dyDescent="0.3">
      <c r="B50" s="4">
        <f t="shared" si="23"/>
        <v>50</v>
      </c>
      <c r="C50" s="7">
        <v>42</v>
      </c>
      <c r="D50" s="7">
        <f t="shared" si="24"/>
        <v>2.253929840822974E+136</v>
      </c>
      <c r="E50" s="7" t="str">
        <f t="shared" si="25"/>
        <v>00101010</v>
      </c>
      <c r="F50" s="8" t="str">
        <f t="shared" si="26"/>
        <v>0010</v>
      </c>
      <c r="G50" s="7" t="str">
        <f t="shared" si="27"/>
        <v>1010</v>
      </c>
      <c r="H50" s="8" t="str">
        <f>F50&amp;G51</f>
        <v>00101001</v>
      </c>
      <c r="I50" s="8" t="str">
        <f t="shared" si="28"/>
        <v>00100001</v>
      </c>
      <c r="J50" s="4">
        <f t="shared" si="29"/>
        <v>33</v>
      </c>
    </row>
    <row r="51" spans="2:10" x14ac:dyDescent="0.3">
      <c r="B51" s="4">
        <f t="shared" si="23"/>
        <v>52</v>
      </c>
      <c r="C51" s="7">
        <v>41</v>
      </c>
      <c r="D51" s="7">
        <f t="shared" si="24"/>
        <v>1.7712352677185412E+132</v>
      </c>
      <c r="E51" s="7" t="str">
        <f t="shared" si="25"/>
        <v>00101001</v>
      </c>
      <c r="F51" s="8" t="str">
        <f t="shared" si="26"/>
        <v>0010</v>
      </c>
      <c r="G51" s="7" t="str">
        <f t="shared" si="27"/>
        <v>1001</v>
      </c>
      <c r="H51" s="8" t="str">
        <f>F51&amp;G50</f>
        <v>00101010</v>
      </c>
      <c r="I51" s="8" t="str">
        <f t="shared" si="28"/>
        <v>00100010</v>
      </c>
      <c r="J51" s="4">
        <f t="shared" si="29"/>
        <v>34</v>
      </c>
    </row>
    <row r="52" spans="2:10" x14ac:dyDescent="0.3">
      <c r="B52" s="4">
        <f t="shared" si="23"/>
        <v>49</v>
      </c>
      <c r="C52" s="7">
        <v>41</v>
      </c>
      <c r="D52" s="7">
        <f t="shared" si="24"/>
        <v>1.7712352677185412E+132</v>
      </c>
      <c r="E52" s="7" t="str">
        <f t="shared" si="25"/>
        <v>00101001</v>
      </c>
      <c r="F52" s="8" t="str">
        <f t="shared" si="26"/>
        <v>0010</v>
      </c>
      <c r="G52" s="7" t="str">
        <f t="shared" si="27"/>
        <v>1001</v>
      </c>
      <c r="H52" s="8" t="str">
        <f t="shared" ref="H52:H53" si="34">F52&amp;G53</f>
        <v>00101000</v>
      </c>
      <c r="I52" s="8" t="str">
        <f t="shared" si="28"/>
        <v>00100000</v>
      </c>
      <c r="J52" s="4">
        <f t="shared" si="29"/>
        <v>32</v>
      </c>
    </row>
    <row r="53" spans="2:10" x14ac:dyDescent="0.3">
      <c r="B53" s="4">
        <f t="shared" si="23"/>
        <v>49</v>
      </c>
      <c r="C53" s="7">
        <v>40</v>
      </c>
      <c r="D53" s="7">
        <f t="shared" si="24"/>
        <v>1.4615016373309031E+128</v>
      </c>
      <c r="E53" s="7" t="str">
        <f t="shared" si="25"/>
        <v>00101000</v>
      </c>
      <c r="F53" s="8" t="str">
        <f t="shared" si="26"/>
        <v>0010</v>
      </c>
      <c r="G53" s="7" t="str">
        <f t="shared" si="27"/>
        <v>1000</v>
      </c>
      <c r="H53" s="8" t="str">
        <f>F53&amp;G52</f>
        <v>00101001</v>
      </c>
      <c r="I53" s="8" t="str">
        <f t="shared" si="28"/>
        <v>00100001</v>
      </c>
      <c r="J53" s="4">
        <f t="shared" si="29"/>
        <v>33</v>
      </c>
    </row>
  </sheetData>
  <sortState xmlns:xlrd2="http://schemas.microsoft.com/office/spreadsheetml/2017/richdata2" ref="C6:C17">
    <sortCondition descending="1" ref="C6:C17"/>
  </sortState>
  <mergeCells count="15">
    <mergeCell ref="B38:J38"/>
    <mergeCell ref="B39:B41"/>
    <mergeCell ref="C39:E39"/>
    <mergeCell ref="F39:H39"/>
    <mergeCell ref="F40:G40"/>
    <mergeCell ref="B20:J20"/>
    <mergeCell ref="B21:B23"/>
    <mergeCell ref="C21:E21"/>
    <mergeCell ref="F21:H21"/>
    <mergeCell ref="F22:G22"/>
    <mergeCell ref="B2:J2"/>
    <mergeCell ref="B3:B5"/>
    <mergeCell ref="C3:E3"/>
    <mergeCell ref="F3:H3"/>
    <mergeCell ref="F4:G4"/>
  </mergeCells>
  <pageMargins left="0.7" right="0.7" top="0.75" bottom="0.75" header="0.3" footer="0.3"/>
  <pageSetup paperSize="9" orientation="portrait" horizontalDpi="0" verticalDpi="0" r:id="rId1"/>
  <ignoredErrors>
    <ignoredError sqref="H7:H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 ....</dc:creator>
  <cp:lastModifiedBy>REYS ....</cp:lastModifiedBy>
  <dcterms:created xsi:type="dcterms:W3CDTF">2024-10-03T09:48:44Z</dcterms:created>
  <dcterms:modified xsi:type="dcterms:W3CDTF">2024-10-05T22:41:39Z</dcterms:modified>
</cp:coreProperties>
</file>