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hidePivotFieldList="1" defaultThemeVersion="166925"/>
  <mc:AlternateContent xmlns:mc="http://schemas.openxmlformats.org/markup-compatibility/2006">
    <mc:Choice Requires="x15">
      <x15ac:absPath xmlns:x15ac="http://schemas.microsoft.com/office/spreadsheetml/2010/11/ac" url="/Users/sol/Downloads/"/>
    </mc:Choice>
  </mc:AlternateContent>
  <xr:revisionPtr revIDLastSave="0" documentId="13_ncr:1_{EF3E4B59-C6A4-2343-BED6-9E13B665E0B8}" xr6:coauthVersionLast="47" xr6:coauthVersionMax="47" xr10:uidLastSave="{00000000-0000-0000-0000-000000000000}"/>
  <bookViews>
    <workbookView xWindow="0" yWindow="500" windowWidth="28800" windowHeight="15780" xr2:uid="{00000000-000D-0000-FFFF-FFFF00000000}"/>
  </bookViews>
  <sheets>
    <sheet name="Dashboard" sheetId="22" r:id="rId1"/>
    <sheet name="Total Sales" sheetId="18" r:id="rId2"/>
    <sheet name="Country Bar Chart" sheetId="19" r:id="rId3"/>
    <sheet name="Top 5 Customers" sheetId="21" r:id="rId4"/>
    <sheet name="orders" sheetId="17" r:id="rId5"/>
    <sheet name="customers" sheetId="13" r:id="rId6"/>
    <sheet name="products" sheetId="2" r:id="rId7"/>
  </sheets>
  <definedNames>
    <definedName name="_xlnm._FilterDatabase" localSheetId="5" hidden="1">customers!$A$1:$I$1001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5"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8" i="17"/>
  <c r="M10" i="17"/>
  <c r="M38" i="17"/>
  <c r="M48" i="17"/>
  <c r="M57" i="17"/>
  <c r="M66" i="17"/>
  <c r="M127" i="17"/>
  <c r="M135" i="17"/>
  <c r="M191" i="17"/>
  <c r="M199" i="17"/>
  <c r="M255" i="17"/>
  <c r="M263" i="17"/>
  <c r="M319" i="17"/>
  <c r="M327" i="17"/>
  <c r="M383" i="17"/>
  <c r="M391" i="17"/>
  <c r="M422" i="17"/>
  <c r="M423" i="17"/>
  <c r="M430" i="17"/>
  <c r="M454" i="17"/>
  <c r="M455" i="17"/>
  <c r="M462" i="17"/>
  <c r="M486" i="17"/>
  <c r="M487" i="17"/>
  <c r="M494" i="17"/>
  <c r="M518" i="17"/>
  <c r="M519" i="17"/>
  <c r="M526" i="17"/>
  <c r="M550" i="17"/>
  <c r="M551" i="17"/>
  <c r="M558" i="17"/>
  <c r="M582" i="17"/>
  <c r="M583" i="17"/>
  <c r="M590" i="17"/>
  <c r="M614" i="17"/>
  <c r="M615" i="17"/>
  <c r="M622" i="17"/>
  <c r="M646" i="17"/>
  <c r="M647" i="17"/>
  <c r="M654" i="17"/>
  <c r="M678" i="17"/>
  <c r="M679" i="17"/>
  <c r="M686" i="17"/>
  <c r="M710" i="17"/>
  <c r="M711" i="17"/>
  <c r="M718" i="17"/>
  <c r="M742" i="17"/>
  <c r="M743" i="17"/>
  <c r="M750" i="17"/>
  <c r="M774" i="17"/>
  <c r="M775" i="17"/>
  <c r="M782" i="17"/>
  <c r="M806" i="17"/>
  <c r="M807" i="17"/>
  <c r="M814" i="17"/>
  <c r="M838" i="17"/>
  <c r="M839" i="17"/>
  <c r="M846" i="17"/>
  <c r="M870" i="17"/>
  <c r="M871" i="17"/>
  <c r="M878" i="17"/>
  <c r="M902" i="17"/>
  <c r="M903" i="17"/>
  <c r="M910" i="17"/>
  <c r="M934" i="17"/>
  <c r="M935" i="17"/>
  <c r="M942" i="17"/>
  <c r="M966" i="17"/>
  <c r="M967" i="17"/>
  <c r="M974" i="17"/>
  <c r="M998" i="17"/>
  <c r="M999" i="17"/>
  <c r="I8" i="17"/>
  <c r="N8" i="17" s="1" a="1"/>
  <c r="N8" i="17" s="1"/>
  <c r="I6" i="17"/>
  <c r="N6" i="17" s="1" a="1"/>
  <c r="N6" i="17" s="1"/>
  <c r="L3" i="17"/>
  <c r="M3" i="17" s="1"/>
  <c r="L4" i="17"/>
  <c r="M4" i="17" s="1"/>
  <c r="L5" i="17"/>
  <c r="M5" i="17" s="1"/>
  <c r="L6" i="17"/>
  <c r="M6" i="17" s="1"/>
  <c r="L7" i="17"/>
  <c r="M7" i="17" s="1"/>
  <c r="L8" i="17"/>
  <c r="L9" i="17"/>
  <c r="M9" i="17" s="1"/>
  <c r="L10" i="17"/>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L39" i="17"/>
  <c r="M39" i="17" s="1"/>
  <c r="L40" i="17"/>
  <c r="M40" i="17" s="1"/>
  <c r="L41" i="17"/>
  <c r="M41" i="17" s="1"/>
  <c r="L42" i="17"/>
  <c r="M42" i="17" s="1"/>
  <c r="L43" i="17"/>
  <c r="M43" i="17" s="1"/>
  <c r="L44" i="17"/>
  <c r="M44" i="17" s="1"/>
  <c r="L45" i="17"/>
  <c r="M45" i="17" s="1"/>
  <c r="L46" i="17"/>
  <c r="M46" i="17" s="1"/>
  <c r="L47" i="17"/>
  <c r="M47" i="17" s="1"/>
  <c r="L48" i="17"/>
  <c r="L49" i="17"/>
  <c r="M49" i="17" s="1"/>
  <c r="L50" i="17"/>
  <c r="M50" i="17" s="1"/>
  <c r="L51" i="17"/>
  <c r="M51" i="17" s="1"/>
  <c r="L52" i="17"/>
  <c r="M52" i="17" s="1"/>
  <c r="L53" i="17"/>
  <c r="M53" i="17" s="1"/>
  <c r="L54" i="17"/>
  <c r="M54" i="17" s="1"/>
  <c r="L55" i="17"/>
  <c r="M55" i="17" s="1"/>
  <c r="L56" i="17"/>
  <c r="M56" i="17" s="1"/>
  <c r="L57" i="17"/>
  <c r="L58" i="17"/>
  <c r="M58" i="17" s="1"/>
  <c r="L59" i="17"/>
  <c r="M59" i="17" s="1"/>
  <c r="L60" i="17"/>
  <c r="M60" i="17" s="1"/>
  <c r="L61" i="17"/>
  <c r="M61" i="17" s="1"/>
  <c r="L62" i="17"/>
  <c r="M62" i="17" s="1"/>
  <c r="L63" i="17"/>
  <c r="M63" i="17" s="1"/>
  <c r="L64" i="17"/>
  <c r="M64" i="17" s="1"/>
  <c r="L65" i="17"/>
  <c r="M65" i="17" s="1"/>
  <c r="L66" i="17"/>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L128" i="17"/>
  <c r="M128" i="17" s="1"/>
  <c r="L129" i="17"/>
  <c r="M129" i="17" s="1"/>
  <c r="L130" i="17"/>
  <c r="M130" i="17" s="1"/>
  <c r="L131" i="17"/>
  <c r="M131" i="17" s="1"/>
  <c r="L132" i="17"/>
  <c r="M132" i="17" s="1"/>
  <c r="L133" i="17"/>
  <c r="M133" i="17" s="1"/>
  <c r="L134" i="17"/>
  <c r="M134" i="17" s="1"/>
  <c r="L135" i="17"/>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L192" i="17"/>
  <c r="M192" i="17" s="1"/>
  <c r="L193" i="17"/>
  <c r="M193" i="17" s="1"/>
  <c r="L194" i="17"/>
  <c r="M194" i="17" s="1"/>
  <c r="L195" i="17"/>
  <c r="M195" i="17" s="1"/>
  <c r="L196" i="17"/>
  <c r="M196" i="17" s="1"/>
  <c r="L197" i="17"/>
  <c r="M197" i="17" s="1"/>
  <c r="L198" i="17"/>
  <c r="M198" i="17" s="1"/>
  <c r="L199" i="17"/>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L256" i="17"/>
  <c r="M256" i="17" s="1"/>
  <c r="L257" i="17"/>
  <c r="M257" i="17" s="1"/>
  <c r="L258" i="17"/>
  <c r="M258" i="17" s="1"/>
  <c r="L259" i="17"/>
  <c r="M259" i="17" s="1"/>
  <c r="L260" i="17"/>
  <c r="M260" i="17" s="1"/>
  <c r="L261" i="17"/>
  <c r="M261" i="17" s="1"/>
  <c r="L262" i="17"/>
  <c r="M262" i="17" s="1"/>
  <c r="L263" i="17"/>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L320" i="17"/>
  <c r="M320" i="17" s="1"/>
  <c r="L321" i="17"/>
  <c r="M321" i="17" s="1"/>
  <c r="L322" i="17"/>
  <c r="M322" i="17" s="1"/>
  <c r="L323" i="17"/>
  <c r="M323" i="17" s="1"/>
  <c r="L324" i="17"/>
  <c r="M324" i="17" s="1"/>
  <c r="L325" i="17"/>
  <c r="M325" i="17" s="1"/>
  <c r="L326" i="17"/>
  <c r="M326" i="17" s="1"/>
  <c r="L327" i="17"/>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L384" i="17"/>
  <c r="M384" i="17" s="1"/>
  <c r="L385" i="17"/>
  <c r="M385" i="17" s="1"/>
  <c r="L386" i="17"/>
  <c r="M386" i="17" s="1"/>
  <c r="L387" i="17"/>
  <c r="M387" i="17" s="1"/>
  <c r="L388" i="17"/>
  <c r="M388" i="17" s="1"/>
  <c r="L389" i="17"/>
  <c r="M389" i="17" s="1"/>
  <c r="L390" i="17"/>
  <c r="M390" i="17" s="1"/>
  <c r="L391" i="17"/>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L423" i="17"/>
  <c r="L424" i="17"/>
  <c r="M424" i="17" s="1"/>
  <c r="L425" i="17"/>
  <c r="M425" i="17" s="1"/>
  <c r="L426" i="17"/>
  <c r="M426" i="17" s="1"/>
  <c r="L427" i="17"/>
  <c r="M427" i="17" s="1"/>
  <c r="L428" i="17"/>
  <c r="M428" i="17" s="1"/>
  <c r="L429" i="17"/>
  <c r="M429" i="17" s="1"/>
  <c r="L430" i="17"/>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L455" i="17"/>
  <c r="L456" i="17"/>
  <c r="M456" i="17" s="1"/>
  <c r="L457" i="17"/>
  <c r="M457" i="17" s="1"/>
  <c r="L458" i="17"/>
  <c r="M458" i="17" s="1"/>
  <c r="L459" i="17"/>
  <c r="M459" i="17" s="1"/>
  <c r="L460" i="17"/>
  <c r="M460" i="17" s="1"/>
  <c r="L461" i="17"/>
  <c r="M461" i="17" s="1"/>
  <c r="L462" i="17"/>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L487" i="17"/>
  <c r="L488" i="17"/>
  <c r="M488" i="17" s="1"/>
  <c r="L489" i="17"/>
  <c r="M489" i="17" s="1"/>
  <c r="L490" i="17"/>
  <c r="M490" i="17" s="1"/>
  <c r="L491" i="17"/>
  <c r="M491" i="17" s="1"/>
  <c r="L492" i="17"/>
  <c r="M492" i="17" s="1"/>
  <c r="L493" i="17"/>
  <c r="M493" i="17" s="1"/>
  <c r="L494" i="17"/>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L519" i="17"/>
  <c r="L520" i="17"/>
  <c r="M520" i="17" s="1"/>
  <c r="L521" i="17"/>
  <c r="M521" i="17" s="1"/>
  <c r="L522" i="17"/>
  <c r="M522" i="17" s="1"/>
  <c r="L523" i="17"/>
  <c r="M523" i="17" s="1"/>
  <c r="L524" i="17"/>
  <c r="M524" i="17" s="1"/>
  <c r="L525" i="17"/>
  <c r="M525" i="17" s="1"/>
  <c r="L526" i="17"/>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L551" i="17"/>
  <c r="L552" i="17"/>
  <c r="M552" i="17" s="1"/>
  <c r="L553" i="17"/>
  <c r="M553" i="17" s="1"/>
  <c r="L554" i="17"/>
  <c r="M554" i="17" s="1"/>
  <c r="L555" i="17"/>
  <c r="M555" i="17" s="1"/>
  <c r="L556" i="17"/>
  <c r="M556" i="17" s="1"/>
  <c r="L557" i="17"/>
  <c r="M557" i="17" s="1"/>
  <c r="L558" i="17"/>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L583" i="17"/>
  <c r="L584" i="17"/>
  <c r="M584" i="17" s="1"/>
  <c r="L585" i="17"/>
  <c r="M585" i="17" s="1"/>
  <c r="L586" i="17"/>
  <c r="M586" i="17" s="1"/>
  <c r="L587" i="17"/>
  <c r="M587" i="17" s="1"/>
  <c r="L588" i="17"/>
  <c r="M588" i="17" s="1"/>
  <c r="L589" i="17"/>
  <c r="M589" i="17" s="1"/>
  <c r="L590" i="17"/>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L615" i="17"/>
  <c r="L616" i="17"/>
  <c r="M616" i="17" s="1"/>
  <c r="L617" i="17"/>
  <c r="M617" i="17" s="1"/>
  <c r="L618" i="17"/>
  <c r="M618" i="17" s="1"/>
  <c r="L619" i="17"/>
  <c r="M619" i="17" s="1"/>
  <c r="L620" i="17"/>
  <c r="M620" i="17" s="1"/>
  <c r="L621" i="17"/>
  <c r="M621" i="17" s="1"/>
  <c r="L622" i="17"/>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L647" i="17"/>
  <c r="L648" i="17"/>
  <c r="M648" i="17" s="1"/>
  <c r="L649" i="17"/>
  <c r="M649" i="17" s="1"/>
  <c r="L650" i="17"/>
  <c r="M650" i="17" s="1"/>
  <c r="L651" i="17"/>
  <c r="M651" i="17" s="1"/>
  <c r="L652" i="17"/>
  <c r="M652" i="17" s="1"/>
  <c r="L653" i="17"/>
  <c r="M653" i="17" s="1"/>
  <c r="L654" i="17"/>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L679" i="17"/>
  <c r="L680" i="17"/>
  <c r="M680" i="17" s="1"/>
  <c r="L681" i="17"/>
  <c r="M681" i="17" s="1"/>
  <c r="L682" i="17"/>
  <c r="M682" i="17" s="1"/>
  <c r="L683" i="17"/>
  <c r="M683" i="17" s="1"/>
  <c r="L684" i="17"/>
  <c r="M684" i="17" s="1"/>
  <c r="L685" i="17"/>
  <c r="M685" i="17" s="1"/>
  <c r="L686" i="17"/>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L711" i="17"/>
  <c r="L712" i="17"/>
  <c r="M712" i="17" s="1"/>
  <c r="L713" i="17"/>
  <c r="M713" i="17" s="1"/>
  <c r="L714" i="17"/>
  <c r="M714" i="17" s="1"/>
  <c r="L715" i="17"/>
  <c r="M715" i="17" s="1"/>
  <c r="L716" i="17"/>
  <c r="M716" i="17" s="1"/>
  <c r="L717" i="17"/>
  <c r="M717" i="17" s="1"/>
  <c r="L718" i="17"/>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L743" i="17"/>
  <c r="L744" i="17"/>
  <c r="M744" i="17" s="1"/>
  <c r="L745" i="17"/>
  <c r="M745" i="17" s="1"/>
  <c r="L746" i="17"/>
  <c r="M746" i="17" s="1"/>
  <c r="L747" i="17"/>
  <c r="M747" i="17" s="1"/>
  <c r="L748" i="17"/>
  <c r="M748" i="17" s="1"/>
  <c r="L749" i="17"/>
  <c r="M749" i="17" s="1"/>
  <c r="L750" i="17"/>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L775" i="17"/>
  <c r="L776" i="17"/>
  <c r="M776" i="17" s="1"/>
  <c r="L777" i="17"/>
  <c r="M777" i="17" s="1"/>
  <c r="L778" i="17"/>
  <c r="M778" i="17" s="1"/>
  <c r="L779" i="17"/>
  <c r="M779" i="17" s="1"/>
  <c r="L780" i="17"/>
  <c r="M780" i="17" s="1"/>
  <c r="L781" i="17"/>
  <c r="M781" i="17" s="1"/>
  <c r="L782" i="17"/>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L807" i="17"/>
  <c r="L808" i="17"/>
  <c r="M808" i="17" s="1"/>
  <c r="L809" i="17"/>
  <c r="M809" i="17" s="1"/>
  <c r="L810" i="17"/>
  <c r="M810" i="17" s="1"/>
  <c r="L811" i="17"/>
  <c r="M811" i="17" s="1"/>
  <c r="L812" i="17"/>
  <c r="M812" i="17" s="1"/>
  <c r="L813" i="17"/>
  <c r="M813" i="17" s="1"/>
  <c r="L814" i="17"/>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L839" i="17"/>
  <c r="L840" i="17"/>
  <c r="M840" i="17" s="1"/>
  <c r="L841" i="17"/>
  <c r="M841" i="17" s="1"/>
  <c r="L842" i="17"/>
  <c r="M842" i="17" s="1"/>
  <c r="L843" i="17"/>
  <c r="M843" i="17" s="1"/>
  <c r="L844" i="17"/>
  <c r="M844" i="17" s="1"/>
  <c r="L845" i="17"/>
  <c r="M845" i="17" s="1"/>
  <c r="L846" i="17"/>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L871" i="17"/>
  <c r="L872" i="17"/>
  <c r="M872" i="17" s="1"/>
  <c r="L873" i="17"/>
  <c r="M873" i="17" s="1"/>
  <c r="L874" i="17"/>
  <c r="M874" i="17" s="1"/>
  <c r="L875" i="17"/>
  <c r="M875" i="17" s="1"/>
  <c r="L876" i="17"/>
  <c r="M876" i="17" s="1"/>
  <c r="L877" i="17"/>
  <c r="M877" i="17" s="1"/>
  <c r="L878" i="17"/>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L903" i="17"/>
  <c r="L904" i="17"/>
  <c r="M904" i="17" s="1"/>
  <c r="L905" i="17"/>
  <c r="M905" i="17" s="1"/>
  <c r="L906" i="17"/>
  <c r="M906" i="17" s="1"/>
  <c r="L907" i="17"/>
  <c r="M907" i="17" s="1"/>
  <c r="L908" i="17"/>
  <c r="M908" i="17" s="1"/>
  <c r="L909" i="17"/>
  <c r="M909" i="17" s="1"/>
  <c r="L910" i="17"/>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L935" i="17"/>
  <c r="L936" i="17"/>
  <c r="M936" i="17" s="1"/>
  <c r="L937" i="17"/>
  <c r="M937" i="17" s="1"/>
  <c r="L938" i="17"/>
  <c r="M938" i="17" s="1"/>
  <c r="L939" i="17"/>
  <c r="M939" i="17" s="1"/>
  <c r="L940" i="17"/>
  <c r="M940" i="17" s="1"/>
  <c r="L941" i="17"/>
  <c r="M941" i="17" s="1"/>
  <c r="L942" i="17"/>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L967" i="17"/>
  <c r="L968" i="17"/>
  <c r="M968" i="17" s="1"/>
  <c r="L969" i="17"/>
  <c r="M969" i="17" s="1"/>
  <c r="L970" i="17"/>
  <c r="M970" i="17" s="1"/>
  <c r="L971" i="17"/>
  <c r="M971" i="17" s="1"/>
  <c r="L972" i="17"/>
  <c r="M972" i="17" s="1"/>
  <c r="L973" i="17"/>
  <c r="M973" i="17" s="1"/>
  <c r="L974" i="17"/>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L999" i="17"/>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3" i="17"/>
  <c r="N3" i="17" s="1" a="1"/>
  <c r="N3" i="17" s="1"/>
  <c r="I4" i="17"/>
  <c r="N4" i="17" s="1" a="1"/>
  <c r="N4" i="17" s="1"/>
  <c r="I5" i="17"/>
  <c r="N5" i="17" s="1" a="1"/>
  <c r="N5" i="17" s="1"/>
  <c r="I7" i="17"/>
  <c r="N7" i="17" s="1" a="1"/>
  <c r="N7"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<sst xmlns="http://schemas.openxmlformats.org/spreadsheetml/2006/main" count="11134" uniqueCount="6226">
  <si>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</si>
  <si>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</si>
  <si>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</si>
  <si>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</si>
  <si>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</si>
  <si>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</si>
  <si>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</si>
  <si>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</si>
  <si>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</si>
  <si>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</si>
  <si>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</si>
  <si>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</si>
  <si>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</si>
  <si>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</si>
  <si>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</si>
  <si>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</si>
  <si>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</si>
  <si>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</si>
  <si>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</si>
  <si>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</si>
  <si>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</si>
  <si>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</si>
  <si>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</si>
  <si>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</si>
  <si>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</si>
  <si>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</si>
  <si>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</si>
  <si>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</si>
  <si>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</si>
  <si>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</si>
  <si>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</si>
  <si>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</si>
  <si>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</si>
  <si>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</si>
  <si>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</si>
  <si>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</si>
  <si>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</si>
  <si>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</si>
  <si>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</si>
  <si>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</si>
  <si>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</si>
  <si>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</si>
  <si>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</si>
  <si>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</si>
  <si>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</si>
  <si>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</si>
  <si>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</si>
  <si>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</si>
  <si>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</si>
  <si>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</si>
  <si>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</si>
  <si>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</si>
  <si>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</si>
  <si>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</si>
  <si>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</si>
  <si>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</si>
  <si>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</si>
  <si>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</si>
  <si>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</si>
  <si>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</si>
  <si>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</si>
  <si>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</si>
  <si>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</si>
  <si>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</si>
  <si>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</si>
  <si>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</si>
  <si>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</si>
  <si>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</si>
  <si>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</si>
  <si>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</si>
  <si>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</si>
  <si>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</si>
  <si>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</si>
  <si>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</si>
  <si>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</si>
  <si>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</si>
  <si>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</si>
  <si>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</si>
  <si>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</si>
  <si>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</si>
  <si>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</si>
  <si>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</si>
  <si>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</si>
  <si>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</si>
  <si>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</si>
  <si>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</si>
  <si>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</si>
  <si>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</si>
  <si>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</si>
  <si>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</si>
  <si>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</si>
  <si>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</si>
  <si>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</si>
  <si>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</si>
  <si>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</si>
  <si>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</si>
  <si>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</si>
  <si>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</si>
  <si>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</si>
  <si>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</si>
  <si>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</si>
  <si>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</si>
  <si>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</si>
  <si>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</si>
  <si>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</si>
  <si>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</si>
  <si>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</si>
  <si>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</si>
  <si>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</si>
  <si>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</si>
  <si>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</si>
  <si>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</si>
  <si>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</si>
  <si>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</si>
  <si>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</si>
  <si>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</si>
  <si>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</si>
  <si>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</si>
  <si>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</si>
  <si>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</si>
  <si>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</si>
  <si>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</si>
  <si>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</si>
  <si>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</si>
  <si>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</si>
  <si>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</si>
  <si>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</si>
  <si>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</si>
  <si>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</si>
  <si>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</si>
  <si>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</si>
  <si>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</si>
  <si>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</si>
  <si>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</si>
  <si>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</si>
  <si>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</si>
  <si>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</si>
  <si>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</si>
  <si>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</si>
  <si>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</si>
  <si>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</si>
  <si>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</si>
  <si>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</si>
  <si>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</si>
  <si>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</si>
  <si>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</si>
  <si>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</si>
  <si>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</si>
  <si>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</si>
  <si>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</si>
  <si>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</si>
  <si>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</si>
  <si>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</si>
  <si>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</si>
  <si>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</si>
  <si>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</si>
  <si>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</si>
  <si>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</si>
  <si>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</si>
  <si>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</si>
  <si>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</si>
  <si>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</si>
  <si>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</si>
  <si>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</si>
  <si>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</si>
  <si>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</si>
  <si>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</si>
  <si>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</si>
  <si>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</si>
  <si>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</si>
  <si>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</si>
  <si>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</si>
  <si>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</si>
  <si>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</si>
  <si>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</si>
  <si>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</si>
  <si>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</si>
  <si>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</si>
  <si>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</si>
  <si>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</si>
  <si>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</si>
  <si>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</si>
  <si>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</si>
  <si>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</si>
  <si>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</si>
  <si>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</si>
  <si>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</si>
  <si>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</si>
  <si>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</si>
  <si>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</si>
  <si>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</si>
  <si>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</si>
  <si>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</si>
  <si>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</si>
  <si>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</si>
  <si>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</si>
  <si>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</si>
  <si>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</si>
  <si>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</si>
  <si>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</si>
  <si>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</si>
  <si>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</si>
  <si>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</si>
  <si>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</si>
  <si>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</si>
  <si>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</si>
  <si>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</si>
  <si>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</si>
  <si>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</si>
  <si>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</si>
  <si>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</si>
  <si>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</si>
  <si>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</si>
  <si>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</si>
  <si>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</si>
  <si>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</si>
  <si>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</si>
  <si>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</si>
  <si>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</si>
  <si>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</si>
  <si>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</si>
  <si>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</si>
  <si>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</si>
  <si>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</si>
  <si>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</si>
  <si>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</si>
  <si>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</si>
  <si>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</si>
  <si>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</si>
  <si>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</si>
  <si>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</si>
  <si>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</si>
  <si>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</si>
  <si>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</si>
  <si>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</si>
  <si>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</si>
  <si>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</si>
  <si>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</si>
  <si>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</si>
  <si>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</si>
  <si>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</si>
  <si>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</si>
  <si>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</si>
  <si>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</si>
  <si>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</si>
  <si>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</si>
  <si>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</si>
  <si>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</si>
  <si>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</si>
  <si>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</si>
  <si>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</si>
  <si>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</si>
  <si>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</si>
  <si>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</si>
  <si>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</si>
  <si>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</si>
  <si>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</si>
  <si>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</si>
  <si>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</si>
  <si>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</si>
  <si>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</si>
  <si>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</si>
  <si>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</si>
  <si>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</si>
  <si>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</si>
  <si>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</si>
  <si>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</si>
  <si>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</si>
  <si>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</si>
  <si>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</si>
  <si>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</si>
  <si>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</si>
  <si>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</si>
  <si>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</si>
  <si>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</si>
  <si>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</si>
  <si>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</si>
  <si>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</si>
  <si>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</si>
  <si>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</si>
  <si>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</si>
  <si>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</si>
  <si>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</si>
  <si>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</si>
  <si>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</si>
  <si>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</si>
  <si>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</si>
  <si>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</si>
  <si>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</si>
  <si>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</si>
  <si>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</si>
  <si>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</si>
  <si>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</si>
  <si>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</si>
  <si>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</si>
  <si>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</si>
  <si>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</si>
  <si>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</si>
  <si>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</si>
  <si>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</si>
  <si>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</si>
  <si>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</si>
  <si>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</si>
  <si>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</si>
  <si>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</si>
  <si>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</si>
  <si>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</si>
  <si>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</si>
  <si>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</si>
  <si>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</si>
  <si>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</si>
  <si>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</si>
  <si>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</si>
  <si>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</si>
  <si>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</si>
  <si>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</si>
  <si>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</si>
  <si>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</si>
  <si>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</si>
  <si>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</si>
  <si>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</si>
  <si>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</si>
  <si>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</si>
  <si>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</si>
  <si>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</si>
  <si>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</si>
  <si>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</si>
  <si>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</si>
  <si>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</si>
  <si>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</si>
  <si>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</si>
  <si>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</si>
  <si>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</si>
  <si>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</si>
  <si>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</si>
  <si>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</si>
  <si>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</si>
  <si>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</si>
  <si>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</si>
  <si>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</si>
  <si>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</si>
  <si>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</si>
  <si>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</si>
  <si>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</si>
  <si>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</si>
  <si>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</si>
  <si>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</si>
  <si>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</si>
  <si>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</si>
  <si>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</si>
  <si>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</si>
  <si>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</si>
  <si>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</si>
  <si>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</si>
  <si>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</si>
  <si>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</si>
  <si>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</si>
  <si>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</si>
  <si>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</si>
  <si>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</si>
  <si>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</si>
  <si>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</si>
  <si>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</si>
  <si>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</si>
  <si>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</si>
  <si>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</si>
  <si>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</si>
  <si>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</si>
  <si>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</si>
  <si>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</si>
  <si>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</si>
  <si>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</si>
  <si>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</si>
  <si>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</si>
  <si>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</si>
  <si>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</si>
  <si>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</si>
  <si>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</si>
  <si>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</si>
  <si>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</si>
  <si>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</si>
  <si>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</si>
  <si>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</si>
  <si>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</si>
  <si>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</si>
  <si>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</si>
  <si>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</si>
  <si>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</si>
  <si>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</si>
  <si>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</si>
  <si>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</si>
  <si>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</si>
  <si>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</si>
  <si>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</si>
  <si>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</si>
  <si>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</si>
  <si>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</si>
  <si>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</si>
  <si>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</si>
  <si>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</si>
  <si>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</si>
  <si>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</si>
  <si>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</si>
  <si>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</si>
  <si>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</si>
  <si>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</si>
  <si>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</si>
  <si>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</si>
  <si>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</si>
  <si>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</si>
  <si>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</si>
  <si>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</si>
  <si>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</si>
  <si>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</si>
  <si>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</si>
  <si>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</si>
  <si>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</si>
  <si>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</si>
  <si>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</si>
  <si>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</si>
  <si>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</si>
  <si>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</si>
  <si>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</si>
  <si>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</si>
  <si>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</si>
  <si>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</si>
  <si>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</si>
  <si>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</si>
  <si>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</si>
  <si>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</si>
  <si>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</si>
  <si>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</si>
  <si>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</si>
  <si>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</si>
  <si>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</si>
  <si>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</si>
  <si>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</si>
  <si>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</si>
  <si>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</si>
  <si>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</si>
  <si>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</si>
  <si>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</si>
  <si>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</si>
  <si>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</si>
  <si>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</si>
  <si>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</si>
  <si>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</si>
  <si>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</si>
  <si>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</si>
  <si>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</si>
  <si>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</si>
  <si>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</si>
  <si>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</si>
  <si>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</si>
  <si>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</si>
  <si>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</si>
  <si>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</si>
  <si>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</si>
  <si>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</si>
  <si>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</si>
  <si>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</si>
  <si>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</si>
  <si>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</si>
  <si>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</si>
  <si>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</si>
  <si>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</si>
  <si>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</si>
  <si>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</si>
  <si>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</si>
  <si>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</si>
  <si>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</si>
  <si>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</si>
  <si>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</si>
  <si>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</si>
  <si>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</si>
  <si>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</si>
  <si>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</si>
  <si>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</si>
  <si>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</si>
  <si>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</si>
  <si>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</si>
  <si>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</si>
  <si>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</si>
  <si>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</si>
  <si>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</si>
  <si>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</si>
  <si>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</si>
  <si>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</si>
  <si>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</si>
  <si>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</si>
  <si>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</si>
  <si>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</si>
  <si>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</si>
  <si>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</si>
  <si>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</si>
  <si>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</si>
  <si>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</si>
  <si>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</si>
  <si>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</si>
  <si>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</si>
  <si>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</si>
  <si>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</si>
  <si>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</si>
  <si>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</si>
  <si>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</si>
  <si>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</si>
  <si>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</si>
  <si>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</si>
  <si>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</si>
  <si>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</si>
  <si>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</si>
  <si>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</si>
  <si>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</si>
  <si>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</si>
  <si>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</si>
  <si>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</si>
  <si>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</si>
  <si>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</si>
  <si>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</si>
  <si>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</si>
  <si>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</si>
  <si>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</si>
  <si>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</si>
  <si>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</si>
  <si>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</si>
  <si>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</si>
  <si>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</si>
  <si>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</si>
  <si>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</si>
  <si>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</si>
  <si>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</si>
  <si>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</si>
  <si>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</si>
  <si>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</si>
  <si>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</si>
  <si>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</si>
  <si>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</si>
  <si>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</si>
  <si>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</si>
  <si>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</si>
  <si>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</si>
  <si>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</si>
  <si>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</si>
  <si>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</si>
  <si>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</si>
  <si>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</si>
  <si>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</si>
  <si>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</si>
  <si>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</si>
  <si>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</si>
  <si>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</si>
  <si>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</si>
  <si>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</si>
  <si>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</si>
  <si>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</si>
  <si>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</si>
  <si>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</si>
  <si>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</si>
  <si>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</si>
  <si>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</si>
  <si>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</si>
  <si>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</si>
  <si>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</si>
  <si>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</si>
  <si>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</si>
  <si>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</si>
  <si>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</si>
  <si>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</si>
  <si>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</si>
  <si>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</si>
  <si>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</si>
  <si>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</si>
  <si>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</si>
  <si>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</si>
  <si>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</si>
  <si>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</si>
  <si>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</si>
  <si>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</si>
  <si>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</si>
  <si>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</si>
  <si>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</si>
  <si>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</si>
  <si>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</si>
  <si>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</si>
  <si>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</si>
  <si>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</si>
  <si>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</si>
  <si>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</si>
  <si>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</si>
  <si>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</si>
  <si>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</si>
  <si>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</si>
  <si>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</si>
  <si>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</si>
  <si>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</si>
  <si>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</si>
  <si>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</si>
  <si>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</si>
  <si>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</si>
  <si>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</si>
  <si>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</si>
  <si>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</si>
  <si>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</si>
  <si>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</si>
  <si>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</si>
  <si>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</si>
  <si>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</si>
  <si>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</si>
  <si>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</si>
  <si>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</si>
  <si>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</si>
  <si>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</si>
  <si>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</si>
  <si>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</si>
  <si>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</si>
  <si>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</si>
  <si>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</si>
  <si>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</si>
  <si>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</si>
  <si>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</si>
  <si>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</si>
  <si>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</si>
  <si>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</si>
  <si>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</si>
  <si>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</si>
  <si>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</si>
  <si>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</si>
  <si>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</si>
  <si>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</si>
  <si>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</si>
  <si>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</si>
  <si>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</si>
  <si>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</si>
  <si>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</si>
  <si>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</si>
  <si>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</si>
  <si>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</si>
  <si>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</si>
  <si>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</si>
  <si>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</si>
  <si>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</si>
  <si>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</si>
  <si>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</si>
  <si>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</si>
  <si>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</si>
  <si>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</si>
  <si>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</si>
  <si>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</si>
  <si>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</si>
  <si>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</si>
  <si>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</si>
  <si>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</si>
  <si>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</si>
  <si>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</si>
  <si>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</si>
  <si>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</si>
  <si>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</si>
  <si>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</si>
  <si>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</si>
  <si>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</si>
  <si>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</si>
  <si>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</si>
  <si>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</si>
  <si>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</si>
  <si>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</si>
  <si>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</si>
  <si>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</si>
  <si>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</si>
  <si>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</si>
  <si>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</si>
  <si>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</si>
  <si>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</si>
  <si>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</si>
  <si>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</si>
  <si>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</si>
  <si>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</si>
  <si>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</si>
  <si>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</si>
  <si>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</si>
  <si>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</si>
  <si>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</si>
  <si>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</si>
  <si>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</si>
  <si>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</si>
  <si>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</si>
  <si>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</si>
  <si>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</si>
  <si>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</si>
  <si>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</si>
  <si>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</si>
  <si>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</si>
  <si>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</si>
  <si>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</si>
  <si>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</si>
  <si>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</si>
  <si>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</si>
  <si>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</si>
  <si>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</si>
  <si>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</si>
  <si>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</si>
  <si>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</si>
  <si>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</si>
  <si>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</si>
  <si>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</si>
  <si>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</si>
  <si>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</si>
  <si>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</si>
  <si>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</si>
  <si>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</si>
  <si>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</si>
  <si>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</si>
  <si>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</si>
  <si>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</si>
  <si>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</si>
  <si>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</si>
  <si>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</si>
  <si>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</si>
  <si>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</si>
  <si>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</si>
  <si>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</si>
  <si>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</si>
  <si>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</si>
  <si>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</si>
  <si>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</si>
  <si>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</si>
  <si>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</si>
  <si>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</si>
  <si>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</si>
  <si>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</si>
  <si>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</si>
  <si>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</si>
  <si>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</si>
  <si>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</si>
  <si>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</si>
  <si>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</si>
  <si>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</si>
  <si>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</si>
  <si>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</si>
  <si>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</si>
  <si>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</si>
  <si>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</si>
  <si>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</si>
  <si>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</si>
  <si>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</si>
  <si>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</si>
  <si>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</si>
  <si>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</si>
  <si>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</si>
  <si>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</si>
  <si>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</si>
  <si>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</si>
  <si>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</si>
  <si>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</si>
  <si>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</si>
  <si>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</si>
  <si>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</si>
  <si>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</si>
  <si>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</si>
  <si>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</si>
  <si>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</si>
  <si>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</si>
  <si>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</si>
  <si>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</si>
  <si>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</si>
  <si>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</si>
  <si>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</si>
  <si>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</si>
  <si>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</si>
  <si>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</si>
  <si>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</si>
  <si>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</si>
  <si>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</si>
  <si>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</si>
  <si>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</si>
  <si>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</si>
  <si>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</si>
  <si>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</si>
  <si>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</si>
  <si>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</si>
  <si>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</si>
  <si>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</si>
  <si>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</si>
  <si>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</si>
  <si>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</si>
  <si>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</si>
  <si>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</si>
  <si>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</si>
  <si>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</si>
  <si>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</si>
  <si>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</si>
  <si>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</si>
  <si>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</si>
  <si>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</si>
  <si>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</si>
  <si>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</si>
  <si>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</si>
  <si>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</si>
  <si>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</si>
  <si>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</si>
  <si>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</si>
  <si>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</si>
  <si>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</si>
  <si>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</si>
  <si>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</si>
  <si>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</si>
  <si>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</si>
  <si>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</si>
  <si>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</si>
  <si>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</si>
  <si>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</si>
  <si>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</si>
  <si>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</si>
  <si>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</si>
  <si>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</si>
  <si>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</si>
  <si>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</si>
  <si>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</si>
  <si>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</si>
  <si>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</si>
  <si>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</si>
  <si>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</si>
  <si>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</si>
  <si>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</si>
  <si>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</si>
  <si>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</si>
  <si>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</si>
  <si>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</si>
  <si>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</si>
  <si>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</si>
  <si>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</si>
  <si>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</si>
  <si>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</si>
  <si>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</si>
  <si>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</si>
  <si>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</si>
  <si>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</si>
  <si>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</si>
  <si>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</si>
  <si>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</si>
  <si>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</si>
  <si>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</si>
  <si>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</si>
  <si>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</si>
  <si>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</si>
  <si>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</si>
  <si>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</si>
  <si>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</si>
  <si>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</si>
  <si>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</si>
  <si>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</si>
  <si>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</si>
  <si>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</si>
  <si>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</si>
  <si>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</si>
  <si>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</si>
  <si>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</si>
  <si>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</si>
  <si>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</si>
  <si>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</si>
  <si>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</si>
  <si>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</si>
  <si>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</si>
  <si>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</si>
  <si>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</si>
  <si>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</si>
  <si>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</si>
  <si>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</si>
  <si>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</si>
  <si>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</si>
  <si>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</si>
  <si>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</si>
  <si>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</si>
  <si>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</si>
  <si>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</si>
  <si>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</si>
  <si>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</si>
  <si>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</si>
  <si>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</si>
  <si>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</si>
  <si>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</si>
  <si>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</si>
  <si>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</si>
  <si>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</si>
  <si>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</si>
  <si>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</si>
  <si>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</si>
  <si>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</si>
  <si>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</si>
  <si>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</si>
  <si>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</si>
  <si>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</si>
  <si>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</si>
  <si>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</si>
  <si>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</si>
  <si>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</si>
  <si>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</si>
  <si>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</si>
  <si>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</si>
  <si>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</si>
  <si>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</si>
  <si>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</si>
  <si>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</si>
  <si>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</si>
  <si>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</si>
  <si>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</si>
  <si>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</si>
  <si>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</si>
  <si>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</si>
  <si>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</si>
  <si>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</si>
  <si>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</si>
  <si>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</si>
  <si>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</si>
  <si>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</si>
  <si>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</si>
  <si>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</si>
  <si>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</si>
  <si>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</si>
  <si>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</si>
  <si>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</si>
  <si>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</si>
  <si>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</si>
  <si>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</si>
  <si>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</si>
  <si>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</si>
  <si>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</si>
  <si>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</si>
  <si>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</si>
  <si>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</si>
  <si>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</si>
  <si>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</si>
  <si>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</si>
  <si>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</si>
  <si>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</si>
  <si>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</si>
  <si>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</si>
  <si>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</si>
  <si>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</si>
  <si>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</si>
  <si>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</si>
  <si>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</si>
  <si>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</si>
  <si>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</si>
  <si>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</si>
  <si>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</si>
  <si>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</si>
  <si>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</si>
  <si>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</si>
  <si>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</si>
  <si>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</si>
  <si>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</si>
  <si>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</si>
  <si>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</si>
  <si>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</si>
  <si>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</si>
  <si>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</si>
  <si>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</si>
  <si>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</si>
  <si>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</si>
  <si>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</si>
  <si>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</si>
  <si>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</si>
  <si>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</si>
  <si>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</si>
  <si>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</si>
  <si>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</si>
  <si>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</si>
  <si>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</si>
  <si>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</si>
  <si>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</si>
  <si>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</si>
  <si>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</si>
  <si>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</si>
  <si>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</si>
  <si>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</si>
  <si>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</si>
  <si>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</si>
  <si>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</si>
  <si>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</si>
  <si>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</si>
  <si>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</si>
  <si>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</si>
  <si>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</si>
  <si>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</si>
  <si>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</si>
  <si>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</si>
  <si>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</si>
  <si>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</si>
  <si>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</si>
  <si>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</si>
  <si>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</si>
  <si>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</si>
  <si>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</si>
  <si>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</si>
  <si>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</si>
  <si>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</si>
  <si>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</si>
  <si>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</si>
  <si>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</si>
  <si>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</si>
  <si>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</si>
  <si>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</si>
  <si>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</si>
  <si>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</si>
  <si>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</si>
  <si>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</si>
  <si>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</si>
  <si>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</si>
  <si>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</si>
  <si>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</si>
  <si>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</si>
  <si>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</si>
  <si>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</si>
  <si>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</si>
  <si>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</si>
  <si>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</si>
  <si>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</si>
  <si>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</si>
  <si>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</si>
  <si>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</si>
  <si>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</si>
  <si>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</si>
  <si>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</si>
  <si>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</si>
  <si>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</si>
  <si>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</si>
  <si>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</si>
  <si>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</si>
  <si>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</si>
  <si>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</si>
  <si>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</si>
  <si>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</si>
  <si>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</si>
  <si>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</si>
  <si>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</si>
  <si>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</si>
  <si>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</si>
  <si>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</si>
  <si>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</si>
  <si>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</si>
  <si>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</si>
  <si>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</si>
  <si>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</si>
  <si>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</si>
  <si>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</si>
  <si>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</si>
  <si>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</si>
  <si>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</si>
  <si>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</si>
  <si>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</si>
  <si>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</si>
  <si>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</si>
  <si>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</si>
  <si>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</si>
  <si>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</si>
  <si>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</si>
  <si>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</si>
  <si>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</si>
  <si>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</si>
  <si>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</si>
  <si>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</si>
  <si>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</si>
  <si>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</si>
  <si>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</si>
  <si>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</si>
  <si>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</si>
  <si>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</si>
  <si>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</si>
  <si>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</si>
  <si>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</si>
  <si>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</si>
  <si>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</si>
  <si>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</si>
  <si>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</si>
  <si>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</si>
  <si>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</si>
  <si>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</si>
  <si>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</si>
  <si>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</si>
  <si>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</si>
  <si>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</si>
  <si>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</si>
  <si>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</si>
  <si>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</si>
  <si>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</si>
  <si>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</si>
  <si>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</si>
  <si>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</si>
  <si>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</si>
  <si>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</si>
  <si>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</si>
  <si>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</si>
  <si>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</si>
  <si>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</si>
  <si>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</si>
  <si>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</si>
  <si>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</si>
  <si>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</si>
  <si>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</si>
  <si>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</si>
  <si>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</si>
  <si>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</si>
  <si>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</si>
  <si>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</si>
  <si>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</si>
  <si>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</si>
  <si>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</si>
  <si>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</si>
  <si>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</si>
  <si>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</si>
  <si>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</si>
  <si>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</si>
  <si>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</si>
  <si>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</si>
  <si>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</si>
  <si>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</si>
  <si>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</si>
  <si>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</si>
  <si>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</si>
  <si>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</si>
  <si>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</si>
  <si>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</si>
  <si>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</si>
  <si>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</si>
  <si>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</si>
  <si>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</si>
  <si>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</si>
  <si>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</si>
  <si>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</si>
  <si>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</si>
  <si>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</si>
  <si>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</si>
  <si>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</si>
  <si>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</si>
  <si>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</si>
  <si>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</si>
  <si>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</si>
  <si>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</si>
  <si>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</si>
  <si>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</si>
  <si>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</si>
  <si>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</si>
  <si>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</si>
  <si>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</si>
  <si>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</si>
  <si>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</si>
  <si>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</si>
  <si>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</si>
  <si>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</si>
  <si>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</si>
  <si>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</si>
  <si>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</si>
  <si>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</si>
  <si>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</si>
  <si>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</si>
  <si>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</si>
  <si>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</si>
  <si>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</si>
  <si>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</si>
  <si>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</si>
  <si>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</si>
  <si>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</si>
  <si>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</si>
  <si>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</si>
  <si>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</si>
  <si>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</si>
  <si>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</si>
  <si>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</si>
  <si>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</si>
  <si>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</si>
  <si>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</si>
  <si>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</si>
  <si>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</si>
  <si>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</si>
  <si>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</si>
  <si>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</si>
  <si>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</si>
  <si>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</si>
  <si>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</si>
  <si>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</si>
  <si>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</si>
  <si>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</si>
  <si>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</si>
  <si>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</si>
  <si>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</si>
  <si>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</si>
  <si>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</si>
  <si>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</si>
  <si>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</si>
  <si>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</si>
  <si>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</si>
  <si>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</si>
  <si>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</si>
  <si>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</si>
  <si>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</si>
  <si>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</si>
  <si>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</si>
  <si>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</si>
  <si>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</si>
  <si>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</si>
  <si>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</si>
  <si>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</si>
  <si>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</si>
  <si>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</si>
  <si>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</si>
  <si>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</si>
  <si>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</si>
  <si>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</si>
  <si>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</si>
  <si>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</si>
  <si>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</si>
  <si>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</si>
  <si>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</si>
  <si>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</si>
  <si>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</si>
  <si>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</si>
  <si>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</si>
  <si>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</si>
  <si>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</si>
  <si>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</si>
  <si>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</si>
  <si>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</si>
  <si>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</si>
  <si>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</si>
  <si>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</si>
  <si>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</si>
  <si>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</si>
  <si>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</si>
  <si>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</si>
  <si>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</si>
  <si>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</si>
  <si>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</si>
  <si>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</si>
  <si>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</si>
  <si>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</si>
  <si>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</si>
  <si>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</si>
  <si>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</si>
  <si>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</si>
  <si>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</si>
  <si>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</si>
  <si>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</si>
  <si>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</si>
  <si>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</si>
  <si>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</si>
  <si>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</si>
  <si>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</si>
  <si>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</si>
  <si>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</si>
  <si>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</si>
  <si>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</si>
  <si>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</si>
  <si>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</si>
  <si>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</si>
  <si>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</si>
  <si>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</si>
  <si>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</si>
  <si>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</si>
  <si>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</si>
  <si>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</si>
  <si>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</si>
  <si>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</si>
  <si>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</si>
  <si>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</si>
  <si>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</si>
  <si>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</si>
  <si>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</si>
  <si>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</si>
  <si>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</si>
  <si>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</si>
  <si>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</si>
  <si>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</si>
  <si>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</si>
  <si>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</si>
  <si>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</si>
  <si>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</si>
  <si>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</si>
  <si>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</si>
  <si>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</si>
  <si>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</si>
  <si>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</si>
  <si>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</si>
  <si>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</si>
  <si>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</si>
  <si>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</si>
  <si>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</si>
  <si>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</si>
  <si>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</si>
  <si>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</si>
  <si>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</si>
  <si>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</si>
  <si>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</si>
  <si>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</si>
  <si>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</si>
  <si>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</si>
  <si>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</si>
  <si>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</si>
  <si>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</si>
  <si>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</si>
  <si>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</si>
  <si>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</si>
  <si>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</si>
  <si>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</si>
  <si>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</si>
  <si>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</si>
  <si>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</si>
  <si>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</si>
  <si>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</si>
  <si>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</si>
  <si>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</si>
  <si>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</si>
  <si>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</si>
  <si>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</si>
  <si>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</si>
  <si>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</si>
  <si>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</si>
  <si>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</si>
  <si>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</si>
  <si>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</si>
  <si>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</si>
  <si>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</si>
  <si>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</si>
  <si>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</si>
  <si>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</si>
  <si>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</si>
  <si>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</si>
  <si>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</si>
  <si>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</si>
  <si>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</si>
  <si>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</si>
  <si>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</si>
  <si>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</si>
  <si>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</si>
  <si>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</si>
  <si>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</si>
  <si>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</si>
  <si>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</si>
  <si>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</si>
  <si>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</si>
  <si>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</si>
  <si>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</si>
  <si>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</si>
  <si>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</si>
  <si>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</si>
  <si>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</si>
  <si>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</si>
  <si>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</si>
  <si>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</si>
  <si>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</si>
  <si>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</si>
  <si>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</si>
  <si>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</si>
  <si>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</si>
  <si>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</si>
  <si>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</si>
  <si>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</si>
  <si>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</si>
  <si>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</si>
  <si>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</si>
  <si>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</si>
  <si>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</si>
  <si>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</si>
  <si>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</si>
  <si>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</si>
  <si>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</si>
  <si>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</si>
  <si>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</si>
  <si>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</si>
  <si>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</si>
  <si>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</si>
  <si>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</si>
  <si>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</si>
  <si>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</si>
  <si>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</si>
  <si>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</si>
  <si>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</si>
  <si>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</si>
  <si>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</si>
  <si>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</si>
  <si>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</si>
  <si>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</si>
  <si>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</si>
  <si>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</si>
  <si>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</si>
  <si>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</si>
  <si>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</si>
  <si>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</si>
  <si>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</si>
  <si>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</si>
  <si>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</si>
  <si>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</si>
  <si>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</si>
  <si>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</si>
  <si>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</si>
  <si>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</si>
  <si>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</si>
  <si>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</si>
  <si>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</si>
  <si>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</si>
  <si>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</si>
  <si>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</si>
  <si>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</si>
  <si>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</si>
  <si>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</si>
  <si>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</si>
  <si>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</si>
  <si>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</si>
  <si>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</si>
  <si>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</si>
  <si>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</si>
  <si>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</si>
  <si>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</si>
  <si>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</si>
  <si>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</si>
  <si>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</si>
  <si>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</si>
  <si>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</si>
  <si>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</si>
  <si>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</si>
  <si>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</si>
  <si>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</si>
  <si>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</si>
  <si>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</si>
  <si>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</si>
  <si>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</si>
  <si>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</si>
  <si>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</si>
  <si>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</si>
  <si>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</si>
  <si>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</si>
  <si>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</si>
  <si>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</si>
  <si>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</si>
  <si>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</si>
  <si>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</si>
  <si>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</si>
  <si>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</si>
  <si>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</si>
  <si>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</si>
  <si>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</si>
  <si>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</si>
  <si>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</si>
  <si>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</si>
  <si>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</si>
  <si>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</si>
  <si>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</si>
  <si>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</si>
  <si>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</si>
  <si>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</si>
  <si>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</si>
  <si>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</si>
  <si>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</si>
  <si>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</si>
  <si>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</si>
  <si>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</si>
  <si>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</si>
  <si>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</si>
  <si>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</si>
  <si>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</si>
  <si>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</si>
  <si>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</si>
  <si>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</si>
  <si>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</si>
  <si>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</si>
  <si>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</si>
  <si>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</si>
  <si>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</si>
  <si>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</si>
  <si>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</si>
  <si>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</si>
  <si>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</si>
  <si>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</si>
  <si>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</si>
  <si>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</si>
  <si>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</si>
  <si>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</si>
  <si>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</si>
  <si>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</si>
  <si>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</si>
  <si>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</si>
  <si>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</si>
  <si>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</si>
  <si>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</si>
  <si>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</si>
  <si>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</si>
  <si>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</si>
  <si>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</si>
  <si>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</si>
  <si>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</si>
  <si>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</si>
  <si>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</si>
  <si>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</si>
  <si>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</si>
  <si>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</si>
  <si>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</si>
  <si>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</si>
  <si>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</si>
  <si>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</si>
  <si>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</si>
  <si>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</si>
  <si>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</si>
  <si>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</si>
  <si>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</si>
  <si>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</si>
  <si>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</si>
  <si>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</si>
  <si>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</si>
  <si>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</si>
  <si>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</si>
  <si>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</si>
  <si>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</si>
  <si>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</si>
  <si>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</si>
  <si>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</si>
  <si>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</si>
  <si>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</si>
  <si>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</si>
  <si>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</si>
  <si>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</si>
  <si>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</si>
  <si>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</si>
  <si>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</si>
  <si>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</si>
  <si>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</si>
  <si>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</si>
  <si>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</si>
  <si>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</si>
  <si>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</si>
  <si>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</si>
  <si>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</si>
  <si>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</si>
  <si>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</si>
  <si>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</si>
  <si>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</si>
  <si>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</si>
  <si>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</si>
  <si>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</si>
  <si>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</si>
  <si>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</si>
  <si>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</si>
  <si>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</si>
  <si>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</si>
  <si>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</si>
  <si>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</si>
  <si>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</si>
  <si>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</si>
  <si>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</si>
  <si>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</si>
  <si>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</si>
  <si>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</si>
  <si>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</si>
  <si>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</si>
  <si>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</si>
  <si>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</si>
  <si>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</si>
  <si>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</si>
  <si>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</si>
  <si>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</si>
  <si>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</si>
  <si>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</si>
  <si>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</si>
  <si>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</si>
  <si>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</si>
  <si>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</si>
  <si>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</si>
  <si>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</si>
  <si>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</si>
  <si>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</si>
  <si>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</si>
  <si>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</si>
  <si>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</si>
  <si>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</si>
  <si>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</si>
  <si>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</si>
  <si>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</si>
  <si>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</si>
  <si>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</si>
  <si>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</si>
  <si>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</si>
  <si>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</si>
  <si>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</si>
  <si>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</si>
  <si>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</si>
  <si>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</si>
  <si>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</si>
  <si>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</si>
  <si>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</si>
  <si>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</si>
  <si>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</si>
  <si>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</si>
  <si>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</si>
  <si>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</si>
  <si>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</si>
  <si>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</si>
  <si>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</si>
  <si>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</si>
  <si>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</si>
  <si>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</si>
  <si>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</si>
  <si>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</si>
  <si>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</si>
  <si>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</si>
  <si>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</si>
  <si>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</si>
  <si>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</si>
  <si>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</si>
  <si>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</si>
  <si>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</si>
  <si>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</si>
  <si>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</si>
  <si>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</si>
  <si>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</si>
  <si>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</si>
  <si>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</si>
  <si>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</si>
  <si>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</si>
  <si>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</si>
  <si>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</si>
  <si>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</si>
  <si>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</si>
  <si>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</si>
  <si>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</si>
  <si>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</si>
  <si>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</si>
  <si>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</si>
  <si>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</si>
  <si>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</si>
  <si>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</si>
  <si>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</si>
  <si>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</si>
  <si>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</si>
  <si>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</si>
  <si>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</si>
  <si>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</si>
  <si>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</si>
  <si>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</si>
  <si>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</si>
  <si>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</si>
  <si>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</si>
  <si>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</si>
  <si>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</si>
  <si>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</si>
  <si>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</si>
  <si>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</si>
  <si>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</si>
  <si>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</si>
  <si>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</si>
  <si>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</si>
  <si>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</si>
  <si>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</si>
  <si>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</si>
  <si>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</si>
  <si>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</si>
  <si>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</si>
  <si>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</si>
  <si>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</si>
  <si>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</si>
  <si>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</si>
  <si>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</si>
  <si>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</si>
  <si>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</si>
  <si>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</si>
  <si>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</si>
  <si>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</si>
  <si>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</si>
  <si>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</si>
  <si>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</si>
  <si>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</si>
  <si>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</si>
  <si>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</si>
  <si>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</si>
  <si>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</si>
  <si>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</si>
  <si>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</si>
  <si>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</si>
  <si>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</si>
  <si>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</si>
  <si>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</si>
  <si>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</si>
  <si>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</si>
  <si>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</si>
  <si>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</si>
  <si>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</si>
  <si>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</si>
  <si>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</si>
  <si>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</si>
  <si>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</si>
  <si>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</si>
  <si>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</si>
  <si>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</si>
  <si>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</si>
  <si>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</si>
  <si>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</si>
  <si>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</si>
  <si>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</si>
  <si>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</si>
  <si>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</si>
  <si>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</si>
  <si>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</si>
  <si>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</si>
  <si>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</si>
  <si>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</si>
  <si>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</si>
  <si>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</si>
  <si>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</si>
  <si>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</si>
  <si>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</si>
  <si>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</si>
  <si>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</si>
  <si>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</si>
  <si>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</si>
  <si>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</si>
  <si>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</si>
  <si>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</si>
  <si>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</si>
  <si>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</si>
  <si>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</si>
  <si>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</si>
  <si>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</si>
  <si>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</si>
  <si>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</si>
  <si>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</si>
  <si>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</si>
  <si>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</si>
  <si>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</si>
  <si>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</si>
  <si>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</si>
  <si>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</si>
  <si>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</si>
  <si>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</si>
  <si>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</si>
  <si>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</si>
  <si>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</si>
  <si>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</si>
  <si>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</si>
  <si>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</si>
  <si>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</si>
  <si>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</si>
  <si>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</si>
  <si>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</si>
  <si>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</si>
  <si>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</si>
  <si>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</si>
  <si>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</si>
  <si>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</si>
  <si>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</si>
  <si>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</si>
  <si>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</si>
  <si>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</si>
  <si>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</si>
  <si>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</si>
  <si>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</si>
  <si>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</si>
  <si>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</si>
  <si>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</si>
  <si>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</si>
  <si>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</si>
  <si>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</si>
  <si>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</si>
  <si>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</si>
  <si>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</si>
  <si>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</si>
  <si>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</si>
  <si>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</si>
  <si>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</si>
  <si>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</si>
  <si>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</si>
  <si>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</si>
  <si>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</si>
  <si>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</si>
  <si>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</si>
  <si>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</si>
  <si>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</si>
  <si>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</si>
  <si>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</si>
  <si>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</si>
  <si>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</si>
  <si>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</si>
  <si>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</si>
  <si>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</si>
  <si>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</si>
  <si>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</si>
  <si>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</si>
  <si>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</si>
  <si>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</si>
  <si>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</si>
  <si>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</si>
  <si>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</si>
  <si>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</si>
  <si>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</si>
  <si>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</si>
  <si>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</si>
  <si>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</si>
  <si>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</si>
  <si>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</si>
  <si>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</si>
  <si>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</si>
  <si>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</si>
  <si>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</si>
  <si>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</si>
  <si>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</si>
  <si>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</si>
  <si>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</si>
  <si>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</si>
  <si>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</si>
  <si>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</si>
  <si>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</si>
  <si>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</si>
  <si>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</si>
  <si>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</si>
  <si>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</si>
  <si>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</si>
  <si>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</si>
  <si>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</si>
  <si>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</si>
  <si>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</si>
  <si>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</si>
  <si>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</si>
  <si>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</si>
  <si>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</si>
  <si>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</si>
  <si>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</si>
  <si>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</si>
  <si>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</si>
  <si>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</si>
  <si>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</si>
  <si>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</si>
  <si>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</si>
  <si>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</si>
  <si>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</si>
  <si>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</si>
  <si>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</si>
  <si>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</si>
  <si>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</si>
  <si>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</si>
  <si>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</si>
  <si>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</si>
  <si>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</si>
  <si>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</si>
  <si>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</si>
  <si>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</si>
  <si>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</si>
  <si>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</si>
  <si>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</si>
  <si>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</si>
  <si>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</si>
  <si>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</si>
  <si>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</si>
  <si>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</si>
  <si>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</si>
  <si>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</si>
  <si>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</si>
  <si>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</si>
  <si>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</si>
  <si>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</si>
  <si>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</si>
  <si>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</si>
  <si>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</si>
  <si>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</si>
  <si>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</si>
  <si>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</si>
  <si>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</si>
  <si>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</si>
  <si>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</si>
  <si>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</si>
  <si>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</si>
  <si>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</si>
  <si>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</si>
  <si>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</si>
  <si>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</si>
  <si>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</si>
  <si>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</si>
  <si>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</si>
  <si>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</si>
  <si>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</si>
  <si>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</si>
  <si>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</si>
  <si>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</si>
  <si>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</si>
  <si>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</si>
  <si>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</si>
  <si>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</si>
  <si>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</si>
  <si>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</si>
  <si>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</si>
  <si>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</si>
  <si>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</si>
  <si>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</si>
  <si>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</si>
  <si>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</si>
  <si>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</si>
  <si>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</si>
  <si>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</si>
  <si>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</si>
  <si>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</si>
  <si>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</si>
  <si>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</si>
  <si>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</si>
  <si>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</si>
  <si>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</si>
  <si>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</si>
  <si>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</si>
  <si>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</si>
  <si>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</si>
  <si>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</si>
  <si>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</si>
  <si>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</si>
  <si>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</si>
  <si>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</si>
  <si>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</si>
  <si>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</si>
  <si>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</si>
  <si>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</si>
  <si>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</si>
  <si>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</si>
  <si>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</si>
  <si>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</si>
  <si>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</si>
  <si>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</si>
  <si>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</si>
  <si>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</si>
  <si>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</si>
  <si>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</si>
  <si>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</si>
  <si>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</si>
  <si>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</si>
  <si>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</si>
  <si>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</si>
  <si>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</si>
  <si>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</si>
  <si>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</si>
  <si>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</si>
  <si>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</si>
  <si>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</si>
  <si>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</si>
  <si>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</si>
  <si>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</si>
  <si>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</si>
  <si>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</si>
  <si>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</si>
  <si>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</si>
  <si>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</si>
  <si>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</si>
  <si>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</si>
  <si>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</si>
  <si>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</si>
  <si>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</si>
  <si>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</si>
  <si>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</si>
  <si>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</si>
  <si>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</si>
  <si>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</si>
  <si>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</si>
  <si>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</si>
  <si>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</si>
  <si>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</si>
  <si>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</si>
  <si>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</si>
  <si>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</si>
  <si>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</si>
  <si>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</si>
  <si>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</si>
  <si>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</si>
  <si>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</si>
  <si>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</si>
  <si>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</si>
  <si>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</si>
  <si>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</si>
  <si>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</si>
  <si>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</si>
  <si>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</si>
  <si>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</si>
  <si>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</si>
  <si>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</si>
  <si>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</si>
  <si>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</si>
  <si>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</si>
  <si>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</si>
  <si>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</si>
  <si>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</si>
  <si>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</si>
  <si>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</si>
  <si>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</si>
  <si>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</si>
  <si>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</si>
  <si>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</si>
  <si>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</si>
  <si>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</si>
  <si>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</si>
  <si>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</si>
  <si>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</si>
  <si>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</si>
  <si>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</si>
  <si>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</si>
  <si>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</si>
  <si>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</si>
  <si>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</si>
  <si>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</si>
  <si>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</si>
  <si>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</si>
  <si>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</si>
  <si>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</si>
  <si>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</si>
  <si>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</si>
  <si>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</si>
  <si>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</si>
  <si>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</si>
  <si>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</si>
  <si>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</si>
  <si>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</si>
  <si>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</si>
  <si>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</si>
  <si>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</si>
  <si>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</si>
  <si>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</si>
  <si>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</si>
  <si>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</si>
  <si>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</si>
  <si>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</si>
  <si>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</si>
  <si>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</si>
  <si>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</si>
  <si>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</si>
  <si>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</si>
  <si>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</si>
  <si>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</si>
  <si>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</si>
  <si>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</si>
  <si>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</si>
  <si>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</si>
  <si>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</si>
  <si>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</si>
  <si>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</si>
  <si>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</si>
  <si>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</si>
  <si>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</si>
  <si>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</si>
  <si>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</si>
  <si>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</si>
  <si>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</si>
  <si>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</si>
  <si>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</si>
  <si>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</si>
  <si>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</si>
  <si>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</si>
  <si>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</si>
  <si>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</si>
  <si>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</si>
  <si>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</si>
  <si>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</si>
  <si>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</si>
  <si>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</si>
  <si>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</si>
  <si>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</si>
  <si>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</si>
  <si>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</si>
  <si>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</si>
  <si>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</si>
  <si>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</si>
  <si>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</si>
  <si>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</si>
  <si>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</si>
  <si>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</si>
  <si>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</si>
  <si>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</si>
  <si>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</si>
  <si>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</si>
  <si>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</si>
  <si>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</si>
  <si>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</si>
  <si>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</si>
  <si>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</si>
  <si>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</si>
  <si>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</si>
  <si>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</si>
  <si>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</si>
  <si>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</si>
  <si>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</si>
  <si>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</si>
  <si>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</si>
  <si>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</si>
  <si>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</si>
  <si>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</si>
  <si>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</si>
  <si>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</si>
  <si>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</si>
  <si>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</si>
  <si>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</si>
  <si>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</si>
  <si>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</si>
  <si>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</si>
  <si>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</si>
  <si>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</si>
  <si>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</si>
  <si>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</si>
  <si>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</si>
  <si>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</si>
  <si>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</si>
  <si>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</si>
  <si>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</si>
  <si>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</si>
  <si>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</si>
  <si>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</si>
  <si>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</si>
  <si>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</si>
  <si>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</si>
  <si>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</si>
  <si>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</si>
  <si>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</si>
  <si>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</si>
  <si>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</si>
  <si>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</si>
  <si>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</si>
  <si>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</si>
  <si>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</si>
  <si>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</si>
  <si>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</si>
  <si>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</si>
  <si>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</si>
  <si>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</si>
  <si>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</si>
  <si>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</si>
  <si>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</si>
  <si>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</si>
  <si>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</si>
  <si>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</si>
  <si>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</si>
  <si>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</si>
  <si>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</si>
  <si>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</si>
  <si>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</si>
  <si>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</si>
  <si>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</si>
  <si>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</si>
  <si>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</si>
  <si>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</si>
  <si>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</si>
  <si>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</si>
  <si>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</si>
  <si>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</si>
  <si>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</si>
  <si>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</si>
  <si>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</si>
  <si>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</si>
  <si>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</si>
  <si>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</si>
  <si>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</si>
  <si>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</si>
  <si>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</si>
  <si>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</si>
  <si>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</si>
  <si>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</si>
  <si>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</si>
  <si>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</si>
  <si>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</si>
  <si>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</si>
  <si>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</si>
  <si>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</si>
  <si>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</si>
  <si>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</si>
  <si>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</si>
  <si>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</si>
  <si>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</si>
  <si>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</si>
  <si>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</si>
  <si>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</si>
  <si>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</si>
  <si>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</si>
  <si>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</si>
  <si>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</si>
  <si>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</si>
  <si>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</si>
  <si>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</si>
  <si>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</si>
  <si>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</si>
  <si>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</si>
  <si>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</si>
  <si>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</si>
  <si>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</si>
  <si>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</si>
  <si>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</si>
  <si>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</si>
  <si>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</si>
  <si>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</si>
  <si>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</si>
  <si>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</si>
  <si>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</si>
  <si>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</si>
  <si>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</si>
  <si>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</si>
  <si>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</si>
  <si>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</si>
  <si>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</si>
  <si>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</si>
  <si>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</si>
  <si>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</si>
  <si>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</si>
  <si>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</si>
  <si>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</si>
  <si>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</si>
  <si>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</si>
  <si>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</si>
  <si>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</si>
  <si>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</si>
  <si>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</si>
  <si>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</si>
  <si>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</si>
  <si>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</si>
  <si>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</si>
  <si>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</si>
  <si>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</si>
  <si>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</si>
  <si>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</si>
  <si>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</si>
  <si>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</si>
  <si>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</si>
  <si>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</si>
  <si>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</si>
  <si>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</si>
  <si>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</si>
  <si>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</si>
  <si>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</si>
  <si>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</si>
  <si>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</si>
  <si>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</si>
  <si>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</si>
  <si>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</si>
  <si>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</si>
  <si>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</si>
  <si>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</si>
  <si>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</si>
  <si>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</si>
  <si>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</si>
  <si>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</si>
  <si>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</si>
  <si>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</si>
  <si>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</si>
  <si>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</si>
  <si>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</si>
  <si>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</si>
  <si>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</si>
  <si>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</si>
  <si>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</si>
  <si>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</si>
  <si>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</si>
  <si>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</si>
  <si>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</si>
  <si>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</si>
  <si>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</si>
  <si>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</si>
  <si>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</si>
  <si>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</si>
  <si>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</si>
  <si>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</si>
  <si>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</si>
  <si>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</si>
  <si>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</si>
  <si>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</si>
  <si>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</si>
  <si>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</si>
  <si>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</si>
  <si>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</si>
  <si>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</si>
  <si>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</si>
  <si>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</si>
  <si>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</si>
  <si>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</si>
  <si>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</si>
  <si>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</si>
  <si>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</si>
  <si>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</si>
  <si>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</si>
  <si>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</si>
  <si>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</si>
  <si>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</si>
  <si>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</si>
  <si>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</si>
  <si>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</si>
  <si>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</si>
  <si>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</si>
  <si>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</si>
  <si>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</si>
  <si>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</si>
  <si>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</si>
  <si>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</si>
  <si>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</si>
  <si>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</si>
  <si>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</si>
  <si>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</si>
  <si>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</si>
  <si>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</si>
  <si>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</si>
  <si>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</si>
  <si>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</si>
  <si>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</si>
  <si>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</si>
  <si>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</si>
  <si>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</si>
  <si>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</si>
  <si>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</si>
  <si>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</si>
  <si>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</si>
  <si>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</si>
  <si>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</si>
  <si>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</si>
  <si>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</si>
  <si>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</si>
  <si>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</si>
  <si>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</si>
  <si>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</si>
  <si>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</si>
  <si>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</si>
  <si>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</si>
  <si>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</si>
  <si>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</si>
  <si>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</si>
  <si>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</si>
  <si>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</si>
  <si>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</si>
  <si>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</si>
  <si>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</si>
  <si>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</si>
  <si>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</si>
  <si>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</si>
  <si>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</si>
  <si>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</si>
  <si>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</si>
  <si>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</si>
  <si>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</si>
  <si>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</si>
  <si>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</si>
  <si>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</si>
  <si>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</si>
  <si>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</si>
  <si>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</si>
  <si>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</si>
  <si>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</si>
  <si>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</si>
  <si>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</si>
  <si>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</si>
  <si>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</si>
  <si>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</si>
  <si>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</si>
  <si>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</si>
  <si>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</si>
  <si>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</si>
  <si>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</si>
  <si>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</si>
  <si>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</si>
  <si>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</si>
  <si>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</si>
  <si>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</si>
  <si>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</si>
  <si>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</si>
  <si>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</si>
  <si>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</si>
  <si>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</si>
  <si>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</si>
  <si>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</si>
  <si>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</si>
  <si>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</si>
  <si>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</si>
  <si>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</si>
  <si>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</si>
  <si>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</si>
  <si>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</si>
  <si>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</si>
  <si>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</si>
  <si>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</si>
  <si>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</si>
  <si>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</si>
  <si>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</si>
  <si>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</si>
  <si>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</si>
  <si>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</si>
  <si>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</si>
  <si>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</si>
  <si>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</si>
  <si>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</si>
  <si>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</si>
  <si>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</si>
  <si>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</si>
  <si>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</si>
  <si>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</si>
  <si>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</si>
  <si>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</si>
  <si>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</si>
  <si>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</si>
  <si>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</si>
  <si>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</si>
  <si>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</si>
  <si>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</si>
  <si>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</si>
  <si>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</si>
  <si>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</si>
  <si>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</si>
  <si>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</si>
  <si>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</si>
  <si>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</si>
  <si>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</si>
  <si>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</si>
  <si>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</si>
  <si>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</si>
  <si>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</si>
  <si>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</si>
  <si>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</si>
  <si>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</si>
  <si>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</si>
  <si>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</si>
  <si>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</si>
  <si>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</si>
  <si>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</si>
  <si>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</si>
  <si>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</si>
  <si>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</si>
  <si>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</si>
  <si>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</si>
  <si>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</si>
  <si>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</si>
  <si>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</si>
  <si>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</si>
  <si>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</si>
  <si>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</si>
  <si>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</si>
  <si>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</si>
  <si>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</si>
  <si>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</si>
  <si>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</si>
  <si>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</si>
  <si>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</si>
  <si>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</si>
  <si>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</si>
  <si>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</si>
  <si>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</si>
  <si>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</si>
  <si>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</si>
  <si>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</si>
  <si>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</si>
  <si>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</si>
  <si>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</si>
  <si>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</si>
  <si>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</si>
  <si>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</si>
  <si>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</si>
  <si>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</si>
  <si>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</si>
  <si>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</si>
  <si>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</si>
  <si>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</si>
  <si>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</si>
  <si>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</si>
  <si>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</si>
  <si>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</si>
  <si>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</si>
  <si>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</si>
  <si>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</si>
  <si>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</si>
  <si>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</si>
  <si>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</si>
  <si>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</si>
  <si>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</si>
  <si>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</si>
  <si>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</si>
  <si>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</si>
  <si>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</si>
  <si>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</si>
  <si>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</si>
  <si>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</si>
  <si>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</si>
  <si>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</si>
  <si>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</si>
  <si>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</si>
  <si>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</si>
  <si>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</si>
  <si>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</si>
  <si>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</si>
  <si>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</si>
  <si>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</si>
  <si>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</si>
  <si>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</si>
  <si>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</si>
  <si>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</si>
  <si>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</si>
  <si>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</si>
  <si>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</si>
  <si>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</si>
  <si>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</si>
  <si>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</si>
  <si>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</si>
  <si>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</si>
  <si>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</si>
  <si>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</si>
  <si>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</si>
  <si>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</si>
  <si>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</si>
  <si>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</si>
  <si>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</si>
  <si>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</si>
  <si>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</si>
  <si>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</si>
  <si>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</si>
  <si>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</si>
  <si>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</si>
  <si>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</si>
  <si>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</si>
  <si>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</si>
  <si>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</si>
  <si>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</si>
  <si>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</si>
  <si>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</si>
  <si>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</si>
  <si>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</si>
  <si>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</si>
  <si>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</si>
  <si>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</si>
  <si>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</si>
  <si>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</si>
  <si>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</si>
  <si>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</si>
  <si>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</si>
  <si>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</si>
  <si>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</si>
  <si>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</si>
  <si>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</si>
  <si>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</si>
  <si>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</si>
  <si>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</si>
  <si>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</si>
  <si>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</si>
  <si>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</si>
  <si>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</si>
  <si>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</si>
  <si>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</si>
  <si>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</si>
  <si>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</si>
  <si>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</si>
  <si>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</si>
  <si>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</si>
  <si>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</si>
  <si>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</si>
  <si>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</si>
  <si>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</si>
  <si>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</si>
  <si>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</si>
  <si>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</si>
  <si>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</si>
  <si>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</si>
  <si>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</si>
  <si>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</si>
  <si>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</si>
  <si>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</si>
  <si>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</si>
  <si>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</si>
  <si>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</si>
  <si>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</si>
  <si>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</si>
  <si>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</si>
  <si>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</si>
  <si>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</si>
  <si>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</si>
  <si>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</si>
  <si>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</si>
  <si>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</si>
  <si>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</si>
  <si>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</si>
  <si>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</si>
  <si>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</si>
  <si>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</si>
  <si>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</si>
  <si>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</si>
  <si>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</si>
  <si>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</si>
  <si>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</si>
  <si>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</si>
  <si>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</si>
  <si>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</si>
  <si>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</si>
  <si>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</si>
  <si>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</si>
  <si>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</si>
  <si>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</si>
  <si>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</si>
  <si>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</si>
  <si>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</si>
  <si>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</si>
  <si>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</si>
  <si>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</si>
  <si>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</si>
  <si>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</si>
  <si>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</si>
  <si>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</si>
  <si>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</si>
  <si>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</si>
  <si>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</si>
  <si>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</si>
  <si>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</si>
  <si>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</si>
  <si>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</si>
  <si>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</si>
  <si>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</si>
  <si>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</si>
  <si>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</si>
  <si>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</si>
  <si>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</si>
  <si>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</si>
  <si>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</si>
  <si>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</si>
  <si>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</si>
  <si>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</si>
  <si>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</si>
  <si>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</si>
  <si>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</si>
  <si>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</si>
  <si>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</si>
  <si>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</si>
  <si>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</si>
  <si>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</si>
  <si>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</si>
  <si>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</si>
  <si>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</si>
  <si>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</si>
  <si>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</si>
  <si>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</si>
  <si>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</si>
  <si>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</si>
  <si>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</si>
  <si>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</si>
  <si>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</si>
  <si>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</si>
  <si>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</si>
  <si>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</si>
  <si>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</si>
  <si>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</si>
  <si>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</si>
  <si>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</si>
  <si>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</si>
  <si>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</si>
  <si>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</si>
  <si>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</si>
  <si>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</si>
  <si>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</si>
  <si>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</si>
  <si>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</si>
  <si>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</si>
  <si>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</si>
  <si>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</si>
  <si>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</si>
  <si>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</si>
  <si>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</si>
  <si>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</si>
  <si>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</si>
  <si>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</si>
  <si>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</si>
  <si>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</si>
  <si>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</si>
  <si>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</si>
  <si>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</si>
  <si>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</si>
  <si>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</si>
  <si>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</si>
  <si>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</si>
  <si>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</si>
  <si>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</si>
  <si>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</si>
  <si>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</si>
  <si>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</si>
  <si>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</si>
  <si>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</si>
  <si>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</si>
  <si>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</si>
  <si>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</si>
  <si>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</si>
  <si>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</si>
  <si>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</si>
  <si>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</si>
  <si>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</si>
  <si>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</si>
  <si>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</si>
  <si>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</si>
  <si>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</si>
  <si>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</si>
  <si>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</si>
  <si>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</si>
  <si>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</si>
  <si>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</si>
  <si>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</si>
  <si>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</si>
  <si>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</si>
  <si>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</si>
  <si>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</si>
  <si>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</si>
  <si>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</si>
  <si>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</si>
  <si>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</si>
  <si>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</si>
  <si>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</si>
  <si>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</si>
  <si>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</si>
  <si>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</si>
  <si>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</si>
  <si>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</si>
  <si>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</si>
  <si>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</si>
  <si>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</si>
  <si>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</si>
  <si>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</si>
  <si>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</si>
  <si>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</si>
  <si>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</si>
  <si>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</si>
  <si>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</si>
  <si>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</si>
  <si>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</si>
  <si>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</si>
  <si>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</si>
  <si>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</si>
  <si>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</si>
  <si>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</si>
  <si>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</si>
  <si>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</si>
  <si>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</si>
  <si>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</si>
  <si>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</si>
  <si>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</si>
  <si>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</si>
  <si>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</si>
  <si>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</si>
  <si>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</si>
  <si>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</si>
  <si>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</si>
  <si>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</si>
  <si>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</si>
  <si>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</si>
  <si>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</si>
  <si>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</si>
  <si>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</si>
  <si>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</si>
  <si>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</si>
  <si>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</si>
  <si>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</si>
  <si>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</si>
  <si>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</si>
  <si>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</si>
  <si>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</si>
  <si>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</si>
  <si>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</si>
  <si>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</si>
  <si>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</si>
  <si>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</si>
  <si>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</si>
  <si>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</si>
  <si>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</si>
  <si>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</si>
  <si>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</si>
  <si>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</si>
  <si>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</si>
  <si>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</si>
  <si>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</si>
  <si>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</si>
  <si>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</si>
  <si>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</si>
  <si>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</si>
  <si>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</si>
  <si>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</si>
  <si>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</si>
  <si>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</si>
  <si>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</si>
  <si>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</si>
  <si>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</si>
  <si>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</si>
  <si>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</si>
  <si>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</si>
  <si>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</si>
  <si>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</si>
  <si>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</si>
  <si>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</si>
  <si>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</si>
  <si>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</si>
  <si>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</si>
  <si>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</si>
  <si>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</si>
  <si>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</si>
  <si>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</si>
  <si>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</si>
  <si>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</si>
  <si>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</si>
  <si>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</si>
  <si>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</si>
  <si>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</si>
  <si>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</si>
  <si>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</si>
  <si>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</si>
  <si>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</si>
  <si>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</si>
  <si>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</si>
  <si>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</si>
  <si>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</si>
  <si>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</si>
  <si>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</si>
  <si>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</si>
  <si>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</si>
  <si>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</si>
  <si>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</si>
  <si>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</si>
  <si>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</si>
  <si>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</si>
  <si>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</si>
  <si>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</si>
  <si>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</si>
  <si>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</si>
  <si>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</si>
  <si>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</si>
  <si>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</si>
  <si>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</si>
  <si>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</si>
  <si>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</si>
  <si>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</si>
  <si>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</si>
  <si>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</si>
  <si>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</si>
  <si>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</si>
  <si>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</si>
  <si>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</si>
  <si>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</si>
  <si>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</si>
  <si>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</si>
  <si>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</si>
  <si>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</si>
  <si>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</si>
  <si>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</si>
  <si>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</si>
  <si>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</si>
  <si>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</si>
  <si>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</si>
  <si>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</si>
  <si>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</si>
  <si>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</si>
  <si>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</si>
  <si>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</si>
  <si>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</si>
  <si>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</si>
  <si>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</si>
  <si>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</si>
  <si>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</si>
  <si>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</si>
  <si>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</si>
  <si>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</si>
  <si>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</si>
  <si>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</si>
  <si>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</si>
  <si>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</si>
  <si>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</si>
  <si>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</si>
  <si>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</si>
  <si>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</si>
  <si>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</si>
  <si>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</si>
  <si>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</si>
  <si>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</si>
  <si>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</si>
  <si>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</si>
  <si>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</si>
  <si>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</si>
  <si>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</si>
  <si>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</si>
  <si>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</si>
  <si>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</si>
  <si>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</si>
  <si>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</si>
  <si>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</si>
  <si>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</si>
  <si>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</si>
  <si>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</si>
  <si>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</si>
  <si>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</si>
  <si>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</si>
  <si>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</si>
  <si>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</si>
  <si>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</si>
  <si>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</si>
  <si>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</si>
  <si>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</si>
  <si>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</si>
  <si>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</si>
  <si>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</si>
  <si>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</si>
  <si>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</si>
  <si>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</si>
  <si>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</si>
  <si>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</si>
  <si>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</si>
  <si>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</si>
  <si>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</si>
  <si>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</si>
  <si>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</si>
  <si>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</si>
  <si>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</si>
  <si>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</si>
  <si>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</si>
  <si>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</si>
  <si>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</si>
  <si>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</si>
  <si>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</si>
  <si>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</si>
  <si>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</si>
  <si>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</si>
  <si>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</si>
  <si>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</si>
  <si>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</si>
  <si>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</si>
  <si>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</si>
  <si>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</si>
  <si>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</si>
  <si>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</si>
  <si>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</si>
  <si>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</si>
  <si>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</si>
  <si>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</si>
  <si>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</si>
  <si>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</si>
  <si>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</si>
  <si>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</si>
  <si>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</si>
  <si>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</si>
  <si>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</si>
  <si>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</si>
  <si>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</si>
  <si>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</si>
  <si>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</si>
  <si>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</si>
  <si>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</si>
  <si>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</si>
  <si>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</si>
  <si>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</si>
  <si>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</si>
  <si>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</si>
  <si>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</si>
  <si>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</si>
  <si>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</si>
  <si>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</si>
  <si>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</si>
  <si>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</si>
  <si>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</si>
  <si>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</si>
  <si>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</si>
  <si>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</si>
  <si>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</si>
  <si>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</si>
  <si>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</si>
  <si>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</si>
  <si>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</si>
  <si>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</si>
  <si>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</si>
  <si>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</si>
  <si>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</si>
  <si>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</si>
  <si>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</si>
  <si>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</si>
  <si>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</si>
  <si>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</si>
  <si>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</si>
  <si>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</si>
  <si>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</si>
  <si>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</si>
  <si>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</si>
  <si>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</si>
  <si>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</si>
  <si>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</si>
  <si>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</si>
  <si>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</si>
  <si>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</si>
  <si>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</si>
  <si>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</si>
  <si>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</si>
  <si>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</si>
  <si>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</si>
  <si>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</si>
  <si>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</si>
  <si>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</si>
  <si>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</si>
  <si>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</si>
  <si>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</si>
  <si>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</si>
  <si>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</si>
  <si>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</si>
  <si>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</si>
  <si>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</si>
  <si>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</si>
  <si>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</si>
  <si>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</si>
  <si>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</si>
  <si>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</si>
  <si>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</si>
  <si>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</si>
  <si>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</si>
  <si>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</si>
  <si>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</si>
  <si>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</si>
  <si>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</si>
  <si>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</si>
  <si>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</si>
  <si>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</si>
  <si>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</si>
  <si>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</si>
  <si>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</si>
  <si>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</si>
  <si>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</si>
  <si>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</si>
  <si>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</si>
  <si>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</si>
  <si>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</si>
  <si>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</si>
  <si>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</si>
  <si>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</si>
  <si>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</si>
  <si>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</si>
  <si>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</si>
  <si>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</si>
  <si>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</si>
  <si>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</si>
  <si>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</si>
  <si>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</si>
  <si>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</si>
  <si>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</si>
  <si>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</si>
  <si>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</si>
  <si>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</si>
  <si>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</si>
  <si>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</si>
  <si>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</si>
  <si>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</si>
  <si>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</si>
  <si>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</si>
  <si>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</si>
  <si>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</si>
  <si>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</si>
  <si>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</si>
  <si>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</si>
  <si>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</si>
  <si>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</si>
  <si>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</si>
  <si>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</si>
  <si>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</si>
  <si>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</si>
  <si>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</si>
  <si>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</si>
  <si>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</si>
  <si>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</si>
  <si>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</si>
  <si>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</si>
  <si>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</si>
  <si>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</si>
  <si>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</si>
  <si>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</si>
  <si>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</si>
  <si>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</si>
  <si>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</si>
  <si>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</si>
  <si>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</si>
  <si>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</si>
  <si>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</si>
  <si>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</si>
  <si>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</si>
  <si>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</si>
  <si>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</si>
  <si>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</si>
  <si>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</si>
  <si>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</si>
  <si>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</si>
  <si>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</si>
  <si>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</si>
  <si>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</si>
  <si>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</si>
  <si>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</si>
  <si>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</si>
  <si>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</si>
  <si>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</si>
  <si>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</si>
  <si>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</si>
  <si>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</si>
  <si>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</si>
  <si>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</si>
  <si>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</si>
  <si>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</si>
  <si>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</si>
  <si>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</si>
  <si>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</si>
  <si>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</si>
  <si>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</si>
  <si>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</si>
  <si>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</si>
  <si>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</si>
  <si>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</si>
  <si>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</si>
  <si>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</si>
  <si>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</si>
  <si>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</si>
  <si>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</si>
  <si>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</si>
  <si>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</si>
  <si>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</si>
  <si>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</si>
  <si>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</si>
  <si>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</si>
  <si>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</si>
  <si>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</si>
  <si>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</si>
  <si>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</si>
  <si>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</si>
  <si>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</si>
  <si>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</si>
  <si>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</si>
  <si>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</si>
  <si>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</si>
  <si>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</si>
  <si>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</si>
  <si>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</si>
  <si>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</si>
  <si>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</si>
  <si>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</si>
  <si>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</si>
  <si>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</si>
  <si>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</si>
  <si>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</si>
  <si>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</si>
  <si>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</si>
  <si>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</si>
  <si>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</si>
  <si>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</si>
  <si>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</si>
  <si>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</si>
  <si>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</si>
  <si>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</si>
  <si>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</si>
  <si>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</si>
  <si>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</si>
  <si>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</si>
  <si>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</si>
  <si>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</si>
  <si>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</si>
  <si>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</si>
  <si>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</si>
  <si>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</si>
  <si>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</si>
  <si>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</si>
  <si>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</si>
  <si>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</si>
  <si>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</si>
  <si>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</si>
  <si>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</si>
  <si>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</si>
  <si>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</si>
  <si>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</si>
  <si>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</si>
  <si>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</si>
  <si>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</si>
  <si>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</si>
  <si>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</si>
  <si>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</si>
  <si>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</si>
  <si>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</si>
  <si>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</si>
  <si>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</si>
  <si>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</si>
  <si>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</si>
  <si>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</si>
  <si>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</si>
  <si>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</si>
  <si>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</si>
  <si>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</si>
  <si>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</si>
  <si>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</si>
  <si>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</si>
  <si>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</si>
  <si>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</si>
  <si>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</si>
  <si>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</si>
  <si>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</si>
  <si>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</si>
  <si>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</si>
  <si>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</si>
  <si>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</si>
  <si>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</si>
  <si>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</si>
  <si>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</si>
  <si>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</si>
  <si>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</si>
  <si>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</si>
  <si>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</si>
  <si>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</si>
  <si>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</si>
  <si>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</si>
  <si>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</si>
  <si>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</si>
  <si>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</si>
  <si>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</si>
  <si>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</si>
  <si>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</si>
  <si>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</si>
  <si>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</si>
  <si>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</si>
  <si>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</si>
  <si>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</si>
  <si>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</si>
  <si>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</si>
  <si>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</si>
  <si>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</si>
  <si>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</si>
  <si>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</si>
  <si>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</si>
  <si>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</si>
  <si>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</si>
  <si>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</si>
  <si>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</si>
  <si>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</si>
  <si>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</si>
  <si>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</si>
  <si>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</si>
  <si>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</si>
  <si>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</si>
  <si>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</si>
  <si>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</si>
  <si>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</si>
  <si>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</si>
  <si>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</si>
  <si>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</si>
  <si>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</si>
  <si>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</si>
  <si>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</si>
  <si>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</si>
  <si>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</si>
  <si>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</si>
  <si>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</si>
  <si>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</si>
  <si>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</si>
  <si>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</si>
  <si>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</si>
  <si>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</si>
  <si>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</si>
  <si>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</si>
  <si>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</si>
  <si>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</si>
  <si>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</si>
  <si>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</si>
  <si>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</si>
  <si>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</si>
  <si>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</si>
  <si>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</si>
  <si>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</si>
  <si>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</si>
  <si>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</si>
  <si>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</si>
  <si>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</si>
  <si>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</si>
  <si>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</si>
  <si>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</si>
  <si>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</si>
  <si>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</si>
  <si>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</si>
  <si>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</si>
  <si>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</si>
  <si>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</si>
  <si>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</si>
  <si>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</si>
  <si>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</si>
  <si>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</si>
  <si>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</si>
  <si>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</si>
  <si>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</si>
  <si>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</si>
  <si>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</si>
  <si>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</si>
  <si>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</si>
  <si>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</si>
  <si>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</si>
  <si>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</si>
  <si>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</si>
  <si>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</si>
  <si>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</si>
  <si>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</si>
  <si>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</si>
  <si>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</si>
  <si>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</si>
  <si>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</si>
  <si>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</si>
  <si>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</si>
  <si>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</si>
  <si>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</si>
  <si>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</si>
  <si>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</si>
  <si>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</si>
  <si>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</si>
  <si>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</si>
  <si>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</si>
  <si>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</si>
  <si>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</si>
  <si>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</si>
  <si>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</si>
  <si>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</si>
  <si>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</si>
  <si>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</si>
  <si>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</si>
  <si>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</si>
  <si>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</si>
  <si>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</si>
  <si>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</si>
  <si>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</si>
  <si>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</si>
  <si>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</si>
  <si>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</si>
  <si>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</si>
  <si>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</si>
  <si>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</si>
  <si>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</si>
  <si>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</si>
  <si>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</si>
  <si>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</si>
  <si>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</si>
  <si>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</si>
  <si>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</si>
  <si>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</si>
  <si>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</si>
  <si>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</si>
  <si>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</si>
  <si>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</si>
  <si>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</si>
  <si>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</si>
  <si>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</si>
  <si>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</si>
  <si>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</si>
  <si>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</si>
  <si>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</si>
  <si>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</si>
  <si>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</si>
  <si>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</si>
  <si>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</si>
  <si>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</si>
  <si>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</si>
  <si>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</si>
  <si>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</si>
  <si>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</si>
  <si>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</si>
  <si>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</si>
  <si>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</si>
  <si>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</si>
  <si>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</si>
  <si>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</si>
  <si>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</si>
  <si>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</si>
  <si>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</si>
  <si>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</si>
  <si>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</si>
  <si>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</si>
  <si>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</si>
  <si>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</si>
  <si>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</si>
  <si>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</si>
  <si>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</si>
  <si>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</si>
  <si>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</si>
  <si>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</si>
  <si>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</si>
  <si>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</si>
  <si>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</si>
  <si>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</si>
  <si>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</si>
  <si>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</si>
  <si>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</si>
  <si>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</si>
  <si>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</si>
  <si>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</si>
  <si>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</si>
  <si>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</si>
  <si>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</si>
  <si>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</si>
  <si>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</si>
  <si>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</si>
  <si>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</si>
  <si>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</si>
  <si>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</si>
  <si>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</si>
  <si>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</si>
  <si>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</si>
  <si>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</si>
  <si>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</si>
  <si>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</si>
  <si>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</si>
  <si>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</si>
  <si>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</si>
  <si>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</si>
  <si>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</si>
  <si>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</si>
  <si>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</si>
  <si>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</si>
  <si>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</si>
  <si>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</si>
  <si>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</si>
  <si>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</si>
  <si>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</si>
  <si>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</si>
  <si>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</si>
  <si>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</si>
  <si>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</si>
  <si>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</si>
  <si>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</si>
  <si>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</si>
  <si>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</si>
  <si>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</si>
  <si>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</si>
  <si>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</si>
  <si>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</si>
  <si>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</si>
  <si>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</si>
  <si>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</si>
  <si>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</si>
  <si>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</si>
  <si>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</si>
  <si>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</si>
  <si>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</si>
  <si>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</si>
  <si>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</si>
  <si>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</si>
  <si>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</si>
  <si>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</si>
  <si>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</si>
  <si>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</si>
  <si>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</si>
  <si>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</si>
  <si>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</si>
  <si>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</si>
  <si>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</si>
  <si>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</si>
  <si>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</si>
  <si>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</si>
  <si>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</si>
  <si>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</si>
  <si>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</si>
  <si>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</si>
  <si>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</si>
  <si>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</si>
  <si>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</si>
  <si>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</si>
  <si>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</si>
  <si>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</si>
  <si>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</si>
  <si>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</si>
  <si>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</si>
  <si>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</si>
  <si>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</si>
  <si>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</si>
  <si>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</si>
  <si>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</si>
  <si>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</si>
  <si>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</si>
  <si>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</si>
  <si>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</si>
  <si>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</si>
  <si>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</si>
  <si>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</si>
  <si>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</si>
  <si>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</si>
  <si>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</si>
  <si>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</si>
  <si>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</si>
  <si>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</si>
  <si>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</si>
  <si>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</si>
  <si>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</si>
  <si>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</si>
  <si>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</si>
  <si>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</si>
  <si>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</si>
  <si>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</si>
  <si>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</si>
  <si>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</si>
  <si>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</si>
  <si>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</si>
  <si>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</si>
  <si>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</si>
  <si>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</si>
  <si>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</si>
  <si>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</si>
  <si>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</si>
  <si>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</si>
  <si>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</si>
  <si>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</si>
  <si>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</si>
  <si>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</si>
  <si>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</si>
  <si>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</si>
  <si>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</si>
  <si>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</si>
  <si>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</si>
  <si>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</si>
  <si>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</si>
  <si>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</si>
  <si>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</si>
  <si>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</si>
  <si>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</si>
  <si>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</si>
  <si>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</si>
  <si>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</si>
  <si>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</si>
  <si>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</si>
  <si>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</si>
  <si>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</si>
  <si>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</si>
  <si>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</si>
  <si>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</si>
  <si>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</si>
  <si>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</si>
  <si>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</si>
  <si>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</si>
  <si>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</si>
  <si>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</si>
  <si>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</si>
  <si>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</si>
  <si>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</si>
  <si>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</si>
  <si>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</si>
  <si>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</si>
  <si>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</si>
  <si>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</si>
  <si>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</si>
  <si>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</si>
  <si>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</si>
  <si>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</si>
  <si>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</si>
  <si>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</si>
  <si>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</si>
  <si>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</si>
  <si>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</si>
  <si>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</si>
  <si>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</si>
  <si>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</si>
  <si>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</si>
  <si>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</si>
  <si>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</si>
  <si>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</si>
  <si>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</si>
  <si>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</si>
  <si>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</si>
  <si>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</si>
  <si>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</si>
  <si>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</si>
  <si>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</si>
  <si>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</si>
  <si>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</si>
  <si>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</si>
  <si>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</si>
  <si>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</si>
  <si>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</si>
  <si>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</si>
  <si>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</si>
  <si>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</si>
  <si>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</si>
  <si>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</si>
  <si>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</si>
  <si>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</si>
  <si>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</si>
  <si>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</si>
  <si>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</si>
  <si>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</si>
  <si>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</si>
  <si>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</si>
  <si>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</si>
  <si>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</si>
  <si>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</si>
  <si>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</si>
  <si>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</si>
  <si>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</si>
  <si>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</si>
  <si>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</si>
  <si>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</si>
  <si>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</si>
  <si>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</si>
  <si>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</si>
  <si>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</si>
  <si>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</si>
  <si>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</si>
  <si>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</si>
  <si>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</si>
  <si>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</si>
  <si>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</si>
  <si>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</si>
  <si>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</si>
  <si>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</si>
  <si>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</si>
  <si>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</si>
  <si>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</si>
  <si>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</si>
  <si>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</si>
  <si>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</si>
  <si>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</si>
  <si>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</si>
  <si>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</si>
  <si>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</si>
  <si>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</si>
  <si>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</si>
  <si>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</si>
  <si>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</si>
  <si>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</si>
  <si>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</si>
  <si>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</si>
  <si>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</si>
  <si>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</si>
  <si>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</si>
  <si>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</si>
  <si>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</si>
  <si>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</si>
  <si>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</si>
  <si>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</si>
  <si>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</si>
  <si>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</si>
  <si>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</si>
  <si>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</si>
  <si>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</si>
  <si>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</si>
  <si>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</si>
  <si>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</si>
  <si>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</si>
  <si>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</si>
  <si>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</si>
  <si>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</si>
  <si>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</si>
  <si>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</si>
  <si>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</si>
  <si>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</si>
  <si>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</si>
  <si>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</si>
  <si>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</si>
  <si>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</si>
  <si>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</si>
  <si>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</si>
  <si>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</si>
  <si>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</si>
  <si>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</si>
  <si>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</si>
  <si>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</si>
  <si>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</si>
  <si>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</si>
  <si>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</si>
  <si>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</si>
  <si>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</si>
  <si>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</si>
  <si>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</si>
  <si>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</si>
  <si>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</si>
  <si>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</si>
  <si>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</si>
  <si>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</si>
  <si>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</si>
  <si>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</si>
  <si>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</si>
  <si>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</si>
  <si>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</si>
  <si>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</si>
  <si>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</si>
  <si>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</si>
  <si>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</si>
  <si>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</si>
  <si>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</si>
  <si>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</si>
  <si>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</si>
  <si>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</si>
  <si>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</si>
  <si>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</si>
  <si>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</si>
  <si>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</si>
  <si>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</si>
  <si>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</si>
  <si>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</si>
  <si>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</si>
  <si>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</si>
  <si>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</si>
  <si>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</si>
  <si>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</si>
  <si>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</si>
  <si>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</si>
  <si>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</si>
  <si>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</si>
  <si>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</si>
  <si>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</si>
  <si>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</si>
  <si>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</si>
  <si>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</si>
  <si>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</si>
  <si>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</si>
  <si>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</si>
  <si>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</si>
  <si>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</si>
  <si>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</si>
  <si>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</si>
  <si>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</si>
  <si>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</si>
  <si>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</si>
  <si>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</si>
  <si>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</si>
  <si>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</si>
  <si>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</si>
  <si>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</si>
  <si>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</si>
  <si>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</si>
  <si>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</si>
  <si>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</si>
  <si>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</si>
  <si>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</si>
  <si>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</si>
  <si>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</si>
  <si>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</si>
  <si>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</si>
  <si>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</si>
  <si>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</si>
  <si>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</si>
  <si>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</si>
  <si>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</si>
  <si>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</si>
  <si>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</si>
  <si>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</si>
  <si>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</si>
  <si>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</si>
  <si>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</si>
  <si>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</si>
  <si>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</si>
  <si>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</si>
  <si>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</si>
  <si>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</si>
  <si>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</si>
  <si>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</si>
  <si>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</si>
  <si>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</si>
  <si>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</si>
  <si>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</si>
  <si>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</si>
  <si>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</si>
  <si>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</si>
  <si>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</si>
  <si>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</si>
  <si>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</si>
  <si>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</si>
  <si>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</si>
  <si>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</si>
  <si>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</si>
  <si>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</si>
  <si>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</si>
  <si>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</si>
  <si>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</si>
  <si>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</si>
  <si>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</si>
  <si>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</si>
  <si>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</si>
  <si>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</si>
  <si>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</si>
  <si>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</si>
  <si>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</si>
  <si>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</si>
  <si>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</si>
  <si>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</si>
  <si>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</si>
  <si>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</si>
  <si>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</si>
  <si>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</si>
  <si>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</si>
  <si>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</si>
  <si>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</si>
  <si>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</si>
  <si>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</si>
  <si>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</si>
  <si>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</si>
  <si>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</si>
  <si>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</si>
  <si>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</si>
  <si>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</si>
  <si>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</si>
  <si>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</si>
  <si>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</si>
  <si>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</si>
  <si>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</si>
  <si>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</si>
  <si>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</si>
  <si>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</si>
  <si>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</si>
  <si>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</si>
  <si>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</si>
  <si>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</si>
  <si>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</si>
  <si>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</si>
  <si>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</si>
  <si>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</si>
  <si>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</si>
  <si>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</si>
  <si>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</si>
  <si>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</si>
  <si>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</si>
  <si>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</si>
  <si>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</si>
  <si>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</si>
  <si>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</si>
  <si>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</si>
  <si>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</si>
  <si>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</si>
  <si>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</si>
  <si>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</si>
  <si>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</si>
  <si>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</si>
  <si>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</si>
  <si>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</si>
  <si>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</si>
  <si>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</si>
  <si>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</si>
  <si>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</si>
  <si>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</si>
  <si>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</si>
  <si>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</si>
  <si>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</si>
  <si>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</si>
  <si>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</si>
  <si>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</si>
  <si>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</si>
  <si>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</si>
  <si>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</si>
  <si>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</si>
  <si>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</si>
  <si>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</si>
  <si>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</si>
  <si>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</si>
  <si>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</si>
  <si>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</si>
  <si>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</si>
  <si>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</si>
  <si>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</si>
  <si>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</si>
  <si>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</si>
  <si>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</si>
  <si>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</si>
  <si>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</si>
  <si>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</si>
  <si>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</si>
  <si>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</si>
  <si>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</si>
  <si>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</si>
  <si>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</si>
  <si>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</si>
  <si>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</si>
  <si>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</si>
  <si>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</si>
  <si>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</si>
  <si>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</si>
  <si>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</si>
  <si>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</si>
  <si>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</si>
  <si>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</si>
  <si>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</si>
  <si>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</si>
  <si>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</si>
  <si>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</si>
  <si>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</si>
  <si>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</si>
  <si>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</si>
  <si>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</si>
  <si>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</si>
  <si>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</si>
  <si>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</si>
  <si>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</si>
  <si>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</si>
  <si>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</si>
  <si>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</si>
  <si>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</si>
  <si>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</si>
  <si>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</si>
  <si>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</si>
  <si>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</si>
  <si>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</si>
  <si>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</si>
  <si>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</si>
  <si>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</si>
  <si>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</si>
  <si>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</si>
  <si>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</si>
  <si>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</si>
  <si>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</si>
  <si>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</si>
  <si>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</si>
  <si>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</si>
  <si>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</si>
  <si>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</si>
  <si>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</si>
  <si>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</si>
  <si>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</si>
  <si>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</si>
  <si>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</si>
  <si>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</si>
  <si>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</si>
  <si>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</si>
  <si>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</si>
  <si>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</si>
  <si>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</si>
  <si>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</si>
  <si>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</si>
  <si>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</si>
  <si>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</si>
  <si>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</si>
  <si>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</si>
  <si>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</si>
  <si>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</si>
  <si>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</si>
  <si>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</si>
  <si>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</si>
  <si>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</si>
  <si>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</si>
  <si>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</si>
  <si>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</si>
  <si>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</si>
  <si>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</si>
  <si>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</si>
  <si>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</si>
  <si>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</si>
  <si>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</si>
  <si>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</si>
  <si>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</si>
  <si>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</si>
  <si>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</si>
  <si>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</si>
  <si>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</si>
  <si>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</si>
  <si>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</si>
  <si>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</si>
  <si>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</si>
  <si>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</si>
  <si>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</si>
  <si>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</si>
  <si>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</si>
  <si>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</si>
  <si>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</si>
  <si>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</si>
  <si>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</si>
  <si>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</si>
  <si>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</si>
  <si>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</si>
  <si>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</si>
  <si>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</si>
  <si>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</si>
  <si>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</si>
  <si>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</si>
  <si>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</si>
  <si>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</si>
  <si>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</si>
  <si>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</si>
  <si>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</si>
  <si>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</si>
  <si>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</si>
  <si>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</si>
  <si>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</si>
  <si>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</si>
  <si>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</si>
  <si>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</si>
  <si>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</si>
  <si>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</si>
  <si>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</si>
  <si>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</si>
  <si>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</si>
  <si>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</si>
  <si>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</si>
  <si>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</si>
  <si>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</si>
  <si>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</si>
  <si>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</si>
  <si>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</si>
  <si>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</si>
  <si>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</si>
  <si>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</si>
  <si>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</si>
  <si>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</si>
  <si>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</si>
  <si>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</si>
  <si>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</si>
  <si>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</si>
  <si>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</si>
  <si>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</si>
  <si>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</si>
  <si>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</si>
  <si>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</si>
  <si>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</si>
  <si>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</si>
  <si>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</si>
  <si>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</si>
  <si>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</si>
  <si>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</si>
  <si>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</si>
  <si>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</si>
  <si>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</si>
  <si>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</si>
  <si>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</si>
  <si>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</si>
  <si>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</si>
  <si>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</si>
  <si>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</si>
  <si>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</si>
  <si>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</si>
  <si>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</si>
  <si>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</si>
  <si>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</si>
  <si>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</si>
  <si>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</si>
  <si>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</si>
  <si>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</si>
  <si>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</si>
  <si>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</si>
  <si>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</si>
  <si>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</si>
  <si>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</si>
  <si>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</si>
  <si>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</si>
  <si>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</si>
  <si>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</si>
  <si>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</si>
  <si>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</si>
  <si>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</si>
  <si>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</si>
  <si>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</si>
  <si>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</si>
  <si>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</si>
  <si>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</si>
  <si>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</si>
  <si>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</si>
  <si>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</si>
  <si>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</si>
  <si>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</si>
  <si>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</si>
  <si>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</si>
  <si>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</si>
  <si>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</si>
  <si>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</si>
  <si>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</si>
  <si>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</si>
  <si>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</si>
  <si>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</si>
  <si>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</si>
  <si>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</si>
  <si>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</si>
  <si>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</si>
  <si>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</si>
  <si>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</si>
  <si>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</si>
  <si>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</si>
  <si>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</si>
  <si>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</si>
  <si>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</si>
  <si>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</si>
  <si>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</si>
  <si>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</si>
  <si>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</si>
  <si>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</si>
  <si>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</si>
  <si>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</si>
  <si>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</si>
  <si>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</si>
  <si>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</si>
  <si>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</si>
  <si>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</si>
  <si>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</si>
  <si>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</si>
  <si>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</si>
  <si>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</si>
  <si>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</si>
  <si>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</si>
  <si>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</si>
  <si>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</si>
  <si>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</si>
  <si>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</si>
  <si>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</si>
  <si>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</si>
  <si>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</si>
  <si>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</si>
  <si>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</si>
  <si>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</si>
  <si>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</si>
  <si>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</si>
  <si>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</si>
  <si>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</si>
  <si>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</si>
  <si>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</si>
  <si>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</si>
  <si>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</si>
  <si>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</si>
  <si>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</si>
  <si>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</si>
  <si>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</si>
  <si>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</si>
  <si>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</si>
  <si>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</si>
  <si>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</si>
  <si>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</si>
  <si>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</si>
  <si>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</si>
  <si>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</si>
  <si>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</si>
  <si>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</si>
  <si>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</si>
  <si>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</si>
  <si>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</si>
  <si>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</si>
  <si>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</si>
  <si>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</si>
  <si>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</si>
  <si>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</si>
  <si>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</si>
  <si>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</si>
  <si>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</si>
  <si>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</si>
  <si>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</si>
  <si>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</si>
  <si>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</si>
  <si>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</si>
  <si>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</si>
  <si>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</si>
  <si>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</si>
  <si>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</si>
  <si>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</si>
  <si>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</si>
  <si>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</si>
  <si>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</si>
  <si>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</si>
  <si>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</si>
  <si>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</si>
  <si>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</si>
  <si>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</si>
  <si>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</si>
  <si>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</si>
  <si>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</si>
  <si>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</si>
  <si>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</si>
  <si>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</si>
  <si>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</si>
  <si>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</si>
  <si>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</si>
  <si>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</si>
  <si>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</si>
  <si>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</si>
  <si>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</si>
  <si>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</si>
  <si>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</si>
  <si>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</si>
  <si>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</si>
  <si>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</si>
  <si>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</si>
  <si>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</si>
  <si>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</si>
  <si>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</si>
  <si>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</si>
  <si>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</si>
  <si>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</si>
  <si>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</si>
  <si>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</si>
  <si>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</si>
  <si>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</si>
  <si>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</si>
  <si>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</si>
  <si>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</si>
  <si>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</si>
  <si>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</si>
  <si>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</si>
  <si>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</si>
  <si>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</si>
  <si>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</si>
  <si>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</si>
  <si>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</si>
  <si>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</si>
  <si>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</si>
  <si>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</si>
  <si>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</si>
  <si>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</si>
  <si>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</si>
  <si>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</si>
  <si>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</si>
  <si>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</si>
  <si>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</si>
  <si>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</si>
  <si>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</si>
  <si>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</si>
  <si>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</si>
  <si>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</si>
  <si>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</si>
  <si>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</si>
  <si>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</si>
  <si>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</si>
  <si>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</si>
  <si>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</si>
  <si>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</si>
  <si>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</si>
  <si>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</si>
  <si>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</si>
  <si>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</si>
  <si>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</si>
  <si>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</si>
  <si>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</si>
  <si>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</si>
  <si>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</si>
  <si>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</si>
  <si>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</si>
  <si>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</si>
  <si>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</si>
  <si>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</si>
  <si>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</si>
  <si>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</si>
  <si>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</si>
  <si>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</si>
  <si>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</si>
  <si>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</si>
  <si>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</si>
  <si>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</si>
  <si>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</si>
  <si>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</si>
  <si>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</si>
  <si>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</si>
  <si>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</si>
  <si>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</si>
  <si>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</si>
  <si>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</si>
  <si>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</si>
  <si>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</si>
  <si>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</si>
  <si>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</si>
  <si>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</si>
  <si>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</si>
  <si>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</si>
  <si>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</si>
  <si>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</si>
  <si>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</si>
  <si>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</si>
  <si>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</si>
  <si>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</si>
  <si>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</si>
  <si>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</si>
  <si>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</si>
  <si>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</si>
  <si>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</si>
  <si>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</si>
  <si>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</si>
  <si>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</si>
  <si>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</si>
  <si>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</si>
  <si>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</si>
  <si>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</si>
  <si>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</si>
  <si>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</si>
  <si>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</si>
  <si>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</si>
  <si>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</si>
  <si>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</si>
  <si>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</si>
  <si>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</si>
  <si>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</si>
  <si>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</si>
  <si>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</si>
  <si>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</si>
  <si>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</si>
  <si>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</si>
  <si>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</si>
  <si>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</si>
  <si>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</si>
  <si>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</si>
  <si>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</si>
  <si>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</si>
  <si>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</si>
  <si>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</si>
  <si>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</si>
  <si>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</si>
  <si>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</si>
  <si>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</si>
  <si>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</si>
  <si>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</si>
  <si>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</si>
  <si>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</si>
  <si>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</si>
  <si>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</si>
  <si>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</si>
  <si>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</si>
  <si>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</si>
  <si>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</si>
  <si>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</si>
  <si>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</si>
  <si>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</si>
  <si>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</si>
  <si>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</si>
  <si>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</si>
  <si>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</si>
  <si>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</si>
  <si>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</si>
  <si>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</si>
  <si>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</si>
  <si>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</si>
  <si>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</si>
  <si>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</si>
  <si>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</si>
  <si>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</si>
  <si>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</si>
  <si>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</si>
  <si>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</si>
  <si>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</si>
  <si>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</si>
  <si>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</si>
  <si>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</si>
  <si>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</si>
  <si>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</si>
  <si>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</si>
  <si>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</si>
  <si>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</si>
  <si>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</si>
  <si>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</si>
  <si>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</si>
  <si>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</si>
  <si>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</si>
  <si>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</si>
  <si>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</si>
  <si>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</si>
  <si>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</si>
  <si>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</si>
  <si>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</si>
  <si>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</si>
  <si>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</si>
  <si>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</si>
  <si>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</si>
  <si>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</si>
  <si>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</si>
  <si>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</si>
  <si>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</si>
  <si>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</si>
  <si>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</si>
  <si>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</si>
  <si>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</si>
  <si>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</si>
  <si>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</si>
  <si>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</si>
  <si>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</si>
  <si>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</si>
  <si>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</si>
  <si>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</si>
  <si>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</si>
  <si>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</si>
  <si>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</si>
  <si>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</si>
  <si>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</si>
  <si>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</si>
  <si>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</si>
  <si>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</si>
  <si>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</si>
  <si>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</si>
  <si>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</si>
  <si>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</si>
  <si>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</si>
  <si>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</si>
  <si>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</si>
  <si>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</si>
  <si>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</si>
  <si>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</si>
  <si>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</si>
  <si>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</si>
  <si>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</si>
  <si>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</si>
  <si>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</si>
  <si>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</si>
  <si>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</si>
  <si>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</si>
  <si>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</si>
  <si>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</si>
  <si>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</si>
  <si>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</si>
  <si>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</si>
  <si>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</si>
  <si>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</si>
  <si>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</si>
  <si>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</si>
  <si>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</si>
  <si>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</si>
  <si>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</si>
  <si>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</si>
  <si>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</si>
  <si>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</si>
  <si>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</si>
  <si>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</si>
  <si>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</si>
  <si>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</si>
  <si>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</si>
  <si>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</si>
  <si>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</si>
  <si>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</si>
  <si>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</si>
  <si>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</si>
  <si>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</si>
  <si>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</si>
  <si>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</si>
  <si>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</si>
  <si>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</si>
  <si>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</si>
  <si>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</si>
  <si>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</si>
  <si>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</si>
  <si>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</si>
  <si>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</si>
  <si>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</si>
  <si>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</si>
  <si>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</si>
  <si>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</si>
  <si>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</si>
  <si>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</si>
  <si>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</si>
  <si>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</si>
  <si>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</si>
  <si>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</si>
  <si>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</si>
  <si>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</si>
  <si>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</si>
  <si>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</si>
  <si>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</si>
  <si>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</si>
  <si>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</si>
  <si>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</si>
  <si>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</si>
  <si>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</si>
  <si>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</si>
  <si>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</si>
  <si>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</si>
  <si>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</si>
  <si>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</si>
  <si>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</si>
  <si>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</si>
  <si>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</si>
  <si>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</si>
  <si>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</si>
  <si>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</si>
  <si>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</si>
  <si>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</si>
  <si>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</si>
  <si>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</si>
  <si>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</si>
  <si>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</si>
  <si>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</si>
  <si>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</si>
  <si>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</si>
  <si>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</si>
  <si>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</si>
  <si>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</si>
  <si>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</si>
  <si>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</si>
  <si>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</si>
  <si>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</si>
  <si>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</si>
  <si>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</si>
  <si>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</si>
  <si>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</si>
  <si>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</si>
  <si>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</si>
  <si>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</si>
  <si>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</si>
  <si>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</si>
  <si>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</si>
  <si>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</si>
  <si>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</si>
  <si>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</si>
  <si>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</si>
  <si>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</si>
  <si>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</si>
  <si>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</si>
  <si>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</si>
  <si>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</si>
  <si>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</si>
  <si>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</si>
  <si>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</si>
  <si>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</si>
  <si>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</si>
  <si>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</si>
  <si>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</si>
  <si>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</si>
  <si>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</si>
  <si>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</si>
  <si>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</si>
  <si>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</si>
  <si>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</si>
  <si>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</si>
  <si>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</si>
  <si>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</si>
  <si>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</si>
  <si>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</si>
  <si>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</si>
  <si>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</si>
  <si>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</si>
  <si>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</si>
  <si>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</si>
  <si>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</si>
  <si>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</si>
  <si>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</si>
  <si>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</si>
  <si>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</si>
  <si>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</si>
  <si>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</si>
  <si>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</si>
  <si>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</si>
  <si>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</si>
  <si>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</si>
  <si>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</si>
  <si>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</si>
  <si>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</si>
  <si>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</si>
  <si>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</si>
  <si>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</si>
  <si>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</si>
  <si>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</si>
  <si>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</si>
  <si>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</si>
  <si>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</si>
  <si>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</si>
  <si>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</si>
  <si>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</si>
  <si>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</si>
  <si>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</si>
  <si>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</si>
  <si>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</si>
  <si>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</si>
  <si>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</si>
  <si>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</si>
  <si>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</si>
  <si>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</si>
  <si>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</si>
  <si>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</si>
  <si>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</si>
  <si>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</si>
  <si>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</si>
  <si>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</si>
  <si>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</si>
  <si>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</si>
  <si>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</si>
  <si>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</si>
  <si>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</si>
  <si>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</si>
  <si>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</si>
  <si>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</si>
  <si>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</si>
  <si>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</si>
  <si>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</si>
  <si>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</si>
  <si>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</si>
  <si>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</si>
  <si>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</si>
  <si>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</si>
  <si>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</si>
  <si>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</si>
  <si>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</si>
  <si>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</si>
  <si>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</si>
  <si>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</si>
  <si>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</si>
  <si>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</si>
  <si>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</si>
  <si>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</si>
  <si>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</si>
  <si>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</si>
  <si>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</si>
  <si>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</si>
  <si>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</si>
  <si>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</si>
  <si>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</si>
  <si>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</si>
  <si>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</si>
  <si>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</si>
  <si>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</si>
  <si>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</si>
  <si>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</si>
  <si>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</si>
  <si>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</si>
  <si>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</si>
  <si>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</si>
  <si>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</si>
  <si>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</si>
  <si>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</si>
  <si>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</si>
  <si>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</si>
  <si>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</si>
  <si>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</si>
  <si>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</si>
  <si>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</si>
  <si>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</si>
  <si>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</si>
  <si>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</si>
  <si>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</si>
  <si>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</si>
  <si>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</si>
  <si>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</si>
  <si>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</si>
  <si>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</si>
  <si>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</si>
  <si>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</si>
  <si>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</si>
  <si>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</si>
  <si>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</si>
  <si>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</si>
  <si>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</si>
  <si>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</si>
  <si>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</si>
  <si>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</si>
  <si>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</si>
  <si>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</si>
  <si>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</si>
  <si>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</si>
  <si>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</si>
  <si>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</si>
  <si>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</si>
  <si>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</si>
  <si>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</si>
  <si>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</si>
  <si>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</si>
  <si>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</si>
  <si>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</si>
  <si>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</si>
  <si>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</si>
  <si>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</si>
  <si>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</si>
  <si>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</si>
  <si>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</si>
  <si>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</si>
  <si>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</si>
  <si>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</si>
  <si>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</si>
  <si>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</si>
  <si>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</si>
  <si>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</si>
  <si>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</si>
  <si>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</si>
  <si>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</si>
  <si>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</si>
  <si>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</si>
  <si>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</si>
  <si>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</si>
  <si>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</si>
  <si>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</si>
  <si>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</si>
  <si>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</si>
  <si>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</si>
  <si>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</si>
  <si>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</si>
  <si>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</si>
  <si>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</si>
  <si>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</si>
  <si>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</si>
  <si>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</si>
  <si>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</si>
  <si>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</si>
  <si>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</si>
  <si>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</si>
  <si>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</si>
  <si>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</si>
  <si>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</si>
  <si>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</si>
  <si>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</si>
  <si>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</si>
  <si>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</si>
  <si>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</si>
  <si>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</si>
  <si>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</si>
  <si>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</si>
  <si>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</si>
  <si>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</si>
  <si>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</si>
  <si>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</si>
  <si>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</si>
  <si>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</si>
  <si>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</si>
  <si>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</si>
  <si>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</si>
  <si>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</si>
  <si>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</si>
  <si>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</si>
  <si>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</si>
  <si>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</si>
  <si>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</si>
  <si>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</si>
  <si>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</si>
  <si>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</si>
  <si>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</si>
  <si>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</si>
  <si>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</si>
  <si>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</si>
  <si>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</si>
  <si>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</si>
  <si>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</si>
  <si>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</si>
  <si>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</si>
  <si>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</si>
  <si>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</si>
  <si>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</si>
  <si>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</si>
  <si>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</si>
  <si>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</si>
  <si>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</si>
  <si>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</si>
  <si>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</si>
  <si>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</si>
  <si>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</si>
  <si>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</si>
  <si>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</si>
  <si>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</si>
  <si>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</si>
  <si>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</si>
  <si>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</si>
  <si>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</si>
  <si>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</si>
  <si>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</si>
  <si>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</si>
  <si>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</si>
  <si>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</si>
  <si>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</si>
  <si>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</si>
  <si>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</si>
  <si>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</si>
  <si>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</si>
  <si>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</si>
  <si>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</si>
  <si>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</si>
  <si>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</si>
  <si>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</si>
  <si>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</si>
  <si>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</si>
  <si>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</si>
  <si>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</si>
  <si>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</si>
  <si>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</si>
  <si>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</si>
  <si>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</si>
  <si>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</si>
  <si>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</si>
  <si>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</si>
  <si>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</si>
  <si>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</si>
  <si>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</si>
  <si>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</si>
  <si>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</si>
  <si>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</si>
  <si>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</si>
  <si>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</si>
  <si>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</si>
  <si>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</si>
  <si>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</si>
  <si>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</si>
  <si>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</si>
  <si>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</si>
  <si>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</si>
  <si>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</si>
  <si>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</si>
  <si>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</si>
  <si>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</si>
  <si>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</si>
  <si>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</si>
  <si>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</si>
  <si>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</si>
  <si>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</si>
  <si>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</si>
  <si>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</si>
  <si>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</si>
  <si>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</si>
  <si>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</si>
  <si>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</si>
  <si>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</si>
  <si>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</si>
  <si>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</si>
  <si>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</si>
  <si>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</si>
  <si>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</si>
  <si>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</si>
  <si>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</si>
  <si>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</si>
  <si>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</si>
  <si>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</si>
  <si>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</si>
  <si>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</si>
  <si>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</si>
  <si>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</si>
  <si>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</si>
  <si>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</si>
  <si>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</si>
  <si>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</si>
  <si>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</si>
  <si>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</si>
  <si>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</si>
  <si>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</si>
  <si>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</si>
  <si>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</si>
  <si>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</si>
  <si>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</si>
  <si>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</si>
  <si>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</si>
  <si>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</si>
  <si>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</si>
  <si>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</si>
  <si>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</si>
  <si>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</si>
  <si>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</si>
  <si>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</si>
  <si>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</si>
  <si>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</si>
  <si>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</si>
  <si>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</si>
  <si>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</si>
  <si>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</si>
  <si>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</si>
  <si>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</si>
  <si>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</si>
  <si>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</si>
  <si>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</si>
  <si>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</si>
  <si>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</si>
  <si>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</si>
  <si>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</si>
  <si>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</si>
  <si>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</si>
  <si>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</si>
  <si>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</si>
  <si>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</si>
  <si>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</si>
  <si>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</si>
  <si>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</si>
  <si>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</si>
  <si>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</si>
  <si>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</si>
  <si>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</si>
  <si>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</si>
  <si>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</si>
  <si>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</si>
  <si>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</si>
  <si>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</si>
  <si>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</si>
  <si>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</si>
  <si>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</si>
  <si>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</si>
  <si>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</si>
  <si>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</si>
  <si>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</si>
  <si>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</si>
  <si>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</si>
  <si>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</si>
  <si>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</si>
  <si>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</si>
  <si>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</si>
  <si>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</si>
  <si>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</si>
  <si>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</si>
  <si>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</si>
  <si>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</si>
  <si>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</si>
  <si>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</si>
  <si>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</si>
  <si>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</si>
  <si>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</si>
  <si>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</si>
  <si>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</si>
  <si>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</si>
  <si>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</si>
  <si>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</si>
  <si>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</si>
  <si>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</si>
  <si>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</si>
  <si>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</si>
  <si>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</si>
  <si>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</si>
  <si>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</si>
  <si>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</si>
  <si>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</si>
  <si>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</si>
  <si>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</si>
  <si>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</si>
  <si>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</si>
  <si>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</si>
  <si>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</si>
  <si>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</si>
  <si>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</si>
  <si>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</si>
  <si>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</si>
  <si>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</si>
  <si>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</si>
  <si>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</si>
  <si>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</si>
  <si>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</si>
  <si>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</si>
  <si>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</si>
  <si>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</si>
  <si>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</si>
  <si>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</si>
  <si>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</si>
  <si>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</si>
  <si>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</si>
  <si>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</si>
  <si>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</si>
  <si>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</si>
  <si>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</si>
  <si>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</si>
  <si>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</si>
  <si>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</si>
  <si>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</si>
  <si>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</si>
  <si>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</si>
  <si>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</si>
  <si>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</si>
  <si>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</si>
  <si>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</si>
  <si>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</si>
  <si>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</si>
  <si>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</si>
  <si>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</si>
  <si>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</si>
  <si>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</si>
  <si>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</si>
  <si>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</si>
  <si>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</si>
  <si>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</si>
  <si>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</si>
  <si>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</si>
  <si>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</si>
  <si>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</si>
  <si>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</si>
  <si>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</si>
  <si>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</si>
  <si>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</si>
  <si>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</si>
  <si>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</si>
  <si>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</si>
  <si>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</si>
  <si>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</si>
  <si>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</si>
  <si>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</si>
  <si>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</si>
  <si>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</si>
  <si>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</si>
  <si>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</si>
  <si>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</si>
  <si>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</si>
  <si>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</si>
  <si>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</si>
  <si>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</si>
  <si>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</si>
  <si>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</si>
  <si>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</si>
  <si>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</si>
  <si>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</si>
  <si>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</si>
  <si>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</si>
  <si>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</si>
  <si>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</si>
  <si>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</si>
  <si>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</si>
  <si>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</si>
  <si>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</si>
  <si>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</si>
  <si>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</si>
  <si>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</si>
  <si>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</si>
  <si>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</si>
  <si>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</si>
  <si>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</si>
  <si>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</si>
  <si>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</si>
  <si>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</si>
  <si>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</si>
  <si>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</si>
  <si>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</si>
  <si>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</si>
  <si>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</si>
  <si>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</si>
  <si>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</si>
  <si>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</si>
  <si>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</si>
  <si>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</si>
  <si>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</si>
  <si>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</si>
  <si>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</si>
  <si>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</si>
  <si>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</si>
  <si>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</si>
  <si>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</si>
  <si>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</si>
  <si>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</si>
  <si>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</si>
  <si>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</si>
  <si>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</si>
  <si>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</si>
  <si>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</si>
  <si>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</si>
  <si>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</si>
  <si>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</si>
  <si>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</si>
  <si>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</si>
  <si>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</si>
  <si>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</si>
  <si>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</si>
  <si>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</si>
  <si>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</si>
  <si>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</si>
  <si>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</si>
  <si>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</si>
  <si>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</si>
  <si>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</si>
  <si>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</si>
  <si>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</si>
  <si>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</si>
  <si>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</si>
  <si>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</si>
  <si>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</si>
  <si>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</si>
  <si>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</si>
  <si>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</si>
  <si>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</si>
  <si>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</si>
  <si>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</si>
  <si>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</si>
  <si>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</si>
  <si>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</si>
  <si>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</si>
  <si>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</si>
  <si>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</si>
  <si>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</si>
  <si>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</si>
  <si>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</si>
  <si>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</si>
  <si>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</si>
  <si>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</si>
  <si>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</si>
  <si>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</si>
  <si>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</si>
  <si>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</si>
  <si>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</si>
  <si>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</si>
  <si>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</si>
  <si>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</si>
  <si>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</si>
  <si>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</si>
  <si>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</si>
  <si>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</si>
  <si>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</si>
  <si>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</si>
  <si>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</si>
  <si>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</si>
  <si>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</si>
  <si>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</si>
  <si>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</si>
  <si>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</si>
  <si>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</si>
  <si>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</si>
  <si>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</si>
  <si>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</si>
  <si>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</si>
  <si>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</si>
  <si>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</si>
  <si>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</si>
  <si>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</si>
  <si>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</si>
  <si>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</si>
  <si>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</si>
  <si>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</si>
  <si>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</si>
  <si>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</si>
  <si>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</si>
  <si>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</si>
  <si>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</si>
  <si>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</si>
  <si>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</si>
  <si>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</si>
  <si>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</si>
  <si>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</si>
  <si>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</si>
  <si>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</si>
  <si>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</si>
  <si>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</si>
  <si>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</si>
  <si>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</si>
  <si>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</si>
  <si>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</si>
  <si>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</si>
  <si>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</si>
  <si>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</si>
  <si>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</si>
  <si>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</si>
  <si>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</si>
  <si>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</si>
  <si>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</si>
  <si>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</si>
  <si>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</si>
  <si>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</si>
  <si>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</si>
  <si>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</si>
  <si>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</si>
  <si>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</si>
  <si>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</si>
  <si>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</si>
  <si>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</si>
  <si>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</si>
  <si>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</si>
  <si>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</si>
  <si>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</si>
  <si>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</si>
  <si>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</si>
  <si>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</si>
  <si>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</si>
  <si>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</si>
  <si>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</si>
  <si>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</si>
  <si>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</si>
  <si>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</si>
  <si>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</si>
  <si>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</si>
  <si>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</si>
  <si>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</si>
  <si>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</si>
  <si>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</si>
  <si>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</si>
  <si>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</si>
  <si>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</si>
  <si>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</si>
  <si>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</si>
  <si>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</si>
  <si>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</si>
  <si>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</si>
  <si>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</si>
  <si>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</si>
  <si>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</si>
  <si>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</si>
  <si>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</si>
  <si>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</si>
  <si>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</si>
  <si>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</si>
  <si>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</si>
  <si>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</si>
  <si>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</si>
  <si>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</si>
  <si>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</si>
  <si>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</si>
  <si>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</si>
  <si>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</si>
  <si>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</si>
  <si>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</si>
  <si>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</si>
  <si>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</si>
  <si>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</si>
  <si>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</si>
  <si>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</si>
  <si>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</si>
  <si>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</si>
  <si>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</si>
  <si>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</si>
  <si>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</si>
  <si>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</si>
  <si>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</si>
  <si>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</si>
  <si>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</si>
  <si>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</si>
  <si>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</si>
  <si>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</si>
  <si>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</si>
  <si>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</si>
  <si>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</si>
  <si>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</si>
  <si>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</si>
  <si>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</si>
  <si>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</si>
  <si>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</si>
  <si>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</si>
  <si>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</si>
  <si>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</si>
  <si>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</si>
  <si>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</si>
  <si>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</si>
  <si>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</si>
  <si>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</si>
  <si>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</si>
  <si>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</si>
  <si>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</si>
  <si>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</si>
  <si>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</si>
  <si>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</si>
  <si>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</si>
  <si>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</si>
  <si>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</si>
  <si>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</si>
  <si>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</si>
  <si>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</si>
  <si>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</si>
  <si>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</si>
  <si>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</si>
  <si>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</si>
  <si>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</si>
  <si>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</si>
  <si>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</si>
  <si>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</si>
  <si>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</si>
  <si>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</si>
  <si>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</si>
  <si>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</si>
  <si>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</si>
  <si>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</si>
  <si>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</si>
  <si>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</si>
  <si>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</si>
  <si>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</si>
  <si>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</si>
  <si>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</si>
  <si>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</si>
  <si>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</si>
  <si>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</si>
  <si>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</si>
  <si>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</si>
  <si>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</si>
  <si>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</si>
  <si>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</si>
  <si>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</si>
  <si>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</si>
  <si>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</si>
  <si>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</si>
  <si>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</si>
  <si>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</si>
  <si>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</si>
  <si>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</si>
  <si>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</si>
  <si>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</si>
  <si>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</si>
  <si>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</si>
  <si>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</si>
  <si>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</si>
  <si>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</si>
  <si>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</si>
  <si>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</si>
  <si>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</si>
  <si>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</si>
  <si>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</si>
  <si>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</si>
  <si>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</si>
  <si>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</si>
  <si>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</si>
  <si>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</si>
  <si>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</si>
  <si>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</si>
  <si>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</si>
  <si>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</si>
  <si>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</si>
  <si>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</si>
  <si>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</si>
  <si>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</si>
  <si>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</si>
  <si>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</si>
  <si>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</si>
  <si>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</si>
  <si>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</si>
  <si>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</si>
  <si>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</si>
  <si>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</si>
  <si>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</si>
  <si>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</si>
  <si>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</si>
  <si>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</si>
  <si>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</si>
  <si>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</si>
  <si>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</si>
  <si>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</si>
  <si>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</si>
  <si>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</si>
  <si>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</si>
  <si>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</si>
  <si>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</si>
  <si>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</si>
  <si>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</si>
  <si>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</si>
  <si>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</si>
  <si>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</si>
  <si>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</si>
  <si>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</si>
  <si>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</si>
  <si>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</si>
  <si>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</si>
  <si>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</si>
  <si>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</si>
  <si>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</si>
  <si>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</si>
  <si>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</si>
  <si>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</si>
  <si>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</si>
  <si>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</si>
  <si>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</si>
  <si>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</si>
  <si>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</si>
  <si>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</si>
  <si>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</si>
  <si>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</si>
  <si>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</si>
  <si>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</si>
  <si>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</si>
  <si>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</si>
  <si>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</si>
  <si>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</si>
  <si>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</si>
  <si>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</si>
  <si>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</si>
  <si>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</si>
  <si>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</si>
  <si>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</si>
  <si>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</si>
  <si>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</si>
  <si>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</si>
  <si>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</si>
  <si>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</si>
  <si>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</si>
  <si>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</si>
  <si>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</si>
  <si>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</si>
  <si>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</si>
  <si>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</si>
  <si>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</si>
  <si>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</si>
  <si>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</si>
  <si>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</si>
  <si>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</si>
  <si>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</si>
  <si>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</si>
  <si>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</si>
  <si>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</si>
  <si>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</si>
  <si>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</si>
  <si>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</si>
  <si>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</si>
  <si>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</si>
  <si>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</si>
  <si>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</si>
  <si>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</si>
  <si>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</si>
  <si>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</si>
  <si>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</si>
  <si>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</si>
  <si>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</si>
  <si>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</si>
  <si>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</si>
  <si>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</si>
  <si>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</si>
  <si>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</si>
  <si>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</si>
  <si>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</si>
  <si>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</si>
  <si>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</si>
  <si>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</si>
  <si>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</si>
  <si>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</si>
  <si>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</si>
  <si>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</si>
  <si>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</si>
  <si>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</si>
  <si>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</si>
  <si>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</si>
  <si>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</si>
  <si>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</si>
  <si>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</si>
  <si>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</si>
  <si>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</si>
  <si>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</si>
  <si>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</si>
  <si>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</si>
  <si>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</si>
  <si>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</si>
  <si>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</si>
  <si>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</si>
  <si>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</si>
  <si>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</si>
  <si>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</si>
  <si>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</si>
  <si>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</si>
  <si>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</si>
  <si>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</si>
  <si>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</si>
  <si>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</si>
  <si>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</si>
  <si>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</si>
  <si>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</si>
  <si>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</si>
  <si>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</si>
  <si>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</si>
  <si>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</si>
  <si>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</si>
  <si>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</si>
  <si>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</si>
  <si>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</si>
  <si>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</si>
  <si>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</si>
  <si>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</si>
  <si>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</si>
  <si>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</si>
  <si>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</si>
  <si>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</si>
  <si>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</si>
  <si>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</si>
  <si>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</si>
  <si>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</si>
  <si>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</si>
  <si>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</si>
  <si>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</si>
  <si>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</si>
  <si>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</si>
  <si>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</si>
  <si>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</si>
  <si>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</si>
  <si>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</si>
  <si>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</si>
  <si>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</si>
  <si>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</si>
  <si>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</si>
  <si>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</si>
  <si>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</si>
  <si>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</si>
  <si>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</si>
  <si>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</si>
  <si>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</si>
  <si>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</si>
  <si>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</si>
  <si>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</si>
  <si>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</si>
  <si>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</si>
  <si>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</si>
  <si>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</si>
  <si>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</si>
  <si>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</si>
  <si>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</si>
  <si>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</si>
  <si>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</si>
  <si>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</si>
  <si>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</si>
  <si>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</si>
  <si>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</si>
  <si>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</si>
  <si>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</si>
  <si>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</si>
  <si>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</si>
  <si>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</si>
  <si>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</si>
  <si>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</si>
  <si>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</si>
  <si>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</si>
  <si>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</si>
  <si>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</si>
  <si>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</si>
  <si>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</si>
  <si>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</si>
  <si>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</si>
  <si>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</si>
  <si>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</si>
  <si>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</si>
  <si>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</si>
  <si>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</si>
  <si>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</si>
  <si>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</si>
  <si>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</si>
  <si>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</si>
  <si>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</si>
  <si>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</si>
  <si>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</si>
  <si>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</si>
  <si>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</si>
  <si>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</si>
  <si>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</si>
  <si>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</si>
  <si>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</si>
  <si>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</si>
  <si>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</si>
  <si>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</si>
  <si>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</si>
  <si>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</si>
  <si>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</si>
  <si>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</si>
  <si>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</si>
  <si>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</si>
  <si>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</si>
  <si>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</si>
  <si>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</si>
  <si>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</si>
  <si>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</si>
  <si>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</si>
  <si>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</si>
  <si>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</si>
  <si>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</si>
  <si>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</si>
  <si>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</si>
  <si>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</si>
  <si>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</si>
  <si>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</si>
  <si>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</si>
  <si>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</si>
  <si>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</si>
  <si>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</si>
  <si>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</si>
  <si>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</si>
  <si>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</si>
  <si>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</si>
  <si>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</si>
  <si>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</si>
  <si>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</si>
  <si>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</si>
  <si>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</si>
  <si>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</si>
  <si>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</si>
  <si>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</si>
  <si>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</si>
  <si>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</si>
  <si>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</si>
  <si>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</si>
  <si>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</si>
  <si>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</si>
  <si>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</si>
  <si>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</si>
  <si>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</si>
  <si>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</si>
  <si>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</si>
  <si>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</si>
  <si>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</si>
  <si>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</si>
  <si>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</si>
  <si>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</si>
  <si>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</si>
  <si>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</si>
  <si>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</si>
  <si>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</si>
  <si>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</si>
  <si>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</si>
  <si>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</si>
  <si>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</si>
  <si>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</si>
  <si>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</si>
  <si>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</si>
  <si>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</si>
  <si>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</si>
  <si>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</si>
  <si>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</si>
  <si>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</si>
  <si>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</si>
  <si>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</si>
  <si>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</si>
  <si>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</si>
  <si>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</si>
  <si>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</si>
  <si>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</si>
  <si>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</si>
  <si>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</si>
  <si>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</si>
  <si>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</si>
  <si>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</si>
  <si>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</si>
  <si>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</si>
  <si>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</si>
  <si>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</si>
  <si>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</si>
  <si>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</si>
  <si>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</si>
  <si>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</si>
  <si>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</si>
  <si>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</si>
  <si>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</si>
  <si>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</si>
  <si>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</si>
  <si>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</si>
  <si>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</si>
  <si>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</si>
  <si>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</si>
  <si>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</si>
  <si>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</si>
  <si>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</si>
  <si>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</si>
  <si>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</si>
  <si>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</si>
  <si>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</si>
  <si>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</si>
  <si>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</si>
  <si>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</si>
  <si>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</si>
  <si>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</si>
  <si>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</si>
  <si>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</si>
  <si>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</si>
  <si>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</si>
  <si>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</si>
  <si>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</si>
  <si>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</si>
  <si>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</si>
  <si>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</si>
  <si>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</si>
  <si>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</si>
  <si>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</si>
  <si>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</si>
  <si>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</si>
  <si>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</si>
  <si>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</si>
  <si>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</si>
  <si>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</si>
  <si>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</si>
  <si>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</si>
  <si>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</si>
  <si>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</si>
  <si>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</si>
  <si>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</si>
  <si>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</si>
  <si>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</si>
  <si>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</si>
  <si>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</si>
  <si>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</si>
  <si>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</si>
  <si>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</si>
  <si>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</si>
  <si>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</si>
  <si>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</si>
  <si>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</si>
  <si>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</si>
  <si>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</si>
  <si>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</si>
  <si>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</si>
  <si>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</si>
  <si>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</si>
  <si>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</si>
  <si>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</si>
  <si>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</si>
  <si>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</si>
  <si>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</si>
  <si>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</si>
  <si>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</si>
  <si>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</si>
  <si>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</si>
  <si>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</si>
  <si>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</si>
  <si>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</si>
  <si>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</si>
  <si>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</si>
  <si>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</si>
  <si>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</si>
  <si>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</si>
  <si>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</si>
  <si>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</si>
  <si>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</si>
  <si>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</si>
  <si>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</si>
  <si>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</si>
  <si>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</si>
  <si>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</si>
  <si>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</si>
  <si>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</si>
  <si>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</si>
  <si>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</si>
  <si>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</si>
  <si>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</si>
  <si>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</si>
  <si>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</si>
  <si>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</si>
  <si>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</si>
  <si>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</si>
  <si>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</si>
  <si>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</si>
  <si>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</si>
  <si>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</si>
  <si>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</si>
  <si>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</si>
  <si>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</si>
  <si>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</si>
  <si>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</si>
  <si>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</si>
  <si>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</si>
  <si>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</si>
  <si>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</si>
  <si>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</si>
  <si>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</si>
  <si>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</si>
  <si>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</si>
  <si>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</si>
  <si>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</si>
  <si>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</si>
  <si>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</si>
  <si>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</si>
  <si>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</si>
  <si>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</si>
  <si>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</si>
  <si>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</si>
  <si>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</si>
  <si>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</si>
  <si>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</si>
  <si>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</si>
  <si>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</si>
  <si>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</si>
  <si>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</si>
  <si>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</si>
  <si>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</si>
  <si>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</si>
  <si>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</si>
  <si>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</si>
  <si>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</si>
  <si>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</si>
  <si>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</si>
  <si>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</si>
  <si>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</si>
  <si>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</si>
  <si>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</si>
  <si>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</si>
  <si>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</si>
  <si>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</si>
  <si>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</si>
  <si>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</si>
  <si>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</si>
  <si>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</si>
  <si>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</si>
  <si>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</si>
  <si>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</si>
  <si>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</si>
  <si>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</si>
  <si>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</si>
  <si>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</si>
  <si>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</si>
  <si>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</si>
  <si>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</si>
  <si>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</si>
  <si>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</si>
  <si>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</si>
  <si>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</si>
  <si>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</si>
  <si>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</si>
  <si>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</si>
  <si>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</si>
  <si>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</si>
  <si>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</si>
  <si>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</si>
  <si>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</si>
  <si>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</si>
  <si>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</si>
  <si>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</si>
  <si>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</si>
  <si>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</si>
  <si>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</si>
  <si>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</si>
  <si>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</si>
  <si>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</si>
  <si>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</si>
  <si>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</si>
  <si>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</si>
  <si>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</si>
  <si>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</si>
  <si>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</si>
  <si>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</si>
  <si>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</si>
  <si>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</si>
  <si>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</si>
  <si>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</si>
  <si>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</si>
  <si>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</si>
  <si>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</si>
  <si>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</si>
  <si>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</si>
  <si>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</si>
  <si>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</si>
  <si>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</si>
  <si>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</si>
  <si>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</si>
  <si>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</si>
  <si>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</si>
  <si>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</si>
  <si>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</si>
  <si>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</si>
  <si>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</si>
  <si>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</si>
  <si>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</si>
  <si>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</si>
  <si>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</si>
  <si>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</si>
  <si>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</si>
  <si>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</si>
  <si>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</si>
  <si>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</si>
  <si>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</si>
  <si>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</si>
  <si>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</si>
  <si>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</si>
  <si>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</si>
  <si>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</si>
  <si>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</si>
  <si>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</si>
  <si>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</si>
  <si>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</si>
  <si>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</si>
  <si>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</si>
  <si>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</si>
  <si>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</si>
  <si>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</si>
  <si>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</si>
  <si>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</si>
  <si>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</si>
  <si>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</si>
  <si>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</si>
  <si>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</si>
  <si>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</si>
  <si>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</si>
  <si>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</si>
  <si>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</si>
  <si>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</si>
  <si>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</si>
  <si>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</si>
  <si>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</si>
  <si>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</si>
  <si>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</si>
  <si>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</si>
  <si>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</si>
  <si>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</si>
  <si>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</si>
  <si>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</si>
  <si>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</si>
  <si>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</si>
  <si>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</si>
  <si>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</si>
  <si>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</si>
  <si>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</si>
  <si>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</si>
  <si>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</si>
  <si>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</si>
  <si>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</si>
  <si>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</si>
  <si>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</si>
  <si>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</si>
  <si>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</si>
  <si>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</si>
  <si>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</si>
  <si>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</si>
  <si>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</si>
  <si>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</si>
  <si>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</si>
  <si>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</si>
  <si>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</si>
  <si>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</si>
  <si>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</si>
  <si>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</si>
  <si>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</si>
  <si>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</si>
  <si>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</si>
  <si>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</si>
  <si>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</si>
  <si>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</si>
  <si>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</si>
  <si>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</si>
  <si>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</si>
  <si>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</si>
  <si>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</si>
  <si>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</si>
  <si>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</si>
  <si>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</si>
  <si>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</si>
  <si>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</si>
  <si>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</si>
  <si>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</si>
  <si>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</si>
  <si>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</si>
  <si>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</si>
  <si>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</si>
  <si>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</si>
  <si>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</si>
  <si>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</si>
  <si>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</si>
  <si>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</si>
  <si>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</si>
  <si>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</si>
  <si>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</si>
  <si>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</si>
  <si>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</si>
  <si>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</si>
  <si>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</si>
  <si>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</si>
  <si>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</si>
  <si>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</si>
  <si>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</si>
  <si>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</si>
  <si>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</si>
  <si>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</si>
  <si>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</si>
  <si>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</si>
  <si>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</si>
  <si>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</si>
  <si>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</si>
  <si>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</si>
  <si>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</si>
  <si>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</si>
  <si>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</si>
  <si>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</si>
  <si>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</si>
  <si>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</si>
  <si>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</si>
  <si>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</si>
  <si>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</si>
  <si>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</si>
  <si>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</si>
  <si>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</si>
  <si>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</si>
  <si>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</si>
  <si>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</si>
  <si>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</si>
  <si>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</si>
  <si>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</si>
  <si>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</si>
  <si>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</si>
  <si>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</si>
  <si>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</si>
  <si>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</si>
  <si>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</si>
  <si>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</si>
  <si>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</si>
  <si>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</si>
  <si>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</si>
  <si>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</si>
  <si>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</si>
  <si>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</si>
  <si>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</si>
  <si>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</si>
  <si>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</si>
  <si>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</si>
  <si>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</si>
  <si>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</si>
  <si>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</si>
  <si>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</si>
  <si>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</si>
  <si>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</si>
  <si>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</si>
  <si>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</si>
  <si>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</si>
  <si>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</si>
  <si>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</si>
  <si>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</si>
  <si>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</si>
  <si>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</si>
  <si>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</si>
  <si>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</si>
  <si>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</si>
  <si>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</si>
  <si>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</si>
  <si>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</si>
  <si>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</si>
  <si>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</si>
  <si>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</si>
  <si>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</si>
  <si>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</si>
  <si>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</si>
  <si>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</si>
  <si>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</si>
  <si>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</si>
  <si>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</si>
  <si>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</si>
  <si>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</si>
  <si>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</si>
  <si>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</si>
  <si>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</si>
  <si>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</si>
  <si>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</si>
  <si>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</si>
  <si>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</si>
  <si>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</si>
  <si>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</si>
  <si>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</si>
  <si>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</si>
  <si>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</si>
  <si>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</si>
  <si>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</si>
  <si>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</si>
  <si>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</si>
  <si>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</si>
  <si>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</si>
  <si>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</si>
  <si>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</si>
  <si>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</si>
  <si>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</si>
  <si>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</si>
  <si>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</si>
  <si>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</si>
  <si>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</si>
  <si>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</si>
  <si>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</si>
  <si>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</si>
  <si>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</si>
  <si>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</si>
  <si>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</si>
  <si>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</si>
  <si>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</si>
  <si>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</si>
  <si>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</si>
  <si>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</si>
  <si>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</si>
  <si>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</si>
  <si>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</si>
  <si>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</si>
  <si>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</si>
  <si>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</si>
  <si>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</si>
  <si>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</si>
  <si>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</si>
  <si>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</si>
  <si>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</si>
  <si>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</si>
  <si>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</si>
  <si>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</si>
  <si>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</si>
  <si>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</si>
  <si>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</si>
  <si>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</si>
  <si>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</si>
  <si>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</si>
  <si>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</si>
  <si>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</si>
  <si>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</si>
  <si>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</si>
  <si>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</si>
  <si>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</si>
  <si>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</si>
  <si>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</si>
  <si>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</si>
  <si>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</si>
  <si>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</si>
  <si>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</si>
  <si>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</si>
  <si>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</si>
  <si>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</si>
  <si>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</si>
  <si>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</si>
  <si>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</si>
  <si>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</si>
  <si>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</si>
  <si>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</si>
  <si>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</si>
  <si>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</si>
  <si>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</si>
  <si>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</si>
  <si>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</si>
  <si>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</si>
  <si>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</si>
  <si>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</si>
  <si>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</si>
  <si>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</si>
  <si>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</si>
  <si>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</si>
  <si>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</si>
  <si>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</si>
  <si>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</si>
  <si>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</si>
  <si>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</si>
  <si>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</si>
  <si>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</si>
  <si>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</si>
  <si>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</si>
  <si>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</si>
  <si>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</si>
  <si>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</si>
  <si>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</si>
  <si>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</si>
  <si>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</si>
  <si>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</si>
  <si>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</si>
  <si>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</si>
  <si>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</si>
  <si>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</si>
  <si>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</si>
  <si>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</si>
  <si>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</si>
  <si>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</si>
  <si>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</si>
  <si>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</si>
  <si>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</si>
  <si>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</si>
  <si>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</si>
  <si>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</si>
  <si>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</si>
  <si>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</si>
  <si>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</si>
  <si>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</si>
  <si>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</si>
  <si>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</si>
  <si>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</si>
  <si>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</si>
  <si>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</si>
  <si>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</si>
  <si>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</si>
  <si>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</si>
  <si>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</si>
  <si>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</si>
  <si>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</si>
  <si>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</si>
  <si>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</si>
  <si>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</si>
  <si>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</si>
  <si>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</si>
  <si>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</si>
  <si>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</si>
  <si>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</si>
  <si>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</si>
  <si>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</si>
  <si>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</si>
  <si>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</si>
  <si>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</si>
  <si>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</si>
  <si>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</si>
  <si>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</si>
  <si>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</si>
  <si>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</si>
  <si>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</si>
  <si>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</si>
  <si>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</si>
  <si>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</si>
  <si>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</si>
  <si>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</si>
  <si>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</si>
  <si>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</si>
  <si>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</si>
  <si>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</si>
  <si>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</si>
  <si>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</si>
  <si>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</si>
  <si>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</si>
  <si>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</si>
  <si>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</si>
  <si>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</si>
  <si>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</si>
  <si>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</si>
  <si>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</si>
  <si>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</si>
  <si>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</si>
  <si>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</si>
  <si>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</si>
  <si>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</si>
  <si>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</si>
  <si>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</si>
  <si>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</si>
  <si>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</si>
  <si>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</si>
  <si>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</si>
  <si>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</si>
  <si>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</si>
  <si>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</si>
  <si>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</si>
  <si>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</si>
  <si>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</si>
  <si>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</si>
  <si>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</si>
  <si>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</si>
  <si>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</si>
  <si>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</si>
  <si>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</si>
  <si>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</si>
  <si>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</si>
  <si>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</si>
  <si>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</si>
  <si>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</si>
  <si>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</si>
  <si>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</si>
  <si>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</si>
  <si>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</si>
  <si>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</si>
  <si>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</si>
  <si>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</si>
  <si>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</si>
  <si>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</si>
  <si>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</si>
  <si>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</si>
  <si>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</si>
  <si>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</si>
  <si>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</si>
  <si>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</si>
  <si>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</si>
  <si>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</si>
  <si>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</si>
  <si>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</si>
  <si>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</si>
  <si>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</si>
  <si>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</si>
  <si>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</si>
  <si>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</si>
  <si>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</si>
  <si>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</si>
  <si>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</si>
  <si>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</si>
  <si>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</si>
  <si>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</si>
  <si>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</si>
  <si>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</si>
  <si>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</si>
  <si>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</si>
  <si>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</si>
  <si>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</si>
  <si>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</si>
  <si>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</si>
  <si>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</si>
  <si>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</si>
  <si>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</si>
  <si>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</si>
  <si>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</si>
  <si>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</si>
  <si>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</si>
  <si>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</si>
  <si>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</si>
  <si>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</si>
  <si>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</si>
  <si>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</si>
  <si>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</si>
  <si>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</si>
  <si>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</si>
  <si>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Grand Total</t>
  </si>
  <si>
    <t>2019</t>
  </si>
  <si>
    <t>2020</t>
  </si>
  <si>
    <t>2021</t>
  </si>
  <si>
    <t>2022</t>
  </si>
  <si>
    <t>Jan</t>
  </si>
  <si>
    <t>Feb</t>
  </si>
  <si>
    <t>Mar</t>
  </si>
  <si>
    <t>Apr</t>
  </si>
  <si>
    <t>May</t>
  </si>
  <si>
    <t>Jun</t>
  </si>
  <si>
    <t>Jul</t>
  </si>
  <si>
    <t>Aug</t>
  </si>
  <si>
    <t>Sep</t>
  </si>
  <si>
    <t>Oct</t>
  </si>
  <si>
    <t>Nov</t>
  </si>
  <si>
    <t>Dec</t>
  </si>
  <si>
    <t>Arabica</t>
  </si>
  <si>
    <t>Excelsa</t>
  </si>
  <si>
    <t>Liberica</t>
  </si>
  <si>
    <t>Robusta</t>
  </si>
  <si>
    <t>Years (Order Date)</t>
  </si>
  <si>
    <t>Months (Order Date)</t>
  </si>
  <si>
    <t>2019 Total</t>
  </si>
  <si>
    <t>2020 Total</t>
  </si>
  <si>
    <t>2021 Total</t>
  </si>
  <si>
    <t>2022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</si>
</sst>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2]\ * #,##0.00_-;\-[$€-2]\ * #,##0.00_-;_-[$€-2]\ * &quot;-&quot;??_-;_-@_-"/>
    <numFmt numFmtId="168" formatCode="#,##0\ &quot;€&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24">
    <dxf>
      <numFmt numFmtId="0" formatCode="General"/>
    </dxf>
    <dxf>
      <numFmt numFmtId="167" formatCode="_-[$€-2]\ * #,##0.00_-;\-[$€-2]\ * #,##0.00_-;_-[$€-2]\ * &quot;-&quot;??_-;_-@_-"/>
    </dxf>
    <dxf>
      <numFmt numFmtId="167" formatCode="_-[$€-2]\ * #,##0.00_-;\-[$€-2]\ * #,##0.00_-;_-[$€-2]\ *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color theme="4" tint="-0.499984740745262"/>
      </font>
      <fill>
        <patternFill>
          <bgColor theme="4" tint="-0.24994659260841701"/>
        </patternFill>
      </fill>
      <border>
        <left style="slantDashDot">
          <color auto="1"/>
        </left>
        <right style="slantDashDot">
          <color auto="1"/>
        </right>
        <top style="slantDashDot">
          <color auto="1"/>
        </top>
        <bottom style="slantDashDot">
          <color auto="1"/>
        </bottom>
      </border>
    </dxf>
    <dxf>
      <font>
        <b/>
        <sz val="11"/>
        <color theme="1"/>
      </font>
      <border>
        <vertical/>
        <horizontal/>
      </border>
    </dxf>
    <dxf>
      <font>
        <b/>
        <i val="0"/>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b/>
        <i val="0"/>
        <color theme="1"/>
      </font>
      <border>
        <left style="thin">
          <color theme="4"/>
        </left>
        <right style="thin">
          <color theme="4"/>
        </right>
        <top style="thin">
          <color theme="4"/>
        </top>
        <bottom style="thin">
          <color theme="4"/>
        </bottom>
        <vertical/>
        <horizontal/>
      </border>
    </dxf>
    <dxf>
      <font>
        <color theme="0"/>
      </font>
    </dxf>
    <dxf>
      <font>
        <b/>
        <i val="0"/>
        <color theme="0"/>
      </font>
    </dxf>
    <dxf>
      <font>
        <b/>
        <i val="0"/>
        <color theme="0"/>
      </font>
    </dxf>
    <dxf>
      <font>
        <b/>
        <i val="0"/>
        <color theme="0"/>
      </font>
    </dxf>
    <dxf>
      <font>
        <b/>
        <i val="0"/>
      </font>
    </dxf>
    <dxf>
      <font>
        <b/>
        <i val="0"/>
        <sz val="11"/>
        <color theme="0"/>
      </font>
      <border>
        <vertical/>
        <horizontal/>
      </border>
    </dxf>
    <dxf>
      <font>
        <b/>
        <i val="0"/>
        <u val="none"/>
        <color theme="4" tint="-0.499984740745262"/>
      </font>
      <fill>
        <patternFill>
          <bgColor theme="4" tint="-0.499984740745262"/>
        </patternFill>
      </fill>
      <border>
        <left style="thin">
          <color theme="4"/>
        </left>
        <right style="thin">
          <color theme="4"/>
        </right>
        <top style="thin">
          <color theme="4"/>
        </top>
        <bottom style="thin">
          <color theme="4"/>
        </bottom>
        <vertical/>
        <horizontal/>
      </border>
    </dxf>
  </dxfs>
  <tableStyles count="3" defaultTableStyle="TableStyleMedium2" defaultPivotStyle="PivotStyleMedium9">
    <tableStyle name="Blue Timeline" pivot="0" table="0" count="15" xr9:uid="{2299DFF6-4A24-4241-A15E-5AFC0E6B979A}">
      <tableStyleElement type="wholeTable" dxfId="23"/>
      <tableStyleElement type="headerRow" dxfId="22"/>
      <tableStyleElement type="totalRow" dxfId="21"/>
      <tableStyleElement type="firstRowStripe" size="5"/>
      <tableStyleElement type="secondRowStripe" dxfId="20"/>
      <tableStyleElement type="firstColumnStripe" dxfId="19"/>
      <tableStyleElement type="secondColumnStripe" dxfId="18"/>
      <tableStyleElement type="firstHeaderCell" dxfId="17"/>
    </tableStyle>
    <tableStyle name="Slicer Custom" pivot="0" table="0" count="10" xr9:uid="{64EF6DE0-B08C-E047-A3FA-042FFB4680BF}">
      <tableStyleElement type="wholeTable" dxfId="16"/>
      <tableStyleElement type="headerRow" dxfId="15"/>
    </tableStyle>
    <tableStyle name="TimeSlicerStyleDark1 2" pivot="0" table="0" count="10" xr9:uid="{17BA157F-7A96-9547-AD01-720745FF4696}">
      <tableStyleElement type="wholeTable" dxfId="14"/>
      <tableStyleElement type="headerRow" dxfId="13"/>
      <tableStyleElement type="firstColumnStripe" dxfId="12"/>
    </tableStyle>
  </tableStyles>
  <colors>
    <mruColors>
      <color rgb="FFCCF5F0"/>
      <color rgb="FF07F7E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Custom">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Blue Timeline">
        <x15:timelineStyle name="Blue Timeline">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Dark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[CoffeeOrders.xlsx]Total Sales!Total_Sales</c:name>
    <c:fmtId val="10"/>
  </c:pivotSource>
  <c:chart>
    <c:title>
      <c:tx>
        <c:rich>
          <a:bodyPr rot="0" spcFirstLastPara="1" vertOverflow="ellipsis" vert="horz" wrap="square" anchor="ctr" anchorCtr="1"/>
          <a:lstStyle/>
          <a:p>
            <a:pPr>
              <a:defRPr sz="1400" b="0" i="0" u="none" strike="noStrike" kern="1200" spc="0" baseline="0">
                <a:ln>
                  <a:noFill/>
                </a:ln>
                <a:solidFill>
                  <a:schemeClr val="tx1">
                    <a:lumMod val="85000"/>
                    <a:lumOff val="15000"/>
                  </a:schemeClr>
                </a:solidFill>
                <a:latin typeface="+mn-lt"/>
                <a:ea typeface="+mn-ea"/>
                <a:cs typeface="+mn-cs"/>
              </a:defRPr>
            </a:pPr>
            <a:r>
              <a:rPr lang="en-US" sz="1600" b="1">
                <a:solidFill>
                  <a:schemeClr val="tx1">
                    <a:lumMod val="75000"/>
                    <a:lumOff val="25000"/>
                  </a:schemeClr>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85000"/>
                  <a:lumOff val="1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304090307295652E-2"/>
          <c:y val="9.5602649006622534E-2"/>
          <c:w val="0.78510556755626781"/>
          <c:h val="0.7825653647598686"/>
        </c:manualLayout>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368-8A42-A7EA-C5AEA7696F80}"/>
            </c:ext>
          </c:extLst>
        </c:ser>
        <c:ser>
          <c:idx val="2"/>
          <c:order val="2"/>
          <c:tx>
            <c:strRef>
              <c:f>'Total Sales'!$E$3:$E$4</c:f>
              <c:strCache>
                <c:ptCount val="1"/>
                <c:pt idx="0">
                  <c:v>Liberica</c:v>
                </c:pt>
              </c:strCache>
            </c:strRef>
          </c:tx>
          <c:spPr>
            <a:ln w="28575" cap="rnd">
              <a:solidFill>
                <a:schemeClr val="accent6">
                  <a:lumMod val="50000"/>
                </a:schemeClr>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1-A368-8A42-A7EA-C5AEA7696F80}"/>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2-A368-8A42-A7EA-C5AEA7696F80}"/>
            </c:ext>
          </c:extLst>
        </c:ser>
        <c:dLbls>
          <c:showLegendKey val="0"/>
          <c:showVal val="0"/>
          <c:showCatName val="0"/>
          <c:showSerName val="0"/>
          <c:showPercent val="0"/>
          <c:showBubbleSize val="0"/>
        </c:dLbls>
        <c:marker val="1"/>
        <c:smooth val="0"/>
        <c:axId val="557085823"/>
        <c:axId val="557087535"/>
      </c:lineChart>
      <c:lineChart>
        <c:grouping val="standard"/>
        <c:varyColors val="0"/>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3-A368-8A42-A7EA-C5AEA7696F80}"/>
            </c:ext>
          </c:extLst>
        </c:ser>
        <c:dLbls>
          <c:showLegendKey val="0"/>
          <c:showVal val="0"/>
          <c:showCatName val="0"/>
          <c:showSerName val="0"/>
          <c:showPercent val="0"/>
          <c:showBubbleSize val="0"/>
        </c:dLbls>
        <c:marker val="1"/>
        <c:smooth val="0"/>
        <c:axId val="592654239"/>
        <c:axId val="683501279"/>
      </c:lineChart>
      <c:catAx>
        <c:axId val="55708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557087535"/>
        <c:crosses val="autoZero"/>
        <c:auto val="1"/>
        <c:lblAlgn val="ctr"/>
        <c:lblOffset val="100"/>
        <c:tickLblSkip val="1"/>
        <c:noMultiLvlLbl val="0"/>
      </c:catAx>
      <c:valAx>
        <c:axId val="55708753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r>
                  <a:rPr lang="en-US"/>
                  <a:t>EUR</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endParaRPr lang="en-D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557085823"/>
        <c:crosses val="autoZero"/>
        <c:crossBetween val="between"/>
      </c:valAx>
      <c:valAx>
        <c:axId val="68350127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592654239"/>
        <c:crosses val="max"/>
        <c:crossBetween val="between"/>
      </c:valAx>
      <c:catAx>
        <c:axId val="592654239"/>
        <c:scaling>
          <c:orientation val="minMax"/>
        </c:scaling>
        <c:delete val="1"/>
        <c:axPos val="b"/>
        <c:numFmt formatCode="General" sourceLinked="1"/>
        <c:majorTickMark val="out"/>
        <c:minorTickMark val="none"/>
        <c:tickLblPos val="nextTo"/>
        <c:crossAx val="68350127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[CoffeeOrders.xlsx]Country Bar Chart!CountrySales</c:name>
    <c:fmtId val="2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a:outerShdw blurRad="57150" dist="19050" dir="5400000" algn="ctr" rotWithShape="0">
              <a:srgbClr val="000000">
                <a:alpha val="63000"/>
              </a:srgbClr>
            </a:outerShdw>
          </a:effectLst>
        </c:spPr>
      </c:pivotFmt>
      <c:pivotFmt>
        <c:idx val="4"/>
        <c:spPr>
          <a:solidFill>
            <a:schemeClr val="accent6">
              <a:lumMod val="75000"/>
            </a:schemeClr>
          </a:solidFill>
          <a:ln>
            <a:noFill/>
          </a:ln>
          <a:effectLst>
            <a:outerShdw blurRad="57150" dist="19050" dir="5400000" algn="ctr" rotWithShape="0">
              <a:srgbClr val="000000">
                <a:alpha val="63000"/>
              </a:srgbClr>
            </a:outerShdw>
          </a:effectLst>
        </c:spPr>
      </c:pivotFmt>
      <c:pivotFmt>
        <c:idx val="5"/>
        <c:spPr>
          <a:solidFill>
            <a:srgbClr val="C00000"/>
          </a:soli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a:outerShdw blurRad="57150" dist="19050" dir="5400000" algn="ctr" rotWithShape="0">
              <a:srgbClr val="000000">
                <a:alpha val="63000"/>
              </a:srgbClr>
            </a:outerShdw>
          </a:effectLst>
        </c:spPr>
      </c:pivotFmt>
      <c:pivotFmt>
        <c:idx val="8"/>
        <c:spPr>
          <a:solidFill>
            <a:srgbClr val="C00000"/>
          </a:solidFill>
          <a:ln>
            <a:noFill/>
          </a:ln>
          <a:effectLst>
            <a:outerShdw blurRad="57150" dist="19050" dir="5400000" algn="ctr" rotWithShape="0">
              <a:srgbClr val="000000">
                <a:alpha val="63000"/>
              </a:srgbClr>
            </a:outerShdw>
          </a:effectLst>
        </c:spPr>
      </c:pivotFmt>
      <c:pivotFmt>
        <c:idx val="9"/>
        <c:spPr>
          <a:solidFill>
            <a:schemeClr val="accent1">
              <a:lumMod val="75000"/>
            </a:schemeClr>
          </a:soli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chemeClr val="accent6">
              <a:lumMod val="75000"/>
            </a:schemeClr>
          </a:solidFill>
          <a:ln>
            <a:noFill/>
          </a:ln>
          <a:effectLst>
            <a:outerShdw blurRad="57150" dist="19050" dir="5400000" algn="ctr" rotWithShape="0">
              <a:srgbClr val="000000">
                <a:alpha val="63000"/>
              </a:srgbClr>
            </a:outerShdw>
          </a:effectLst>
        </c:spPr>
      </c:pivotFmt>
      <c:pivotFmt>
        <c:idx val="12"/>
        <c:spPr>
          <a:solidFill>
            <a:srgbClr val="C00000"/>
          </a:solidFill>
          <a:ln>
            <a:noFill/>
          </a:ln>
          <a:effectLst>
            <a:outerShdw blurRad="57150" dist="19050" dir="5400000" algn="ctr" rotWithShape="0">
              <a:srgbClr val="000000">
                <a:alpha val="63000"/>
              </a:srgbClr>
            </a:outerShdw>
          </a:effectLst>
        </c:spPr>
      </c:pivotFmt>
      <c:pivotFmt>
        <c:idx val="13"/>
        <c:spPr>
          <a:solidFill>
            <a:schemeClr val="accent1">
              <a:lumMod val="75000"/>
            </a:schemeClr>
          </a:solidFill>
          <a:ln>
            <a:noFill/>
          </a:ln>
          <a:effectLst>
            <a:outerShdw blurRad="57150" dist="19050" dir="5400000" algn="ctr" rotWithShape="0">
              <a:srgbClr val="000000">
                <a:alpha val="63000"/>
              </a:srgbClr>
            </a:outerShdw>
          </a:effectLst>
        </c:spPr>
        <c:dLbl>
          <c:idx val="0"/>
          <c:spPr>
            <a:noFill/>
            <a:ln>
              <a:solidFill>
                <a:schemeClr val="accent1">
                  <a:lumMod val="7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showLegendKey val="0"/>
          <c:showVal val="1"/>
          <c:showCatName val="0"/>
          <c:showSerName val="0"/>
          <c:showPercent val="1"/>
          <c:showBubbleSize val="1"/>
          <c:extLst>
            <c:ext xmlns:c15="http://schemas.microsoft.com/office/drawing/2012/chart" uri="{CE6537A1-D6FC-4f65-9D91-7224C49458BB}"/>
          </c:extLst>
        </c:dLbl>
      </c:pivotFmt>
    </c:pivotFmts>
    <c:plotArea>
      <c:layout/>
      <c:barChart>
        <c:barDir val="bar"/>
        <c:grouping val="stacked"/>
        <c:varyColors val="0"/>
        <c:ser>
          <c:idx val="0"/>
          <c:order val="0"/>
          <c:tx>
            <c:strRef>
              <c:f>'Country Bar 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solidFill>
                <a:schemeClr val="accent6">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5B1-5942-BD81-217C11293CD6}"/>
              </c:ext>
            </c:extLst>
          </c:dPt>
          <c:dPt>
            <c:idx val="1"/>
            <c:invertIfNegative val="0"/>
            <c:bubble3D val="0"/>
            <c:spPr>
              <a:solidFill>
                <a:srgbClr val="C00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5B1-5942-BD81-217C11293CD6}"/>
              </c:ext>
            </c:extLst>
          </c:dPt>
          <c:dPt>
            <c:idx val="2"/>
            <c:invertIfNegative val="0"/>
            <c:bubble3D val="0"/>
            <c:spPr>
              <a:solidFill>
                <a:schemeClr val="accent1">
                  <a:lumMod val="75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5B1-5942-BD81-217C11293CD6}"/>
              </c:ext>
            </c:extLst>
          </c:dPt>
          <c:dLbls>
            <c:dLbl>
              <c:idx val="2"/>
              <c:spPr>
                <a:noFill/>
                <a:ln>
                  <a:solidFill>
                    <a:schemeClr val="accent1">
                      <a:lumMod val="7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showLegendKey val="0"/>
              <c:showVal val="1"/>
              <c:showCatName val="0"/>
              <c:showSerName val="0"/>
              <c:showPercent val="1"/>
              <c:showBubbleSize val="1"/>
              <c:extLst>
                <c:ext xmlns:c15="http://schemas.microsoft.com/office/drawing/2012/chart" uri="{CE6537A1-D6FC-4f65-9D91-7224C49458BB}"/>
                <c:ext xmlns:c16="http://schemas.microsoft.com/office/drawing/2014/chart" uri="{C3380CC4-5D6E-409C-BE32-E72D297353CC}">
                  <c16:uniqueId val="{00000005-45B1-5942-BD81-217C11293CD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'Country Bar Chart'!$A$4:$A$6</c:f>
              <c:strCache>
                <c:ptCount val="3"/>
                <c:pt idx="0">
                  <c:v>Ireland</c:v>
                </c:pt>
                <c:pt idx="1">
                  <c:v>United Kingdom</c:v>
                </c:pt>
                <c:pt idx="2">
                  <c:v>United States</c:v>
                </c:pt>
              </c:strCache>
            </c:strRef>
          </c:cat>
          <c:val>
            <c:numRef>
              <c:f>'Country Bar Chart'!$B$4:$B$6</c:f>
              <c:numCache>
                <c:formatCode>#,##0\ "€"</c:formatCode>
                <c:ptCount val="3"/>
                <c:pt idx="0">
                  <c:v>6696.8649999999989</c:v>
                </c:pt>
                <c:pt idx="1">
                  <c:v>2798.5050000000001</c:v>
                </c:pt>
                <c:pt idx="2">
                  <c:v>35638.88499999998</c:v>
                </c:pt>
              </c:numCache>
            </c:numRef>
          </c:val>
          <c:extLst>
            <c:ext xmlns:c16="http://schemas.microsoft.com/office/drawing/2014/chart" uri="{C3380CC4-5D6E-409C-BE32-E72D297353CC}">
              <c16:uniqueId val="{00000006-45B1-5942-BD81-217C11293CD6}"/>
            </c:ext>
          </c:extLst>
        </c:ser>
        <c:dLbls>
          <c:showLegendKey val="0"/>
          <c:showVal val="0"/>
          <c:showCatName val="0"/>
          <c:showSerName val="0"/>
          <c:showPercent val="0"/>
          <c:showBubbleSize val="0"/>
        </c:dLbls>
        <c:gapWidth val="115"/>
        <c:overlap val="100"/>
        <c:axId val="650187295"/>
        <c:axId val="650432143"/>
      </c:barChart>
      <c:catAx>
        <c:axId val="65018729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DE"/>
          </a:p>
        </c:txPr>
        <c:crossAx val="650432143"/>
        <c:crosses val="autoZero"/>
        <c:auto val="1"/>
        <c:lblAlgn val="ctr"/>
        <c:lblOffset val="100"/>
        <c:noMultiLvlLbl val="0"/>
      </c:catAx>
      <c:valAx>
        <c:axId val="650432143"/>
        <c:scaling>
          <c:orientation val="minMax"/>
        </c:scaling>
        <c:delete val="0"/>
        <c:axPos val="b"/>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5018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[CoffeeOrders.xlsx]Top 5 Customers!Top5Customers</c:name>
    <c:fmtId val="2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5 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Allis Wilmore</c:v>
                </c:pt>
                <c:pt idx="1">
                  <c:v>Brenn Dundredge</c:v>
                </c:pt>
                <c:pt idx="2">
                  <c:v>Terri Farra</c:v>
                </c:pt>
                <c:pt idx="3">
                  <c:v>Nealson Cuttler</c:v>
                </c:pt>
                <c:pt idx="4">
                  <c:v>Don Flintiff</c:v>
                </c:pt>
              </c:strCache>
            </c:strRef>
          </c:cat>
          <c:val>
            <c:numRef>
              <c:f>'Top 5 Customers'!$B$4:$B$8</c:f>
              <c:numCache>
                <c:formatCode>#,##0\ "€"</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0-12A8-0841-9A2D-A0069411D184}"/>
            </c:ext>
          </c:extLst>
        </c:ser>
        <c:dLbls>
          <c:dLblPos val="inEnd"/>
          <c:showLegendKey val="0"/>
          <c:showVal val="1"/>
          <c:showCatName val="0"/>
          <c:showSerName val="0"/>
          <c:showPercent val="0"/>
          <c:showBubbleSize val="0"/>
        </c:dLbls>
        <c:gapWidth val="100"/>
        <c:overlap val="100"/>
        <c:axId val="620464911"/>
        <c:axId val="651008735"/>
      </c:barChart>
      <c:catAx>
        <c:axId val="62046491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DE"/>
          </a:p>
        </c:txPr>
        <c:crossAx val="651008735"/>
        <c:crosses val="autoZero"/>
        <c:auto val="1"/>
        <c:lblAlgn val="ctr"/>
        <c:lblOffset val="100"/>
        <c:noMultiLvlLbl val="0"/>
      </c:catAx>
      <c:valAx>
        <c:axId val="651008735"/>
        <c:scaling>
          <c:orientation val="minMax"/>
        </c:scaling>
        <c:delete val="0"/>
        <c:axPos val="b"/>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62046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14768</xdr:colOff>
      <xdr:row>1</xdr:row>
      <xdr:rowOff>0</xdr:rowOff>
    </xdr:from>
    <xdr:to>
      <xdr:col>24</xdr:col>
      <xdr:colOff>14769</xdr:colOff>
      <xdr:row>8</xdr:row>
      <xdr:rowOff>177209</xdr:rowOff>
    </xdr:to>
    <xdr:sp macro="" textlink="">
      <xdr:nvSpPr>
        <xdr:cNvPr id="6" name="Rectangle 5">
          <a:extLst>
            <a:ext uri="{FF2B5EF4-FFF2-40B4-BE49-F238E27FC236}">
              <a16:creationId xmlns:a16="http://schemas.microsoft.com/office/drawing/2014/main" id="{2C42425A-596D-CC84-DECA-6F822F3378B0}"/>
            </a:ext>
          </a:extLst>
        </xdr:cNvPr>
        <xdr:cNvSpPr/>
      </xdr:nvSpPr>
      <xdr:spPr>
        <a:xfrm>
          <a:off x="147675" y="59070"/>
          <a:ext cx="19020466" cy="1521046"/>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200" b="1">
              <a:solidFill>
                <a:schemeClr val="bg1"/>
              </a:solidFill>
              <a:latin typeface="+mj-lt"/>
            </a:rPr>
            <a:t>COFFEE</a:t>
          </a:r>
          <a:r>
            <a:rPr lang="en-GB" sz="3200" b="1" baseline="0">
              <a:solidFill>
                <a:schemeClr val="bg1"/>
              </a:solidFill>
              <a:latin typeface="+mj-lt"/>
            </a:rPr>
            <a:t> SALES DASHBOARD</a:t>
          </a:r>
          <a:endParaRPr lang="en-GB" sz="3200" b="1">
            <a:solidFill>
              <a:schemeClr val="bg1"/>
            </a:solidFill>
            <a:latin typeface="+mj-lt"/>
          </a:endParaRPr>
        </a:p>
      </xdr:txBody>
    </xdr:sp>
    <xdr:clientData/>
  </xdr:twoCellAnchor>
  <xdr:twoCellAnchor>
    <xdr:from>
      <xdr:col>0</xdr:col>
      <xdr:colOff>129024</xdr:colOff>
      <xdr:row>20</xdr:row>
      <xdr:rowOff>11970</xdr:rowOff>
    </xdr:from>
    <xdr:to>
      <xdr:col>15</xdr:col>
      <xdr:colOff>221512</xdr:colOff>
      <xdr:row>53</xdr:row>
      <xdr:rowOff>177210</xdr:rowOff>
    </xdr:to>
    <xdr:graphicFrame macro="">
      <xdr:nvGraphicFramePr>
        <xdr:cNvPr id="7" name="TotalSales">
          <a:extLst>
            <a:ext uri="{FF2B5EF4-FFF2-40B4-BE49-F238E27FC236}">
              <a16:creationId xmlns:a16="http://schemas.microsoft.com/office/drawing/2014/main" id="{C521C0EC-E0B5-0245-90CB-933BCB33B2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132906</xdr:colOff>
      <xdr:row>10</xdr:row>
      <xdr:rowOff>14775</xdr:rowOff>
    </xdr:from>
    <xdr:to>
      <xdr:col>17</xdr:col>
      <xdr:colOff>44300</xdr:colOff>
      <xdr:row>19</xdr:row>
      <xdr:rowOff>0</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5A9692EC-2F6E-5049-84A1-42FC4DFC70B5}"/>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2906" y="1801635"/>
              <a:ext cx="13275929" cy="171301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17</xdr:col>
      <xdr:colOff>132908</xdr:colOff>
      <xdr:row>13</xdr:row>
      <xdr:rowOff>185882</xdr:rowOff>
    </xdr:from>
    <xdr:to>
      <xdr:col>20</xdr:col>
      <xdr:colOff>723605</xdr:colOff>
      <xdr:row>19</xdr:row>
      <xdr:rowOff>2</xdr:rowOff>
    </xdr:to>
    <mc:AlternateContent xmlns:mc="http://schemas.openxmlformats.org/markup-compatibility/2006" xmlns:a14="http://schemas.microsoft.com/office/drawing/2010/main">
      <mc:Choice Requires="a14">
        <xdr:graphicFrame macro="">
          <xdr:nvGraphicFramePr>
            <xdr:cNvPr id="20" name="Size 2">
              <a:extLst>
                <a:ext uri="{FF2B5EF4-FFF2-40B4-BE49-F238E27FC236}">
                  <a16:creationId xmlns:a16="http://schemas.microsoft.com/office/drawing/2014/main" id="{7851215F-EE3F-EE3B-066D-EC429EFDB53B}"/>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mlns="">
        <xdr:sp macro="" textlink="">
          <xdr:nvSpPr>
            <xdr:cNvPr id="0" name=""/>
            <xdr:cNvSpPr>
              <a:spLocks noTextEdit="1"/>
            </xdr:cNvSpPr>
          </xdr:nvSpPr>
          <xdr:spPr>
            <a:xfrm>
              <a:off x="13497443" y="2548673"/>
              <a:ext cx="3071627" cy="9659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55433</xdr:colOff>
      <xdr:row>13</xdr:row>
      <xdr:rowOff>187950</xdr:rowOff>
    </xdr:from>
    <xdr:to>
      <xdr:col>24</xdr:col>
      <xdr:colOff>0</xdr:colOff>
      <xdr:row>19</xdr:row>
      <xdr:rowOff>2</xdr:rowOff>
    </xdr:to>
    <mc:AlternateContent xmlns:mc="http://schemas.openxmlformats.org/markup-compatibility/2006" xmlns:a14="http://schemas.microsoft.com/office/drawing/2010/main">
      <mc:Choice Requires="a14">
        <xdr:graphicFrame macro="">
          <xdr:nvGraphicFramePr>
            <xdr:cNvPr id="21" name="Loyalty Card 2">
              <a:extLst>
                <a:ext uri="{FF2B5EF4-FFF2-40B4-BE49-F238E27FC236}">
                  <a16:creationId xmlns:a16="http://schemas.microsoft.com/office/drawing/2014/main" id="{B3D0D4A4-CD10-4CB3-EDEB-068553C7DB4E}"/>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mlns="">
        <xdr:sp macro="" textlink="">
          <xdr:nvSpPr>
            <xdr:cNvPr id="0" name=""/>
            <xdr:cNvSpPr>
              <a:spLocks noTextEdit="1"/>
            </xdr:cNvSpPr>
          </xdr:nvSpPr>
          <xdr:spPr>
            <a:xfrm>
              <a:off x="16727875" y="2550741"/>
              <a:ext cx="2425497" cy="9639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131865</xdr:colOff>
      <xdr:row>10</xdr:row>
      <xdr:rowOff>27471</xdr:rowOff>
    </xdr:from>
    <xdr:to>
      <xdr:col>23</xdr:col>
      <xdr:colOff>825935</xdr:colOff>
      <xdr:row>13</xdr:row>
      <xdr:rowOff>120314</xdr:rowOff>
    </xdr:to>
    <mc:AlternateContent xmlns:mc="http://schemas.openxmlformats.org/markup-compatibility/2006" xmlns:a14="http://schemas.microsoft.com/office/drawing/2010/main">
      <mc:Choice Requires="a14">
        <xdr:graphicFrame macro="">
          <xdr:nvGraphicFramePr>
            <xdr:cNvPr id="22" name="Roast Type Name 3">
              <a:extLst>
                <a:ext uri="{FF2B5EF4-FFF2-40B4-BE49-F238E27FC236}">
                  <a16:creationId xmlns:a16="http://schemas.microsoft.com/office/drawing/2014/main" id="{7E4551B6-4F77-48CD-B89D-947B1E134504}"/>
                </a:ext>
              </a:extLst>
            </xdr:cNvPr>
            <xdr:cNvGraphicFramePr/>
          </xdr:nvGraphicFramePr>
          <xdr:xfrm>
            <a:off x="0" y="0"/>
            <a:ext cx="0" cy="0"/>
          </xdr:xfrm>
          <a:graphic>
            <a:graphicData uri="http://schemas.microsoft.com/office/drawing/2010/slicer">
              <sle:slicer xmlns:sle="http://schemas.microsoft.com/office/drawing/2010/slicer" name="Roast Type Name 3"/>
            </a:graphicData>
          </a:graphic>
        </xdr:graphicFrame>
      </mc:Choice>
      <mc:Fallback xmlns="">
        <xdr:sp macro="" textlink="">
          <xdr:nvSpPr>
            <xdr:cNvPr id="0" name=""/>
            <xdr:cNvSpPr>
              <a:spLocks noTextEdit="1"/>
            </xdr:cNvSpPr>
          </xdr:nvSpPr>
          <xdr:spPr>
            <a:xfrm>
              <a:off x="13496400" y="1814331"/>
              <a:ext cx="5655930" cy="6687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324884</xdr:colOff>
      <xdr:row>20</xdr:row>
      <xdr:rowOff>14767</xdr:rowOff>
    </xdr:from>
    <xdr:to>
      <xdr:col>24</xdr:col>
      <xdr:colOff>12700</xdr:colOff>
      <xdr:row>33</xdr:row>
      <xdr:rowOff>14766</xdr:rowOff>
    </xdr:to>
    <xdr:graphicFrame macro="">
      <xdr:nvGraphicFramePr>
        <xdr:cNvPr id="24" name="CountrySales">
          <a:extLst>
            <a:ext uri="{FF2B5EF4-FFF2-40B4-BE49-F238E27FC236}">
              <a16:creationId xmlns:a16="http://schemas.microsoft.com/office/drawing/2014/main" id="{184C18D2-39F1-E343-AB99-3F689DF19F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324884</xdr:colOff>
      <xdr:row>34</xdr:row>
      <xdr:rowOff>14768</xdr:rowOff>
    </xdr:from>
    <xdr:to>
      <xdr:col>24</xdr:col>
      <xdr:colOff>14768</xdr:colOff>
      <xdr:row>54</xdr:row>
      <xdr:rowOff>1</xdr:rowOff>
    </xdr:to>
    <xdr:graphicFrame macro="">
      <xdr:nvGraphicFramePr>
        <xdr:cNvPr id="25" name="Chart 24">
          <a:extLst>
            <a:ext uri="{FF2B5EF4-FFF2-40B4-BE49-F238E27FC236}">
              <a16:creationId xmlns:a16="http://schemas.microsoft.com/office/drawing/2014/main" id="{F31B3C4A-3E1C-5944-AC1B-D8B4A4EC05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91.481529629629" createdVersion="8" refreshedVersion="8" minRefreshableVersion="3" recordCount="1000" xr:uid="{C5079393-C2AF-8E49-AB10-17117BC6325C}">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6780366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16327A-E80A-744E-BAEE-A9D5683B4D35}" name="Total_Sales" cacheId="35"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7">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3"/>
  </dataFields>
  <chartFormats count="8">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2"/>
          </reference>
        </references>
      </pivotArea>
    </chartFormat>
    <chartFormat chart="5" format="10" series="1">
      <pivotArea type="data" outline="0" fieldPosition="0">
        <references count="2">
          <reference field="4294967294" count="1" selected="0">
            <x v="0"/>
          </reference>
          <reference field="13" count="1" selected="0">
            <x v="3"/>
          </reference>
        </references>
      </pivotArea>
    </chartFormat>
    <chartFormat chart="5" format="11"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2"/>
          </reference>
        </references>
      </pivotArea>
    </chartFormat>
    <chartFormat chart="10" format="10" series="1">
      <pivotArea type="data" outline="0" fieldPosition="0">
        <references count="2">
          <reference field="4294967294" count="1" selected="0">
            <x v="0"/>
          </reference>
          <reference field="13" count="1" selected="0">
            <x v="3"/>
          </reference>
        </references>
      </pivotArea>
    </chartFormat>
    <chartFormat chart="10" format="11" series="1">
      <pivotArea type="data" outline="0" fieldPosition="0">
        <references count="2">
          <reference field="4294967294" count="1" selected="0">
            <x v="0"/>
          </reference>
          <reference field="13" count="1" selected="0">
            <x v="1"/>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37E1C8-EA52-0B4F-9187-542DD8645DC4}" name="CountrySales" cacheId="3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6">
  <location ref="A3:B6"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s>
  <rowFields count="1">
    <field x="7"/>
  </rowFields>
  <rowItems count="3">
    <i>
      <x/>
    </i>
    <i>
      <x v="1"/>
    </i>
    <i>
      <x v="2"/>
    </i>
  </rowItems>
  <colItems count="1">
    <i/>
  </colItems>
  <dataFields count="1">
    <dataField name="Sum of Sales" fld="12" baseField="0" baseItem="0" numFmtId="168"/>
  </dataFields>
  <chartFormats count="8">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7" count="1" selected="0">
            <x v="0"/>
          </reference>
        </references>
      </pivotArea>
    </chartFormat>
    <chartFormat chart="15" format="12">
      <pivotArea type="data" outline="0" fieldPosition="0">
        <references count="2">
          <reference field="4294967294" count="1" selected="0">
            <x v="0"/>
          </reference>
          <reference field="7" count="1" selected="0">
            <x v="1"/>
          </reference>
        </references>
      </pivotArea>
    </chartFormat>
    <chartFormat chart="15" format="13">
      <pivotArea type="data" outline="0" fieldPosition="0">
        <references count="2">
          <reference field="4294967294" count="1" selected="0">
            <x v="0"/>
          </reference>
          <reference field="7" count="1" selected="0">
            <x v="2"/>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7" count="1" selected="0">
            <x v="0"/>
          </reference>
        </references>
      </pivotArea>
    </chartFormat>
    <chartFormat chart="21" format="12">
      <pivotArea type="data" outline="0" fieldPosition="0">
        <references count="2">
          <reference field="4294967294" count="1" selected="0">
            <x v="0"/>
          </reference>
          <reference field="7" count="1" selected="0">
            <x v="1"/>
          </reference>
        </references>
      </pivotArea>
    </chartFormat>
    <chartFormat chart="21" format="13">
      <pivotArea type="data" outline="0" fieldPosition="0">
        <references count="2">
          <reference field="4294967294" count="1" selected="0">
            <x v="0"/>
          </reference>
          <reference field="7" count="1" selected="0">
            <x v="2"/>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076C96-B655-E640-9507-DF047D9BAAFD}" name="Top5Customers" cacheId="3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8"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compact="0" outline="0" showAll="0">
      <items count="7">
        <item sd="0" x="0"/>
        <item sd="0" x="1"/>
        <item sd="0" x="2"/>
        <item sd="0" x="3"/>
        <item sd="0" x="4"/>
        <item sd="0" x="5"/>
        <item t="default"/>
      </items>
    </pivotField>
  </pivotFields>
  <rowFields count="1">
    <field x="5"/>
  </rowFields>
  <rowItems count="5">
    <i>
      <x v="28"/>
    </i>
    <i>
      <x v="125"/>
    </i>
    <i>
      <x v="831"/>
    </i>
    <i>
      <x v="646"/>
    </i>
    <i>
      <x v="255"/>
    </i>
  </rowItems>
  <colItems count="1">
    <i/>
  </colItems>
  <dataFields count="1">
    <dataField name="Sum of Sales" fld="12" baseField="0" baseItem="0" numFmtId="168"/>
  </dataFields>
  <chartFormats count="3">
    <chartFormat chart="11" format="0"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filters count="1">
    <filter fld="5" type="count" evalOrder="-1" id="1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4DF64E9-A540-C142-9CB0-F07BB3240EDA}" sourceName="Roast Type Name">
  <pivotTables>
    <pivotTable tabId="18" name="Total_Sales"/>
    <pivotTable tabId="19" name="CountrySales"/>
    <pivotTable tabId="21" name="Top5Customers"/>
  </pivotTables>
  <data>
    <tabular pivotCacheId="678036606">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3D84E1F-9BF3-A54B-922F-233D0A467924}" sourceName="Size">
  <pivotTables>
    <pivotTable tabId="18" name="Total_Sales"/>
    <pivotTable tabId="19" name="CountrySales"/>
    <pivotTable tabId="21" name="Top5Customers"/>
  </pivotTables>
  <data>
    <tabular pivotCacheId="678036606">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39A311A-78D2-6E42-82A4-A76C92529E14}" sourceName="Loyalty Card">
  <pivotTables>
    <pivotTable tabId="18" name="Total_Sales"/>
    <pivotTable tabId="19" name="CountrySales"/>
    <pivotTable tabId="21" name="Top5Customers"/>
  </pivotTables>
  <data>
    <tabular pivotCacheId="67803660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3" xr10:uid="{64169418-3C0F-664B-B054-23D59893D988}" cache="Slicer_Roast_Type_Name" caption="Roast Type Name" columnCount="3" style="SlicerStyleDark1" rowHeight="230716"/>
  <slicer name="Size 2" xr10:uid="{8437B445-0976-AA49-9685-B28AB0257636}" cache="Slicer_Size" caption="Size" columnCount="2" style="Slicer Custom" rowHeight="230716"/>
  <slicer name="Loyalty Card 2" xr10:uid="{9ADF9E1A-3255-DC43-9D1E-F179AADD9F60}" cache="Slicer_Loyalty_Card" caption="Loyalty Card" style="Slicer Custom"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7D80F0-D97E-5649-A320-C9AB374A9CFE}" name="Orders" displayName="Orders" ref="A1:P1001" totalsRowShown="0" headerRowDxfId="11">
  <autoFilter ref="A1:P1001" xr:uid="{487D80F0-D97E-5649-A320-C9AB374A9CFE}"/>
  <tableColumns count="16">
    <tableColumn id="1" xr3:uid="{0ABE1A0B-6A1F-C54E-8335-A14BF6220B6F}" name="Order ID" dataDxfId="10"/>
    <tableColumn id="2" xr3:uid="{99CBDDD1-225B-EA42-A1D2-7CF8F386C181}" name="Order Date" dataDxfId="9"/>
    <tableColumn id="3" xr3:uid="{FCCB78DB-8652-4E49-B63E-B713504160AE}" name="Customer ID" dataDxfId="8"/>
    <tableColumn id="4" xr3:uid="{D0F393DA-B564-774E-9F21-008231A08377}" name="Product ID"/>
    <tableColumn id="5" xr3:uid="{BB4FA2E0-D3FF-F54C-9FE7-55AE3A0C6190}" name="Quantity" dataDxfId="7"/>
    <tableColumn id="6" xr3:uid="{D96F036E-D038-2243-83CB-2B4E734E8920}" name="Customer Name" dataDxfId="6">
      <calculatedColumnFormula>_xlfn.XLOOKUP(C2,customers!$A$1:$A$1001,customers!$B$1:$B$1001,"",0)</calculatedColumnFormula>
    </tableColumn>
    <tableColumn id="7" xr3:uid="{393B2BA7-2BC7-724E-9926-2226CC4B9AA7}" name="Email" dataDxfId="5">
      <calculatedColumnFormula>IF(_xlfn.XLOOKUP(C2,customers!$A$1:$A$1001,customers!$C$1:$C$1001,,0)=0,"",_xlfn.XLOOKUP(C2,customers!$A$1:$A$1001,customers!$C$1:$C$1001,,0))</calculatedColumnFormula>
    </tableColumn>
    <tableColumn id="8" xr3:uid="{E4DF9CDE-C836-E642-B023-A0A1FF88B4CB}" name="Country" dataDxfId="4">
      <calculatedColumnFormula>_xlfn.XLOOKUP(orders!C2,customers!$A$1:$A$1001,customers!$G$1:$G$1001,,0)</calculatedColumnFormula>
    </tableColumn>
    <tableColumn id="9" xr3:uid="{A8FD8B08-5B06-5749-AE63-3CB908E42C36}" name="Coffee Type">
      <calculatedColumnFormula>INDEX(products!$A$1:$G$49,MATCH(orders!$D2,products!$A$1:$A$49,0),MATCH(orders!I$1,products!$A$1:$G$1,0))</calculatedColumnFormula>
    </tableColumn>
    <tableColumn id="10" xr3:uid="{8B0127E0-2E85-544E-87E7-7D85B1A58269}" name="Roast Type">
      <calculatedColumnFormula>INDEX(products!$A$1:$G$49,MATCH(orders!$D2,products!$A$1:$A$49,0),MATCH(orders!J$1,products!$A$1:$G$1,0))</calculatedColumnFormula>
    </tableColumn>
    <tableColumn id="11" xr3:uid="{115874AE-C1F7-A640-8FAA-5F8C4272185B}" name="Size" dataDxfId="3">
      <calculatedColumnFormula>INDEX(products!$A$1:$G$49,MATCH(orders!$D2,products!$A$1:$A$49,0),MATCH(orders!K$1,products!$A$1:$G$1,0))</calculatedColumnFormula>
    </tableColumn>
    <tableColumn id="12" xr3:uid="{DF37CF2F-AC16-5C4D-BA8D-34C1B470D846}" name="Unit Price" dataDxfId="2">
      <calculatedColumnFormula>INDEX(products!$A$1:$G$49,MATCH(orders!$D2,products!$A$1:$A$49,0),MATCH(orders!L$1,products!$A$1:$G$1,0))</calculatedColumnFormula>
    </tableColumn>
    <tableColumn id="13" xr3:uid="{4E55F53F-01F2-F745-81DC-0BC0FA8AE316}" name="Sales" dataDxfId="1">
      <calculatedColumnFormula>L2*E2</calculatedColumnFormula>
    </tableColumn>
    <tableColumn id="14" xr3:uid="{F2BCF684-0343-DD4F-9A1B-CEF848A7E8B2}" name="Coffee Type Name">
      <calculatedColumnFormula array="1">_xlfn.IFS(I2="Rob","Robusta",I2="Exc","Excelsa",I2="Ara","Arabica",I2="Lib","Liberica")</calculatedColumnFormula>
    </tableColumn>
    <tableColumn id="15" xr3:uid="{15319C93-DF15-A544-8ED7-D105307EF505}" name="Roast Type Name">
      <calculatedColumnFormula array="1">_xlfn.IFS(J2="M","Medium",J2="L","Light",J2="D","Dark")</calculatedColumnFormula>
    </tableColumn>
    <tableColumn id="16" xr3:uid="{4C7D0478-AF40-F745-9C21-59402A94E548}" name="Loyalty Card" dataDxfId="0">
      <calculatedColumnFormula>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D3A13C2-DE42-0C4C-B025-F608EF3BEC0F}" sourceName="Order Date">
  <pivotTables>
    <pivotTable tabId="18" name="Total_Sales"/>
    <pivotTable tabId="19" name="CountrySales"/>
    <pivotTable tabId="21" name="Top5Customers"/>
  </pivotTables>
  <state minimalRefreshVersion="6" lastRefreshVersion="6" pivotCacheId="6780366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F7E6FFB-B50D-3B4D-9529-4FE80DB79E57}" cache="NativeTimeline_Order_Date" caption="Order Date" level="2" selectionLevel="2" scrollPosition="2020-06-05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6C947-FD17-604D-93D7-65049A5F344D}">
  <dimension ref="A1"/>
  <sheetViews>
    <sheetView showGridLines="0" tabSelected="1" topLeftCell="B1" zoomScale="86" zoomScaleNormal="86" workbookViewId="0">
      <selection activeCell="Z32" sqref="Z32"/>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A719-8EFE-F34E-88AD-A02B6E61DAD2}">
  <dimension ref="A3:G53"/>
  <sheetViews>
    <sheetView topLeftCell="A2" workbookViewId="0">
      <selection activeCell="E3" sqref="E3"/>
    </sheetView>
  </sheetViews>
  <sheetFormatPr baseColWidth="10" defaultRowHeight="15" x14ac:dyDescent="0.2"/>
  <cols>
    <col min="1" max="1" width="12.1640625" bestFit="1" customWidth="1"/>
    <col min="2" max="2" width="19.6640625" bestFit="1" customWidth="1"/>
    <col min="3" max="6" width="17.5" bestFit="1" customWidth="1"/>
    <col min="7" max="7" width="10" bestFit="1" customWidth="1"/>
    <col min="8" max="8" width="10.1640625" bestFit="1" customWidth="1"/>
  </cols>
  <sheetData>
    <row r="3" spans="1:7" x14ac:dyDescent="0.2">
      <c r="A3" s="6" t="s">
        <v>6198</v>
      </c>
      <c r="C3" s="6" t="s">
        <v>6196</v>
      </c>
    </row>
    <row r="4" spans="1:7" x14ac:dyDescent="0.2">
      <c r="A4" s="6" t="s">
        <v>6220</v>
      </c>
      <c r="B4" s="6" t="s">
        <v>6221</v>
      </c>
      <c r="C4" t="s">
        <v>6216</v>
      </c>
      <c r="D4" t="s">
        <v>6217</v>
      </c>
      <c r="E4" t="s">
        <v>6218</v>
      </c>
      <c r="F4" t="s">
        <v>6219</v>
      </c>
      <c r="G4" t="s">
        <v>6199</v>
      </c>
    </row>
    <row r="5" spans="1:7" x14ac:dyDescent="0.2">
      <c r="A5" t="s">
        <v>6200</v>
      </c>
      <c r="B5" t="s">
        <v>6204</v>
      </c>
      <c r="C5" s="7">
        <v>186.85499999999999</v>
      </c>
      <c r="D5" s="7">
        <v>305.97000000000003</v>
      </c>
      <c r="E5" s="7">
        <v>213.15999999999997</v>
      </c>
      <c r="F5" s="7">
        <v>123</v>
      </c>
      <c r="G5" s="7">
        <v>828.98500000000001</v>
      </c>
    </row>
    <row r="6" spans="1:7" x14ac:dyDescent="0.2">
      <c r="B6" t="s">
        <v>6205</v>
      </c>
      <c r="C6" s="7">
        <v>251.96499999999997</v>
      </c>
      <c r="D6" s="7">
        <v>129.46</v>
      </c>
      <c r="E6" s="7">
        <v>434.03999999999996</v>
      </c>
      <c r="F6" s="7">
        <v>171.93999999999997</v>
      </c>
      <c r="G6" s="7">
        <v>987.40499999999986</v>
      </c>
    </row>
    <row r="7" spans="1:7" x14ac:dyDescent="0.2">
      <c r="B7" t="s">
        <v>6206</v>
      </c>
      <c r="C7" s="7">
        <v>224.94499999999999</v>
      </c>
      <c r="D7" s="7">
        <v>349.12</v>
      </c>
      <c r="E7" s="7">
        <v>321.04000000000002</v>
      </c>
      <c r="F7" s="7">
        <v>126.035</v>
      </c>
      <c r="G7" s="7">
        <v>1021.14</v>
      </c>
    </row>
    <row r="8" spans="1:7" x14ac:dyDescent="0.2">
      <c r="B8" t="s">
        <v>6207</v>
      </c>
      <c r="C8" s="7">
        <v>307.12</v>
      </c>
      <c r="D8" s="7">
        <v>681.07499999999993</v>
      </c>
      <c r="E8" s="7">
        <v>533.70499999999993</v>
      </c>
      <c r="F8" s="7">
        <v>158.85</v>
      </c>
      <c r="G8" s="7">
        <v>1680.7499999999998</v>
      </c>
    </row>
    <row r="9" spans="1:7" x14ac:dyDescent="0.2">
      <c r="B9" t="s">
        <v>6208</v>
      </c>
      <c r="C9" s="7">
        <v>53.664999999999992</v>
      </c>
      <c r="D9" s="7">
        <v>83.025000000000006</v>
      </c>
      <c r="E9" s="7">
        <v>193.83499999999998</v>
      </c>
      <c r="F9" s="7">
        <v>68.039999999999992</v>
      </c>
      <c r="G9" s="7">
        <v>398.56499999999994</v>
      </c>
    </row>
    <row r="10" spans="1:7" x14ac:dyDescent="0.2">
      <c r="B10" t="s">
        <v>6209</v>
      </c>
      <c r="C10" s="7">
        <v>163.01999999999998</v>
      </c>
      <c r="D10" s="7">
        <v>678.3599999999999</v>
      </c>
      <c r="E10" s="7">
        <v>171.04500000000002</v>
      </c>
      <c r="F10" s="7">
        <v>372.255</v>
      </c>
      <c r="G10" s="7">
        <v>1384.6799999999998</v>
      </c>
    </row>
    <row r="11" spans="1:7" x14ac:dyDescent="0.2">
      <c r="B11" t="s">
        <v>6210</v>
      </c>
      <c r="C11" s="7">
        <v>345.02</v>
      </c>
      <c r="D11" s="7">
        <v>273.86999999999995</v>
      </c>
      <c r="E11" s="7">
        <v>184.12999999999997</v>
      </c>
      <c r="F11" s="7">
        <v>201.11499999999998</v>
      </c>
      <c r="G11" s="7">
        <v>1004.1349999999999</v>
      </c>
    </row>
    <row r="12" spans="1:7" x14ac:dyDescent="0.2">
      <c r="B12" t="s">
        <v>6211</v>
      </c>
      <c r="C12" s="7">
        <v>334.89</v>
      </c>
      <c r="D12" s="7">
        <v>70.95</v>
      </c>
      <c r="E12" s="7">
        <v>134.23000000000002</v>
      </c>
      <c r="F12" s="7">
        <v>166.27499999999998</v>
      </c>
      <c r="G12" s="7">
        <v>706.34499999999991</v>
      </c>
    </row>
    <row r="13" spans="1:7" x14ac:dyDescent="0.2">
      <c r="B13" t="s">
        <v>6212</v>
      </c>
      <c r="C13" s="7">
        <v>178.70999999999998</v>
      </c>
      <c r="D13" s="7">
        <v>166.1</v>
      </c>
      <c r="E13" s="7">
        <v>439.30999999999995</v>
      </c>
      <c r="F13" s="7">
        <v>492.9</v>
      </c>
      <c r="G13" s="7">
        <v>1277.02</v>
      </c>
    </row>
    <row r="14" spans="1:7" x14ac:dyDescent="0.2">
      <c r="B14" t="s">
        <v>6213</v>
      </c>
      <c r="C14" s="7">
        <v>301.98500000000001</v>
      </c>
      <c r="D14" s="7">
        <v>153.76499999999999</v>
      </c>
      <c r="E14" s="7">
        <v>215.55499999999998</v>
      </c>
      <c r="F14" s="7">
        <v>213.66499999999999</v>
      </c>
      <c r="G14" s="7">
        <v>884.96999999999991</v>
      </c>
    </row>
    <row r="15" spans="1:7" x14ac:dyDescent="0.2">
      <c r="B15" t="s">
        <v>6214</v>
      </c>
      <c r="C15" s="7">
        <v>312.83499999999998</v>
      </c>
      <c r="D15" s="7">
        <v>63.249999999999993</v>
      </c>
      <c r="E15" s="7">
        <v>350.89500000000004</v>
      </c>
      <c r="F15" s="7">
        <v>96.405000000000001</v>
      </c>
      <c r="G15" s="7">
        <v>823.38499999999999</v>
      </c>
    </row>
    <row r="16" spans="1:7" x14ac:dyDescent="0.2">
      <c r="B16" t="s">
        <v>6215</v>
      </c>
      <c r="C16" s="7">
        <v>265.62</v>
      </c>
      <c r="D16" s="7">
        <v>526.51499999999987</v>
      </c>
      <c r="E16" s="7">
        <v>187.06</v>
      </c>
      <c r="F16" s="7">
        <v>210.58999999999997</v>
      </c>
      <c r="G16" s="7">
        <v>1189.7849999999999</v>
      </c>
    </row>
    <row r="17" spans="1:7" x14ac:dyDescent="0.2">
      <c r="A17" t="s">
        <v>6222</v>
      </c>
      <c r="C17" s="7">
        <v>2926.63</v>
      </c>
      <c r="D17" s="7">
        <v>3481.4599999999996</v>
      </c>
      <c r="E17" s="7">
        <v>3378.0049999999997</v>
      </c>
      <c r="F17" s="7">
        <v>2401.0700000000002</v>
      </c>
      <c r="G17" s="7">
        <v>12187.164999999999</v>
      </c>
    </row>
    <row r="18" spans="1:7" x14ac:dyDescent="0.2">
      <c r="A18" t="s">
        <v>6201</v>
      </c>
      <c r="B18" t="s">
        <v>6204</v>
      </c>
      <c r="C18" s="7">
        <v>47.25</v>
      </c>
      <c r="D18" s="7">
        <v>65.805000000000007</v>
      </c>
      <c r="E18" s="7">
        <v>274.67500000000001</v>
      </c>
      <c r="F18" s="7">
        <v>179.22</v>
      </c>
      <c r="G18" s="7">
        <v>566.95000000000005</v>
      </c>
    </row>
    <row r="19" spans="1:7" x14ac:dyDescent="0.2">
      <c r="B19" t="s">
        <v>6205</v>
      </c>
      <c r="C19" s="7">
        <v>745.44999999999993</v>
      </c>
      <c r="D19" s="7">
        <v>428.88499999999999</v>
      </c>
      <c r="E19" s="7">
        <v>194.17499999999998</v>
      </c>
      <c r="F19" s="7">
        <v>429.82999999999993</v>
      </c>
      <c r="G19" s="7">
        <v>1798.34</v>
      </c>
    </row>
    <row r="20" spans="1:7" x14ac:dyDescent="0.2">
      <c r="B20" t="s">
        <v>6206</v>
      </c>
      <c r="C20" s="7">
        <v>130.47</v>
      </c>
      <c r="D20" s="7">
        <v>271.48500000000001</v>
      </c>
      <c r="E20" s="7">
        <v>281.20499999999998</v>
      </c>
      <c r="F20" s="7">
        <v>231.63000000000002</v>
      </c>
      <c r="G20" s="7">
        <v>914.79000000000008</v>
      </c>
    </row>
    <row r="21" spans="1:7" x14ac:dyDescent="0.2">
      <c r="B21" t="s">
        <v>6207</v>
      </c>
      <c r="C21" s="7">
        <v>27</v>
      </c>
      <c r="D21" s="7">
        <v>347.26</v>
      </c>
      <c r="E21" s="7">
        <v>147.51</v>
      </c>
      <c r="F21" s="7">
        <v>240.04</v>
      </c>
      <c r="G21" s="7">
        <v>761.81</v>
      </c>
    </row>
    <row r="22" spans="1:7" x14ac:dyDescent="0.2">
      <c r="B22" t="s">
        <v>6208</v>
      </c>
      <c r="C22" s="7">
        <v>255.11499999999995</v>
      </c>
      <c r="D22" s="7">
        <v>541.73</v>
      </c>
      <c r="E22" s="7">
        <v>83.43</v>
      </c>
      <c r="F22" s="7">
        <v>59.079999999999991</v>
      </c>
      <c r="G22" s="7">
        <v>939.35500000000013</v>
      </c>
    </row>
    <row r="23" spans="1:7" x14ac:dyDescent="0.2">
      <c r="B23" t="s">
        <v>6209</v>
      </c>
      <c r="C23" s="7">
        <v>584.78999999999985</v>
      </c>
      <c r="D23" s="7">
        <v>357.42999999999995</v>
      </c>
      <c r="E23" s="7">
        <v>355.34</v>
      </c>
      <c r="F23" s="7">
        <v>140.88</v>
      </c>
      <c r="G23" s="7">
        <v>1438.4399999999996</v>
      </c>
    </row>
    <row r="24" spans="1:7" x14ac:dyDescent="0.2">
      <c r="B24" t="s">
        <v>6210</v>
      </c>
      <c r="C24" s="7">
        <v>430.62</v>
      </c>
      <c r="D24" s="7">
        <v>227.42500000000001</v>
      </c>
      <c r="E24" s="7">
        <v>236.315</v>
      </c>
      <c r="F24" s="7">
        <v>414.58499999999992</v>
      </c>
      <c r="G24" s="7">
        <v>1308.9450000000002</v>
      </c>
    </row>
    <row r="25" spans="1:7" x14ac:dyDescent="0.2">
      <c r="B25" t="s">
        <v>6211</v>
      </c>
      <c r="C25" s="7">
        <v>22.5</v>
      </c>
      <c r="D25" s="7">
        <v>77.72</v>
      </c>
      <c r="E25" s="7">
        <v>60.5</v>
      </c>
      <c r="F25" s="7">
        <v>139.67999999999998</v>
      </c>
      <c r="G25" s="7">
        <v>300.39999999999998</v>
      </c>
    </row>
    <row r="26" spans="1:7" x14ac:dyDescent="0.2">
      <c r="B26" t="s">
        <v>6212</v>
      </c>
      <c r="C26" s="7">
        <v>126.14999999999999</v>
      </c>
      <c r="D26" s="7">
        <v>195.11</v>
      </c>
      <c r="E26" s="7">
        <v>89.13</v>
      </c>
      <c r="F26" s="7">
        <v>302.65999999999997</v>
      </c>
      <c r="G26" s="7">
        <v>713.05</v>
      </c>
    </row>
    <row r="27" spans="1:7" x14ac:dyDescent="0.2">
      <c r="B27" t="s">
        <v>6213</v>
      </c>
      <c r="C27" s="7">
        <v>376.03</v>
      </c>
      <c r="D27" s="7">
        <v>523.24</v>
      </c>
      <c r="E27" s="7">
        <v>440.96499999999997</v>
      </c>
      <c r="F27" s="7">
        <v>174.46999999999997</v>
      </c>
      <c r="G27" s="7">
        <v>1514.7049999999999</v>
      </c>
    </row>
    <row r="28" spans="1:7" x14ac:dyDescent="0.2">
      <c r="B28" t="s">
        <v>6214</v>
      </c>
      <c r="C28" s="7">
        <v>515.17999999999995</v>
      </c>
      <c r="D28" s="7">
        <v>142.56</v>
      </c>
      <c r="E28" s="7">
        <v>347.03999999999996</v>
      </c>
      <c r="F28" s="7">
        <v>104.08499999999999</v>
      </c>
      <c r="G28" s="7">
        <v>1108.865</v>
      </c>
    </row>
    <row r="29" spans="1:7" x14ac:dyDescent="0.2">
      <c r="B29" t="s">
        <v>6215</v>
      </c>
      <c r="C29" s="7">
        <v>95.859999999999985</v>
      </c>
      <c r="D29" s="7">
        <v>484.76</v>
      </c>
      <c r="E29" s="7">
        <v>94.17</v>
      </c>
      <c r="F29" s="7">
        <v>77.10499999999999</v>
      </c>
      <c r="G29" s="7">
        <v>751.89499999999998</v>
      </c>
    </row>
    <row r="30" spans="1:7" x14ac:dyDescent="0.2">
      <c r="A30" t="s">
        <v>6223</v>
      </c>
      <c r="C30" s="7">
        <v>3356.415</v>
      </c>
      <c r="D30" s="7">
        <v>3663.41</v>
      </c>
      <c r="E30" s="7">
        <v>2604.4550000000004</v>
      </c>
      <c r="F30" s="7">
        <v>2493.2649999999999</v>
      </c>
      <c r="G30" s="7">
        <v>12117.544999999998</v>
      </c>
    </row>
    <row r="31" spans="1:7" x14ac:dyDescent="0.2">
      <c r="A31" t="s">
        <v>6202</v>
      </c>
      <c r="B31" t="s">
        <v>6204</v>
      </c>
      <c r="C31" s="7">
        <v>258.34500000000003</v>
      </c>
      <c r="D31" s="7">
        <v>139.625</v>
      </c>
      <c r="E31" s="7">
        <v>279.52000000000004</v>
      </c>
      <c r="F31" s="7">
        <v>160.19499999999999</v>
      </c>
      <c r="G31" s="7">
        <v>837.68499999999995</v>
      </c>
    </row>
    <row r="32" spans="1:7" x14ac:dyDescent="0.2">
      <c r="B32" t="s">
        <v>6205</v>
      </c>
      <c r="C32" s="7">
        <v>342.2</v>
      </c>
      <c r="D32" s="7">
        <v>284.24999999999994</v>
      </c>
      <c r="E32" s="7">
        <v>251.83</v>
      </c>
      <c r="F32" s="7">
        <v>80.550000000000011</v>
      </c>
      <c r="G32" s="7">
        <v>958.82999999999993</v>
      </c>
    </row>
    <row r="33" spans="1:7" x14ac:dyDescent="0.2">
      <c r="B33" t="s">
        <v>6206</v>
      </c>
      <c r="C33" s="7">
        <v>418.30499999999989</v>
      </c>
      <c r="D33" s="7">
        <v>468.125</v>
      </c>
      <c r="E33" s="7">
        <v>405.05500000000006</v>
      </c>
      <c r="F33" s="7">
        <v>253.15499999999997</v>
      </c>
      <c r="G33" s="7">
        <v>1544.6399999999999</v>
      </c>
    </row>
    <row r="34" spans="1:7" x14ac:dyDescent="0.2">
      <c r="B34" t="s">
        <v>6207</v>
      </c>
      <c r="C34" s="7">
        <v>102.32999999999998</v>
      </c>
      <c r="D34" s="7">
        <v>242.14000000000001</v>
      </c>
      <c r="E34" s="7">
        <v>554.875</v>
      </c>
      <c r="F34" s="7">
        <v>106.23999999999998</v>
      </c>
      <c r="G34" s="7">
        <v>1005.585</v>
      </c>
    </row>
    <row r="35" spans="1:7" x14ac:dyDescent="0.2">
      <c r="B35" t="s">
        <v>6208</v>
      </c>
      <c r="C35" s="7">
        <v>234.71999999999997</v>
      </c>
      <c r="D35" s="7">
        <v>133.08000000000001</v>
      </c>
      <c r="E35" s="7">
        <v>267.2</v>
      </c>
      <c r="F35" s="7">
        <v>272.68999999999994</v>
      </c>
      <c r="G35" s="7">
        <v>907.68999999999994</v>
      </c>
    </row>
    <row r="36" spans="1:7" x14ac:dyDescent="0.2">
      <c r="B36" t="s">
        <v>6209</v>
      </c>
      <c r="C36" s="7">
        <v>430.39</v>
      </c>
      <c r="D36" s="7">
        <v>136.20500000000001</v>
      </c>
      <c r="E36" s="7">
        <v>209.6</v>
      </c>
      <c r="F36" s="7">
        <v>88.334999999999994</v>
      </c>
      <c r="G36" s="7">
        <v>864.53000000000009</v>
      </c>
    </row>
    <row r="37" spans="1:7" x14ac:dyDescent="0.2">
      <c r="B37" t="s">
        <v>6210</v>
      </c>
      <c r="C37" s="7">
        <v>109.005</v>
      </c>
      <c r="D37" s="7">
        <v>393.57499999999999</v>
      </c>
      <c r="E37" s="7">
        <v>61.034999999999997</v>
      </c>
      <c r="F37" s="7">
        <v>199.48999999999998</v>
      </c>
      <c r="G37" s="7">
        <v>763.10500000000002</v>
      </c>
    </row>
    <row r="38" spans="1:7" x14ac:dyDescent="0.2">
      <c r="B38" t="s">
        <v>6211</v>
      </c>
      <c r="C38" s="7">
        <v>287.52499999999998</v>
      </c>
      <c r="D38" s="7">
        <v>288.67</v>
      </c>
      <c r="E38" s="7">
        <v>125.58</v>
      </c>
      <c r="F38" s="7">
        <v>374.13499999999999</v>
      </c>
      <c r="G38" s="7">
        <v>1075.9099999999999</v>
      </c>
    </row>
    <row r="39" spans="1:7" x14ac:dyDescent="0.2">
      <c r="B39" t="s">
        <v>6212</v>
      </c>
      <c r="C39" s="7">
        <v>840.92999999999984</v>
      </c>
      <c r="D39" s="7">
        <v>409.875</v>
      </c>
      <c r="E39" s="7">
        <v>171.32999999999998</v>
      </c>
      <c r="F39" s="7">
        <v>221.43999999999997</v>
      </c>
      <c r="G39" s="7">
        <v>1643.5749999999998</v>
      </c>
    </row>
    <row r="40" spans="1:7" x14ac:dyDescent="0.2">
      <c r="B40" t="s">
        <v>6213</v>
      </c>
      <c r="C40" s="7">
        <v>299.07</v>
      </c>
      <c r="D40" s="7">
        <v>260.32499999999999</v>
      </c>
      <c r="E40" s="7">
        <v>584.64</v>
      </c>
      <c r="F40" s="7">
        <v>256.36500000000001</v>
      </c>
      <c r="G40" s="7">
        <v>1400.3999999999999</v>
      </c>
    </row>
    <row r="41" spans="1:7" x14ac:dyDescent="0.2">
      <c r="B41" t="s">
        <v>6214</v>
      </c>
      <c r="C41" s="7">
        <v>323.32499999999999</v>
      </c>
      <c r="D41" s="7">
        <v>565.57000000000005</v>
      </c>
      <c r="E41" s="7">
        <v>537.80999999999995</v>
      </c>
      <c r="F41" s="7">
        <v>189.47499999999999</v>
      </c>
      <c r="G41" s="7">
        <v>1616.1799999999998</v>
      </c>
    </row>
    <row r="42" spans="1:7" x14ac:dyDescent="0.2">
      <c r="B42" t="s">
        <v>6215</v>
      </c>
      <c r="C42" s="7">
        <v>399.48499999999996</v>
      </c>
      <c r="D42" s="7">
        <v>148.19999999999999</v>
      </c>
      <c r="E42" s="7">
        <v>388.21999999999997</v>
      </c>
      <c r="F42" s="7">
        <v>212.07499999999999</v>
      </c>
      <c r="G42" s="7">
        <v>1147.98</v>
      </c>
    </row>
    <row r="43" spans="1:7" x14ac:dyDescent="0.2">
      <c r="A43" t="s">
        <v>6224</v>
      </c>
      <c r="C43" s="7">
        <v>4045.63</v>
      </c>
      <c r="D43" s="7">
        <v>3469.64</v>
      </c>
      <c r="E43" s="7">
        <v>3836.6949999999997</v>
      </c>
      <c r="F43" s="7">
        <v>2414.145</v>
      </c>
      <c r="G43" s="7">
        <v>13766.109999999999</v>
      </c>
    </row>
    <row r="44" spans="1:7" x14ac:dyDescent="0.2">
      <c r="A44" t="s">
        <v>6203</v>
      </c>
      <c r="B44" t="s">
        <v>6204</v>
      </c>
      <c r="C44" s="7">
        <v>112.69499999999999</v>
      </c>
      <c r="D44" s="7">
        <v>166.32</v>
      </c>
      <c r="E44" s="7">
        <v>843.71499999999992</v>
      </c>
      <c r="F44" s="7">
        <v>146.685</v>
      </c>
      <c r="G44" s="7">
        <v>1269.415</v>
      </c>
    </row>
    <row r="45" spans="1:7" x14ac:dyDescent="0.2">
      <c r="B45" t="s">
        <v>6205</v>
      </c>
      <c r="C45" s="7">
        <v>114.87999999999998</v>
      </c>
      <c r="D45" s="7">
        <v>133.815</v>
      </c>
      <c r="E45" s="7">
        <v>91.175000000000011</v>
      </c>
      <c r="F45" s="7">
        <v>53.759999999999991</v>
      </c>
      <c r="G45" s="7">
        <v>393.63</v>
      </c>
    </row>
    <row r="46" spans="1:7" x14ac:dyDescent="0.2">
      <c r="B46" t="s">
        <v>6206</v>
      </c>
      <c r="C46" s="7">
        <v>277.76</v>
      </c>
      <c r="D46" s="7">
        <v>175.41</v>
      </c>
      <c r="E46" s="7">
        <v>462.50999999999993</v>
      </c>
      <c r="F46" s="7">
        <v>399.52499999999998</v>
      </c>
      <c r="G46" s="7">
        <v>1315.2049999999999</v>
      </c>
    </row>
    <row r="47" spans="1:7" x14ac:dyDescent="0.2">
      <c r="B47" t="s">
        <v>6207</v>
      </c>
      <c r="C47" s="7">
        <v>197.89499999999998</v>
      </c>
      <c r="D47" s="7">
        <v>289.755</v>
      </c>
      <c r="E47" s="7">
        <v>88.545000000000002</v>
      </c>
      <c r="F47" s="7">
        <v>200.25499999999997</v>
      </c>
      <c r="G47" s="7">
        <v>776.44999999999993</v>
      </c>
    </row>
    <row r="48" spans="1:7" x14ac:dyDescent="0.2">
      <c r="B48" t="s">
        <v>6208</v>
      </c>
      <c r="C48" s="7">
        <v>193.11499999999998</v>
      </c>
      <c r="D48" s="7">
        <v>212.49499999999998</v>
      </c>
      <c r="E48" s="7">
        <v>292.29000000000002</v>
      </c>
      <c r="F48" s="7">
        <v>304.46999999999997</v>
      </c>
      <c r="G48" s="7">
        <v>1002.3699999999999</v>
      </c>
    </row>
    <row r="49" spans="1:7" x14ac:dyDescent="0.2">
      <c r="B49" t="s">
        <v>6209</v>
      </c>
      <c r="C49" s="7">
        <v>179.79</v>
      </c>
      <c r="D49" s="7">
        <v>426.2</v>
      </c>
      <c r="E49" s="7">
        <v>170.08999999999997</v>
      </c>
      <c r="F49" s="7">
        <v>379.31</v>
      </c>
      <c r="G49" s="7">
        <v>1155.3899999999999</v>
      </c>
    </row>
    <row r="50" spans="1:7" x14ac:dyDescent="0.2">
      <c r="B50" t="s">
        <v>6210</v>
      </c>
      <c r="C50" s="7">
        <v>247.28999999999996</v>
      </c>
      <c r="D50" s="7">
        <v>246.685</v>
      </c>
      <c r="E50" s="7">
        <v>271.05499999999995</v>
      </c>
      <c r="F50" s="7">
        <v>141.69999999999999</v>
      </c>
      <c r="G50" s="7">
        <v>906.73</v>
      </c>
    </row>
    <row r="51" spans="1:7" x14ac:dyDescent="0.2">
      <c r="B51" t="s">
        <v>6211</v>
      </c>
      <c r="C51" s="7">
        <v>116.39499999999998</v>
      </c>
      <c r="D51" s="7">
        <v>41.25</v>
      </c>
      <c r="E51" s="7">
        <v>15.54</v>
      </c>
      <c r="F51" s="7">
        <v>71.06</v>
      </c>
      <c r="G51" s="7">
        <v>244.24499999999998</v>
      </c>
    </row>
    <row r="52" spans="1:7" x14ac:dyDescent="0.2">
      <c r="A52" t="s">
        <v>6225</v>
      </c>
      <c r="C52" s="7">
        <v>1439.82</v>
      </c>
      <c r="D52" s="7">
        <v>1691.9299999999998</v>
      </c>
      <c r="E52" s="7">
        <v>2234.9199999999996</v>
      </c>
      <c r="F52" s="7">
        <v>1696.7649999999999</v>
      </c>
      <c r="G52" s="7">
        <v>7063.4349999999986</v>
      </c>
    </row>
    <row r="53" spans="1:7" x14ac:dyDescent="0.2">
      <c r="A53" t="s">
        <v>6199</v>
      </c>
      <c r="C53" s="7">
        <v>11768.495000000003</v>
      </c>
      <c r="D53" s="7">
        <v>12306.440000000002</v>
      </c>
      <c r="E53" s="7">
        <v>12054.075000000003</v>
      </c>
      <c r="F53" s="7">
        <v>9005.244999999999</v>
      </c>
      <c r="G53" s="7">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D7BE-6FC5-4F4D-8185-B8F60DAFD666}">
  <dimension ref="A3:B6"/>
  <sheetViews>
    <sheetView workbookViewId="0">
      <selection activeCell="A3" sqref="A3"/>
    </sheetView>
  </sheetViews>
  <sheetFormatPr baseColWidth="10" defaultRowHeight="15" x14ac:dyDescent="0.2"/>
  <cols>
    <col min="1" max="1" width="13.5" bestFit="1" customWidth="1"/>
    <col min="2" max="2" width="10.5" bestFit="1" customWidth="1"/>
    <col min="3" max="3" width="13.6640625" bestFit="1" customWidth="1"/>
    <col min="4" max="4" width="11.5" bestFit="1" customWidth="1"/>
    <col min="5" max="5" width="10.5" bestFit="1" customWidth="1"/>
    <col min="6" max="7" width="10" bestFit="1" customWidth="1"/>
    <col min="8" max="8" width="10.1640625" bestFit="1" customWidth="1"/>
  </cols>
  <sheetData>
    <row r="3" spans="1:2" x14ac:dyDescent="0.2">
      <c r="A3" s="6" t="s">
        <v>7</v>
      </c>
      <c r="B3" t="s">
        <v>6198</v>
      </c>
    </row>
    <row r="4" spans="1:2" x14ac:dyDescent="0.2">
      <c r="A4" t="s">
        <v>318</v>
      </c>
      <c r="B4" s="8">
        <v>6696.8649999999989</v>
      </c>
    </row>
    <row r="5" spans="1:2" x14ac:dyDescent="0.2">
      <c r="A5" t="s">
        <v>28</v>
      </c>
      <c r="B5" s="8">
        <v>2798.5050000000001</v>
      </c>
    </row>
    <row r="6" spans="1:2" x14ac:dyDescent="0.2">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BC5C8-D1EA-A34D-9A11-26ABD9AC194B}">
  <dimension ref="A3:B8"/>
  <sheetViews>
    <sheetView workbookViewId="0">
      <selection activeCell="A3" sqref="A3"/>
    </sheetView>
  </sheetViews>
  <sheetFormatPr baseColWidth="10" defaultRowHeight="15" x14ac:dyDescent="0.2"/>
  <cols>
    <col min="1" max="1" width="16" bestFit="1" customWidth="1"/>
    <col min="2" max="2" width="10.5" bestFit="1" customWidth="1"/>
    <col min="3" max="3" width="13.6640625" bestFit="1" customWidth="1"/>
    <col min="4" max="4" width="11.5" bestFit="1" customWidth="1"/>
    <col min="5" max="5" width="10.5" bestFit="1" customWidth="1"/>
    <col min="6" max="6" width="9" bestFit="1" customWidth="1"/>
    <col min="7" max="7" width="13.1640625" bestFit="1" customWidth="1"/>
    <col min="8" max="8" width="9.6640625" bestFit="1" customWidth="1"/>
  </cols>
  <sheetData>
    <row r="3" spans="1:2" x14ac:dyDescent="0.2">
      <c r="A3" s="6" t="s">
        <v>4</v>
      </c>
      <c r="B3" t="s">
        <v>6198</v>
      </c>
    </row>
    <row r="4" spans="1:2" x14ac:dyDescent="0.2">
      <c r="A4" t="s">
        <v>5114</v>
      </c>
      <c r="B4" s="8">
        <v>317.06999999999994</v>
      </c>
    </row>
    <row r="5" spans="1:2" x14ac:dyDescent="0.2">
      <c r="A5" t="s">
        <v>5765</v>
      </c>
      <c r="B5" s="8">
        <v>307.04499999999996</v>
      </c>
    </row>
    <row r="6" spans="1:2" x14ac:dyDescent="0.2">
      <c r="A6" t="s">
        <v>2587</v>
      </c>
      <c r="B6" s="8">
        <v>289.11</v>
      </c>
    </row>
    <row r="7" spans="1:2" x14ac:dyDescent="0.2">
      <c r="A7" t="s">
        <v>1598</v>
      </c>
      <c r="B7" s="8">
        <v>281.67499999999995</v>
      </c>
    </row>
    <row r="8" spans="1:2" x14ac:dyDescent="0.2">
      <c r="A8" t="s">
        <v>3753</v>
      </c>
      <c r="B8" s="8">
        <v>278.01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V17" sqref="V17"/>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20.1640625" customWidth="1"/>
    <col min="9" max="9" width="12.5" customWidth="1"/>
    <col min="10" max="10" width="11.6640625" customWidth="1"/>
    <col min="11" max="11" width="6.1640625" customWidth="1"/>
    <col min="12" max="12" width="10.6640625" customWidth="1"/>
    <col min="13" max="13" width="8.83203125" bestFit="1" customWidth="1"/>
    <col min="14" max="14" width="17.6640625" customWidth="1"/>
    <col min="15" max="15" width="16.8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_xlfn.XLOOKUP(orders!C2,customers!$A$1:$A$1001,customers!$G$1:$G$1001,,0)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_xlfn.XLOOKUP(orders!C3,customers!$A$1:$A$1001,customers!$G$1:$G$1001,,0)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_xlfn.XLOOKUP(orders!C4,customers!$A$1:$A$1001,customers!$G$1:$G$1001,,0)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_xlfn.XLOOKUP(orders!C5,customers!$A$1:$A$1001,customers!$G$1:$G$1001,,0)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_xlfn.XLOOKUP(orders!C6,customers!$A$1:$A$1001,customers!$G$1:$G$1001,,0)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_xlfn.XLOOKUP(orders!C7,customers!$A$1:$A$1001,customers!$G$1:$G$1001,,0)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_xlfn.XLOOKUP(orders!C8,customers!$A$1:$A$1001,customers!$G$1:$G$1001,,0)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_xlfn.XLOOKUP(orders!C9,customers!$A$1:$A$1001,customers!$G$1:$G$1001,,0)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_xlfn.XLOOKUP(orders!C10,customers!$A$1:$A$1001,customers!$G$1:$G$1001,,0)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_xlfn.XLOOKUP(orders!C11,customers!$A$1:$A$1001,customers!$G$1:$G$1001,,0)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_xlfn.XLOOKUP(orders!C12,customers!$A$1:$A$1001,customers!$G$1:$G$1001,,0)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_xlfn.XLOOKUP(orders!C13,customers!$A$1:$A$1001,customers!$G$1:$G$1001,,0)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_xlfn.XLOOKUP(orders!C14,customers!$A$1:$A$1001,customers!$G$1:$G$1001,,0)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_xlfn.XLOOKUP(orders!C15,customers!$A$1:$A$1001,customers!$G$1:$G$1001,,0)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_xlfn.XLOOKUP(orders!C16,customers!$A$1:$A$1001,customers!$G$1:$G$1001,,0)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_xlfn.XLOOKUP(orders!C17,customers!$A$1:$A$1001,customers!$G$1:$G$1001,,0)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_xlfn.XLOOKUP(orders!C18,customers!$A$1:$A$1001,customers!$G$1:$G$1001,,0)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_xlfn.XLOOKUP(orders!C19,customers!$A$1:$A$1001,customers!$G$1:$G$1001,,0)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_xlfn.XLOOKUP(orders!C20,customers!$A$1:$A$1001,customers!$G$1:$G$1001,,0)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_xlfn.XLOOKUP(orders!C21,customers!$A$1:$A$1001,customers!$G$1:$G$1001,,0)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_xlfn.XLOOKUP(orders!C22,customers!$A$1:$A$1001,customers!$G$1:$G$1001,,0)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_xlfn.XLOOKUP(orders!C23,customers!$A$1:$A$1001,customers!$G$1:$G$1001,,0)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_xlfn.XLOOKUP(orders!C24,customers!$A$1:$A$1001,customers!$G$1:$G$1001,,0)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_xlfn.XLOOKUP(orders!C25,customers!$A$1:$A$1001,customers!$G$1:$G$1001,,0)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_xlfn.XLOOKUP(orders!C26,customers!$A$1:$A$1001,customers!$G$1:$G$1001,,0)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_xlfn.XLOOKUP(orders!C27,customers!$A$1:$A$1001,customers!$G$1:$G$1001,,0)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_xlfn.XLOOKUP(orders!C28,customers!$A$1:$A$1001,customers!$G$1:$G$1001,,0)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_xlfn.XLOOKUP(orders!C29,customers!$A$1:$A$1001,customers!$G$1:$G$1001,,0)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_xlfn.XLOOKUP(orders!C30,customers!$A$1:$A$1001,customers!$G$1:$G$1001,,0)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_xlfn.XLOOKUP(orders!C31,customers!$A$1:$A$1001,customers!$G$1:$G$1001,,0)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_xlfn.XLOOKUP(orders!C32,customers!$A$1:$A$1001,customers!$G$1:$G$1001,,0)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_xlfn.XLOOKUP(orders!C33,customers!$A$1:$A$1001,customers!$G$1:$G$1001,,0)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_xlfn.XLOOKUP(orders!C34,customers!$A$1:$A$1001,customers!$G$1:$G$1001,,0)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_xlfn.XLOOKUP(orders!C35,customers!$A$1:$A$1001,customers!$G$1:$G$1001,,0)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_xlfn.XLOOKUP(orders!C36,customers!$A$1:$A$1001,customers!$G$1:$G$1001,,0)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_xlfn.XLOOKUP(orders!C37,customers!$A$1:$A$1001,customers!$G$1:$G$1001,,0)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_xlfn.XLOOKUP(orders!C38,customers!$A$1:$A$1001,customers!$G$1:$G$1001,,0)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_xlfn.XLOOKUP(orders!C39,customers!$A$1:$A$1001,customers!$G$1:$G$1001,,0)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_xlfn.XLOOKUP(orders!C40,customers!$A$1:$A$1001,customers!$G$1:$G$1001,,0)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_xlfn.XLOOKUP(orders!C41,customers!$A$1:$A$1001,customers!$G$1:$G$1001,,0)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_xlfn.XLOOKUP(orders!C42,customers!$A$1:$A$1001,customers!$G$1:$G$1001,,0)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_xlfn.XLOOKUP(orders!C43,customers!$A$1:$A$1001,customers!$G$1:$G$1001,,0)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_xlfn.XLOOKUP(orders!C44,customers!$A$1:$A$1001,customers!$G$1:$G$1001,,0)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_xlfn.XLOOKUP(orders!C45,customers!$A$1:$A$1001,customers!$G$1:$G$1001,,0)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_xlfn.XLOOKUP(orders!C46,customers!$A$1:$A$1001,customers!$G$1:$G$1001,,0)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_xlfn.XLOOKUP(orders!C47,customers!$A$1:$A$1001,customers!$G$1:$G$1001,,0)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_xlfn.XLOOKUP(orders!C48,customers!$A$1:$A$1001,customers!$G$1:$G$1001,,0)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_xlfn.XLOOKUP(orders!C49,customers!$A$1:$A$1001,customers!$G$1:$G$1001,,0)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_xlfn.XLOOKUP(orders!C50,customers!$A$1:$A$1001,customers!$G$1:$G$1001,,0)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_xlfn.XLOOKUP(orders!C51,customers!$A$1:$A$1001,customers!$G$1:$G$1001,,0)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_xlfn.XLOOKUP(orders!C52,customers!$A$1:$A$1001,customers!$G$1:$G$1001,,0)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_xlfn.XLOOKUP(orders!C53,customers!$A$1:$A$1001,customers!$G$1:$G$1001,,0)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_xlfn.XLOOKUP(orders!C54,customers!$A$1:$A$1001,customers!$G$1:$G$1001,,0)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_xlfn.XLOOKUP(orders!C55,customers!$A$1:$A$1001,customers!$G$1:$G$1001,,0)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_xlfn.XLOOKUP(orders!C56,customers!$A$1:$A$1001,customers!$G$1:$G$1001,,0)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_xlfn.XLOOKUP(orders!C57,customers!$A$1:$A$1001,customers!$G$1:$G$1001,,0)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_xlfn.XLOOKUP(orders!C58,customers!$A$1:$A$1001,customers!$G$1:$G$1001,,0)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_xlfn.XLOOKUP(orders!C59,customers!$A$1:$A$1001,customers!$G$1:$G$1001,,0)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_xlfn.XLOOKUP(orders!C60,customers!$A$1:$A$1001,customers!$G$1:$G$1001,,0)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_xlfn.XLOOKUP(orders!C61,customers!$A$1:$A$1001,customers!$G$1:$G$1001,,0)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_xlfn.XLOOKUP(orders!C62,customers!$A$1:$A$1001,customers!$G$1:$G$1001,,0)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_xlfn.XLOOKUP(orders!C63,customers!$A$1:$A$1001,customers!$G$1:$G$1001,,0)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_xlfn.XLOOKUP(orders!C64,customers!$A$1:$A$1001,customers!$G$1:$G$1001,,0)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_xlfn.XLOOKUP(orders!C65,customers!$A$1:$A$1001,customers!$G$1:$G$1001,,0)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_xlfn.XLOOKUP(orders!C66,customers!$A$1:$A$1001,customers!$G$1:$G$1001,,0)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_xlfn.XLOOKUP(orders!C67,customers!$A$1:$A$1001,customers!$G$1:$G$1001,,0)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_xlfn.XLOOKUP(orders!C68,customers!$A$1:$A$1001,customers!$G$1:$G$1001,,0)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_xlfn.XLOOKUP(orders!C69,customers!$A$1:$A$1001,customers!$G$1:$G$1001,,0)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_xlfn.XLOOKUP(orders!C70,customers!$A$1:$A$1001,customers!$G$1:$G$1001,,0)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_xlfn.XLOOKUP(orders!C71,customers!$A$1:$A$1001,customers!$G$1:$G$1001,,0)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_xlfn.XLOOKUP(orders!C72,customers!$A$1:$A$1001,customers!$G$1:$G$1001,,0)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_xlfn.XLOOKUP(orders!C73,customers!$A$1:$A$1001,customers!$G$1:$G$1001,,0)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_xlfn.XLOOKUP(orders!C74,customers!$A$1:$A$1001,customers!$G$1:$G$1001,,0)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_xlfn.XLOOKUP(orders!C75,customers!$A$1:$A$1001,customers!$G$1:$G$1001,,0)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_xlfn.XLOOKUP(orders!C76,customers!$A$1:$A$1001,customers!$G$1:$G$1001,,0)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_xlfn.XLOOKUP(orders!C77,customers!$A$1:$A$1001,customers!$G$1:$G$1001,,0)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_xlfn.XLOOKUP(orders!C78,customers!$A$1:$A$1001,customers!$G$1:$G$1001,,0)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_xlfn.XLOOKUP(orders!C79,customers!$A$1:$A$1001,customers!$G$1:$G$1001,,0)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_xlfn.XLOOKUP(orders!C80,customers!$A$1:$A$1001,customers!$G$1:$G$1001,,0)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_xlfn.XLOOKUP(orders!C81,customers!$A$1:$A$1001,customers!$G$1:$G$1001,,0)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_xlfn.XLOOKUP(orders!C82,customers!$A$1:$A$1001,customers!$G$1:$G$1001,,0)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_xlfn.XLOOKUP(orders!C83,customers!$A$1:$A$1001,customers!$G$1:$G$1001,,0)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_xlfn.XLOOKUP(orders!C84,customers!$A$1:$A$1001,customers!$G$1:$G$1001,,0)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_xlfn.XLOOKUP(orders!C85,customers!$A$1:$A$1001,customers!$G$1:$G$1001,,0)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_xlfn.XLOOKUP(orders!C86,customers!$A$1:$A$1001,customers!$G$1:$G$1001,,0)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_xlfn.XLOOKUP(orders!C87,customers!$A$1:$A$1001,customers!$G$1:$G$1001,,0)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_xlfn.XLOOKUP(orders!C88,customers!$A$1:$A$1001,customers!$G$1:$G$1001,,0)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_xlfn.XLOOKUP(orders!C89,customers!$A$1:$A$1001,customers!$G$1:$G$1001,,0)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_xlfn.XLOOKUP(orders!C90,customers!$A$1:$A$1001,customers!$G$1:$G$1001,,0)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_xlfn.XLOOKUP(orders!C91,customers!$A$1:$A$1001,customers!$G$1:$G$1001,,0)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_xlfn.XLOOKUP(orders!C92,customers!$A$1:$A$1001,customers!$G$1:$G$1001,,0)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_xlfn.XLOOKUP(orders!C93,customers!$A$1:$A$1001,customers!$G$1:$G$1001,,0)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_xlfn.XLOOKUP(orders!C94,customers!$A$1:$A$1001,customers!$G$1:$G$1001,,0)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_xlfn.XLOOKUP(orders!C95,customers!$A$1:$A$1001,customers!$G$1:$G$1001,,0)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_xlfn.XLOOKUP(orders!C96,customers!$A$1:$A$1001,customers!$G$1:$G$1001,,0)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_xlfn.XLOOKUP(orders!C97,customers!$A$1:$A$1001,customers!$G$1:$G$1001,,0)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_xlfn.XLOOKUP(orders!C98,customers!$A$1:$A$1001,customers!$G$1:$G$1001,,0)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_xlfn.XLOOKUP(orders!C99,customers!$A$1:$A$1001,customers!$G$1:$G$1001,,0)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_xlfn.XLOOKUP(orders!C100,customers!$A$1:$A$1001,customers!$G$1:$G$1001,,0)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_xlfn.XLOOKUP(orders!C101,customers!$A$1:$A$1001,customers!$G$1:$G$1001,,0)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_xlfn.XLOOKUP(orders!C102,customers!$A$1:$A$1001,customers!$G$1:$G$1001,,0)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_xlfn.XLOOKUP(orders!C103,customers!$A$1:$A$1001,customers!$G$1:$G$1001,,0)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_xlfn.XLOOKUP(orders!C104,customers!$A$1:$A$1001,customers!$G$1:$G$1001,,0)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_xlfn.XLOOKUP(orders!C105,customers!$A$1:$A$1001,customers!$G$1:$G$1001,,0)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_xlfn.XLOOKUP(orders!C106,customers!$A$1:$A$1001,customers!$G$1:$G$1001,,0)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_xlfn.XLOOKUP(orders!C107,customers!$A$1:$A$1001,customers!$G$1:$G$1001,,0)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_xlfn.XLOOKUP(orders!C108,customers!$A$1:$A$1001,customers!$G$1:$G$1001,,0)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_xlfn.XLOOKUP(orders!C109,customers!$A$1:$A$1001,customers!$G$1:$G$1001,,0)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_xlfn.XLOOKUP(orders!C110,customers!$A$1:$A$1001,customers!$G$1:$G$1001,,0)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_xlfn.XLOOKUP(orders!C111,customers!$A$1:$A$1001,customers!$G$1:$G$1001,,0)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_xlfn.XLOOKUP(orders!C112,customers!$A$1:$A$1001,customers!$G$1:$G$1001,,0)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_xlfn.XLOOKUP(orders!C113,customers!$A$1:$A$1001,customers!$G$1:$G$1001,,0)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_xlfn.XLOOKUP(orders!C114,customers!$A$1:$A$1001,customers!$G$1:$G$1001,,0)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_xlfn.XLOOKUP(orders!C115,customers!$A$1:$A$1001,customers!$G$1:$G$1001,,0)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_xlfn.XLOOKUP(orders!C116,customers!$A$1:$A$1001,customers!$G$1:$G$1001,,0)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_xlfn.XLOOKUP(orders!C117,customers!$A$1:$A$1001,customers!$G$1:$G$1001,,0)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_xlfn.XLOOKUP(orders!C118,customers!$A$1:$A$1001,customers!$G$1:$G$1001,,0)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_xlfn.XLOOKUP(orders!C119,customers!$A$1:$A$1001,customers!$G$1:$G$1001,,0)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_xlfn.XLOOKUP(orders!C120,customers!$A$1:$A$1001,customers!$G$1:$G$1001,,0)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_xlfn.XLOOKUP(orders!C121,customers!$A$1:$A$1001,customers!$G$1:$G$1001,,0)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_xlfn.XLOOKUP(orders!C122,customers!$A$1:$A$1001,customers!$G$1:$G$1001,,0)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_xlfn.XLOOKUP(orders!C123,customers!$A$1:$A$1001,customers!$G$1:$G$1001,,0)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_xlfn.XLOOKUP(orders!C124,customers!$A$1:$A$1001,customers!$G$1:$G$1001,,0)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_xlfn.XLOOKUP(orders!C125,customers!$A$1:$A$1001,customers!$G$1:$G$1001,,0)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_xlfn.XLOOKUP(orders!C126,customers!$A$1:$A$1001,customers!$G$1:$G$1001,,0)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_xlfn.XLOOKUP(orders!C127,customers!$A$1:$A$1001,customers!$G$1:$G$1001,,0)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_xlfn.XLOOKUP(orders!C128,customers!$A$1:$A$1001,customers!$G$1:$G$1001,,0)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_xlfn.XLOOKUP(orders!C129,customers!$A$1:$A$1001,customers!$G$1:$G$1001,,0)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_xlfn.XLOOKUP(orders!C130,customers!$A$1:$A$1001,customers!$G$1:$G$1001,,0)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_xlfn.XLOOKUP(orders!C131,customers!$A$1:$A$1001,customers!$G$1:$G$1001,,0)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_xlfn.XLOOKUP(orders!C132,customers!$A$1:$A$1001,customers!$G$1:$G$1001,,0)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_xlfn.XLOOKUP(orders!C133,customers!$A$1:$A$1001,customers!$G$1:$G$1001,,0)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_xlfn.XLOOKUP(orders!C134,customers!$A$1:$A$1001,customers!$G$1:$G$1001,,0)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_xlfn.XLOOKUP(orders!C135,customers!$A$1:$A$1001,customers!$G$1:$G$1001,,0)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_xlfn.XLOOKUP(orders!C136,customers!$A$1:$A$1001,customers!$G$1:$G$1001,,0)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_xlfn.XLOOKUP(orders!C137,customers!$A$1:$A$1001,customers!$G$1:$G$1001,,0)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_xlfn.XLOOKUP(orders!C138,customers!$A$1:$A$1001,customers!$G$1:$G$1001,,0)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_xlfn.XLOOKUP(orders!C139,customers!$A$1:$A$1001,customers!$G$1:$G$1001,,0)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_xlfn.XLOOKUP(orders!C140,customers!$A$1:$A$1001,customers!$G$1:$G$1001,,0)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_xlfn.XLOOKUP(orders!C141,customers!$A$1:$A$1001,customers!$G$1:$G$1001,,0)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_xlfn.XLOOKUP(orders!C142,customers!$A$1:$A$1001,customers!$G$1:$G$1001,,0)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_xlfn.XLOOKUP(orders!C143,customers!$A$1:$A$1001,customers!$G$1:$G$1001,,0)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_xlfn.XLOOKUP(orders!C144,customers!$A$1:$A$1001,customers!$G$1:$G$1001,,0)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_xlfn.XLOOKUP(orders!C145,customers!$A$1:$A$1001,customers!$G$1:$G$1001,,0)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_xlfn.XLOOKUP(orders!C146,customers!$A$1:$A$1001,customers!$G$1:$G$1001,,0)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_xlfn.XLOOKUP(orders!C147,customers!$A$1:$A$1001,customers!$G$1:$G$1001,,0)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_xlfn.XLOOKUP(orders!C148,customers!$A$1:$A$1001,customers!$G$1:$G$1001,,0)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_xlfn.XLOOKUP(orders!C149,customers!$A$1:$A$1001,customers!$G$1:$G$1001,,0)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_xlfn.XLOOKUP(orders!C150,customers!$A$1:$A$1001,customers!$G$1:$G$1001,,0)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_xlfn.XLOOKUP(orders!C151,customers!$A$1:$A$1001,customers!$G$1:$G$1001,,0)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_xlfn.XLOOKUP(orders!C152,customers!$A$1:$A$1001,customers!$G$1:$G$1001,,0)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_xlfn.XLOOKUP(orders!C153,customers!$A$1:$A$1001,customers!$G$1:$G$1001,,0)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_xlfn.XLOOKUP(orders!C154,customers!$A$1:$A$1001,customers!$G$1:$G$1001,,0)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_xlfn.XLOOKUP(orders!C155,customers!$A$1:$A$1001,customers!$G$1:$G$1001,,0)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_xlfn.XLOOKUP(orders!C156,customers!$A$1:$A$1001,customers!$G$1:$G$1001,,0)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_xlfn.XLOOKUP(orders!C157,customers!$A$1:$A$1001,customers!$G$1:$G$1001,,0)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_xlfn.XLOOKUP(orders!C158,customers!$A$1:$A$1001,customers!$G$1:$G$1001,,0)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_xlfn.XLOOKUP(orders!C159,customers!$A$1:$A$1001,customers!$G$1:$G$1001,,0)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_xlfn.XLOOKUP(orders!C160,customers!$A$1:$A$1001,customers!$G$1:$G$1001,,0)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_xlfn.XLOOKUP(orders!C161,customers!$A$1:$A$1001,customers!$G$1:$G$1001,,0)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_xlfn.XLOOKUP(orders!C162,customers!$A$1:$A$1001,customers!$G$1:$G$1001,,0)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_xlfn.XLOOKUP(orders!C163,customers!$A$1:$A$1001,customers!$G$1:$G$1001,,0)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_xlfn.XLOOKUP(orders!C164,customers!$A$1:$A$1001,customers!$G$1:$G$1001,,0)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_xlfn.XLOOKUP(orders!C165,customers!$A$1:$A$1001,customers!$G$1:$G$1001,,0)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_xlfn.XLOOKUP(orders!C166,customers!$A$1:$A$1001,customers!$G$1:$G$1001,,0)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_xlfn.XLOOKUP(orders!C167,customers!$A$1:$A$1001,customers!$G$1:$G$1001,,0)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_xlfn.XLOOKUP(orders!C168,customers!$A$1:$A$1001,customers!$G$1:$G$1001,,0)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_xlfn.XLOOKUP(orders!C169,customers!$A$1:$A$1001,customers!$G$1:$G$1001,,0)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_xlfn.XLOOKUP(orders!C170,customers!$A$1:$A$1001,customers!$G$1:$G$1001,,0)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_xlfn.XLOOKUP(orders!C171,customers!$A$1:$A$1001,customers!$G$1:$G$1001,,0)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_xlfn.XLOOKUP(orders!C172,customers!$A$1:$A$1001,customers!$G$1:$G$1001,,0)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_xlfn.XLOOKUP(orders!C173,customers!$A$1:$A$1001,customers!$G$1:$G$1001,,0)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_xlfn.XLOOKUP(orders!C174,customers!$A$1:$A$1001,customers!$G$1:$G$1001,,0)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_xlfn.XLOOKUP(orders!C175,customers!$A$1:$A$1001,customers!$G$1:$G$1001,,0)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_xlfn.XLOOKUP(orders!C176,customers!$A$1:$A$1001,customers!$G$1:$G$1001,,0)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_xlfn.XLOOKUP(orders!C177,customers!$A$1:$A$1001,customers!$G$1:$G$1001,,0)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_xlfn.XLOOKUP(orders!C178,customers!$A$1:$A$1001,customers!$G$1:$G$1001,,0)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_xlfn.XLOOKUP(orders!C179,customers!$A$1:$A$1001,customers!$G$1:$G$1001,,0)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_xlfn.XLOOKUP(orders!C180,customers!$A$1:$A$1001,customers!$G$1:$G$1001,,0)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_xlfn.XLOOKUP(orders!C181,customers!$A$1:$A$1001,customers!$G$1:$G$1001,,0)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_xlfn.XLOOKUP(orders!C182,customers!$A$1:$A$1001,customers!$G$1:$G$1001,,0)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_xlfn.XLOOKUP(orders!C183,customers!$A$1:$A$1001,customers!$G$1:$G$1001,,0)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_xlfn.XLOOKUP(orders!C184,customers!$A$1:$A$1001,customers!$G$1:$G$1001,,0)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_xlfn.XLOOKUP(orders!C185,customers!$A$1:$A$1001,customers!$G$1:$G$1001,,0)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_xlfn.XLOOKUP(orders!C186,customers!$A$1:$A$1001,customers!$G$1:$G$1001,,0)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_xlfn.XLOOKUP(orders!C187,customers!$A$1:$A$1001,customers!$G$1:$G$1001,,0)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_xlfn.XLOOKUP(orders!C188,customers!$A$1:$A$1001,customers!$G$1:$G$1001,,0)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_xlfn.XLOOKUP(orders!C189,customers!$A$1:$A$1001,customers!$G$1:$G$1001,,0)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_xlfn.XLOOKUP(orders!C190,customers!$A$1:$A$1001,customers!$G$1:$G$1001,,0)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_xlfn.XLOOKUP(orders!C191,customers!$A$1:$A$1001,customers!$G$1:$G$1001,,0)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_xlfn.XLOOKUP(orders!C192,customers!$A$1:$A$1001,customers!$G$1:$G$1001,,0)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_xlfn.XLOOKUP(orders!C193,customers!$A$1:$A$1001,customers!$G$1:$G$1001,,0)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_xlfn.XLOOKUP(orders!C194,customers!$A$1:$A$1001,customers!$G$1:$G$1001,,0)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_xlfn.XLOOKUP(orders!C195,customers!$A$1:$A$1001,customers!$G$1:$G$1001,,0)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_xlfn.XLOOKUP(orders!C196,customers!$A$1:$A$1001,customers!$G$1:$G$1001,,0)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_xlfn.XLOOKUP(orders!C197,customers!$A$1:$A$1001,customers!$G$1:$G$1001,,0)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_xlfn.XLOOKUP(orders!C198,customers!$A$1:$A$1001,customers!$G$1:$G$1001,,0)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_xlfn.XLOOKUP(orders!C199,customers!$A$1:$A$1001,customers!$G$1:$G$1001,,0)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_xlfn.XLOOKUP(orders!C200,customers!$A$1:$A$1001,customers!$G$1:$G$1001,,0)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_xlfn.XLOOKUP(orders!C201,customers!$A$1:$A$1001,customers!$G$1:$G$1001,,0)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_xlfn.XLOOKUP(orders!C202,customers!$A$1:$A$1001,customers!$G$1:$G$1001,,0)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_xlfn.XLOOKUP(orders!C203,customers!$A$1:$A$1001,customers!$G$1:$G$1001,,0)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_xlfn.XLOOKUP(orders!C204,customers!$A$1:$A$1001,customers!$G$1:$G$1001,,0)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_xlfn.XLOOKUP(orders!C205,customers!$A$1:$A$1001,customers!$G$1:$G$1001,,0)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_xlfn.XLOOKUP(orders!C206,customers!$A$1:$A$1001,customers!$G$1:$G$1001,,0)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_xlfn.XLOOKUP(orders!C207,customers!$A$1:$A$1001,customers!$G$1:$G$1001,,0)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_xlfn.XLOOKUP(orders!C208,customers!$A$1:$A$1001,customers!$G$1:$G$1001,,0)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_xlfn.XLOOKUP(orders!C209,customers!$A$1:$A$1001,customers!$G$1:$G$1001,,0)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_xlfn.XLOOKUP(orders!C210,customers!$A$1:$A$1001,customers!$G$1:$G$1001,,0)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_xlfn.XLOOKUP(orders!C211,customers!$A$1:$A$1001,customers!$G$1:$G$1001,,0)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_xlfn.XLOOKUP(orders!C212,customers!$A$1:$A$1001,customers!$G$1:$G$1001,,0)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_xlfn.XLOOKUP(orders!C213,customers!$A$1:$A$1001,customers!$G$1:$G$1001,,0)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_xlfn.XLOOKUP(orders!C214,customers!$A$1:$A$1001,customers!$G$1:$G$1001,,0)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_xlfn.XLOOKUP(orders!C215,customers!$A$1:$A$1001,customers!$G$1:$G$1001,,0)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_xlfn.XLOOKUP(orders!C216,customers!$A$1:$A$1001,customers!$G$1:$G$1001,,0)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_xlfn.XLOOKUP(orders!C217,customers!$A$1:$A$1001,customers!$G$1:$G$1001,,0)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_xlfn.XLOOKUP(orders!C218,customers!$A$1:$A$1001,customers!$G$1:$G$1001,,0)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_xlfn.XLOOKUP(orders!C219,customers!$A$1:$A$1001,customers!$G$1:$G$1001,,0)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_xlfn.XLOOKUP(orders!C220,customers!$A$1:$A$1001,customers!$G$1:$G$1001,,0)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_xlfn.XLOOKUP(orders!C221,customers!$A$1:$A$1001,customers!$G$1:$G$1001,,0)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_xlfn.XLOOKUP(orders!C222,customers!$A$1:$A$1001,customers!$G$1:$G$1001,,0)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_xlfn.XLOOKUP(orders!C223,customers!$A$1:$A$1001,customers!$G$1:$G$1001,,0)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_xlfn.XLOOKUP(orders!C224,customers!$A$1:$A$1001,customers!$G$1:$G$1001,,0)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_xlfn.XLOOKUP(orders!C225,customers!$A$1:$A$1001,customers!$G$1:$G$1001,,0)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_xlfn.XLOOKUP(orders!C226,customers!$A$1:$A$1001,customers!$G$1:$G$1001,,0)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_xlfn.XLOOKUP(orders!C227,customers!$A$1:$A$1001,customers!$G$1:$G$1001,,0)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_xlfn.XLOOKUP(orders!C228,customers!$A$1:$A$1001,customers!$G$1:$G$1001,,0)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_xlfn.XLOOKUP(orders!C229,customers!$A$1:$A$1001,customers!$G$1:$G$1001,,0)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_xlfn.XLOOKUP(orders!C230,customers!$A$1:$A$1001,customers!$G$1:$G$1001,,0)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_xlfn.XLOOKUP(orders!C231,customers!$A$1:$A$1001,customers!$G$1:$G$1001,,0)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_xlfn.XLOOKUP(orders!C232,customers!$A$1:$A$1001,customers!$G$1:$G$1001,,0)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_xlfn.XLOOKUP(orders!C233,customers!$A$1:$A$1001,customers!$G$1:$G$1001,,0)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_xlfn.XLOOKUP(orders!C234,customers!$A$1:$A$1001,customers!$G$1:$G$1001,,0)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_xlfn.XLOOKUP(orders!C235,customers!$A$1:$A$1001,customers!$G$1:$G$1001,,0)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_xlfn.XLOOKUP(orders!C236,customers!$A$1:$A$1001,customers!$G$1:$G$1001,,0)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_xlfn.XLOOKUP(orders!C237,customers!$A$1:$A$1001,customers!$G$1:$G$1001,,0)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_xlfn.XLOOKUP(orders!C238,customers!$A$1:$A$1001,customers!$G$1:$G$1001,,0)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_xlfn.XLOOKUP(orders!C239,customers!$A$1:$A$1001,customers!$G$1:$G$1001,,0)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_xlfn.XLOOKUP(orders!C240,customers!$A$1:$A$1001,customers!$G$1:$G$1001,,0)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_xlfn.XLOOKUP(orders!C241,customers!$A$1:$A$1001,customers!$G$1:$G$1001,,0)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_xlfn.XLOOKUP(orders!C242,customers!$A$1:$A$1001,customers!$G$1:$G$1001,,0)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_xlfn.XLOOKUP(orders!C243,customers!$A$1:$A$1001,customers!$G$1:$G$1001,,0)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_xlfn.XLOOKUP(orders!C244,customers!$A$1:$A$1001,customers!$G$1:$G$1001,,0)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_xlfn.XLOOKUP(orders!C245,customers!$A$1:$A$1001,customers!$G$1:$G$1001,,0)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_xlfn.XLOOKUP(orders!C246,customers!$A$1:$A$1001,customers!$G$1:$G$1001,,0)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_xlfn.XLOOKUP(orders!C247,customers!$A$1:$A$1001,customers!$G$1:$G$1001,,0)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_xlfn.XLOOKUP(orders!C248,customers!$A$1:$A$1001,customers!$G$1:$G$1001,,0)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_xlfn.XLOOKUP(orders!C249,customers!$A$1:$A$1001,customers!$G$1:$G$1001,,0)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_xlfn.XLOOKUP(orders!C250,customers!$A$1:$A$1001,customers!$G$1:$G$1001,,0)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_xlfn.XLOOKUP(orders!C251,customers!$A$1:$A$1001,customers!$G$1:$G$1001,,0)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_xlfn.XLOOKUP(orders!C252,customers!$A$1:$A$1001,customers!$G$1:$G$1001,,0)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_xlfn.XLOOKUP(orders!C253,customers!$A$1:$A$1001,customers!$G$1:$G$1001,,0)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_xlfn.XLOOKUP(orders!C254,customers!$A$1:$A$1001,customers!$G$1:$G$1001,,0)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_xlfn.XLOOKUP(orders!C255,customers!$A$1:$A$1001,customers!$G$1:$G$1001,,0)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_xlfn.XLOOKUP(orders!C256,customers!$A$1:$A$1001,customers!$G$1:$G$1001,,0)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_xlfn.XLOOKUP(orders!C257,customers!$A$1:$A$1001,customers!$G$1:$G$1001,,0)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_xlfn.XLOOKUP(orders!C258,customers!$A$1:$A$1001,customers!$G$1:$G$1001,,0)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_xlfn.XLOOKUP(orders!C259,customers!$A$1:$A$1001,customers!$G$1:$G$1001,,0)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_xlfn.XLOOKUP(orders!C260,customers!$A$1:$A$1001,customers!$G$1:$G$1001,,0)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_xlfn.XLOOKUP(orders!C261,customers!$A$1:$A$1001,customers!$G$1:$G$1001,,0)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_xlfn.XLOOKUP(orders!C262,customers!$A$1:$A$1001,customers!$G$1:$G$1001,,0)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_xlfn.XLOOKUP(orders!C263,customers!$A$1:$A$1001,customers!$G$1:$G$1001,,0)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_xlfn.XLOOKUP(orders!C264,customers!$A$1:$A$1001,customers!$G$1:$G$1001,,0)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_xlfn.XLOOKUP(orders!C265,customers!$A$1:$A$1001,customers!$G$1:$G$1001,,0)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_xlfn.XLOOKUP(orders!C266,customers!$A$1:$A$1001,customers!$G$1:$G$1001,,0)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_xlfn.XLOOKUP(orders!C267,customers!$A$1:$A$1001,customers!$G$1:$G$1001,,0)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_xlfn.XLOOKUP(orders!C268,customers!$A$1:$A$1001,customers!$G$1:$G$1001,,0)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_xlfn.XLOOKUP(orders!C269,customers!$A$1:$A$1001,customers!$G$1:$G$1001,,0)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_xlfn.XLOOKUP(orders!C270,customers!$A$1:$A$1001,customers!$G$1:$G$1001,,0)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_xlfn.XLOOKUP(orders!C271,customers!$A$1:$A$1001,customers!$G$1:$G$1001,,0)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_xlfn.XLOOKUP(orders!C272,customers!$A$1:$A$1001,customers!$G$1:$G$1001,,0)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_xlfn.XLOOKUP(orders!C273,customers!$A$1:$A$1001,customers!$G$1:$G$1001,,0)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_xlfn.XLOOKUP(orders!C274,customers!$A$1:$A$1001,customers!$G$1:$G$1001,,0)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_xlfn.XLOOKUP(orders!C275,customers!$A$1:$A$1001,customers!$G$1:$G$1001,,0)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_xlfn.XLOOKUP(orders!C276,customers!$A$1:$A$1001,customers!$G$1:$G$1001,,0)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_xlfn.XLOOKUP(orders!C277,customers!$A$1:$A$1001,customers!$G$1:$G$1001,,0)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_xlfn.XLOOKUP(orders!C278,customers!$A$1:$A$1001,customers!$G$1:$G$1001,,0)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_xlfn.XLOOKUP(orders!C279,customers!$A$1:$A$1001,customers!$G$1:$G$1001,,0)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_xlfn.XLOOKUP(orders!C280,customers!$A$1:$A$1001,customers!$G$1:$G$1001,,0)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_xlfn.XLOOKUP(orders!C281,customers!$A$1:$A$1001,customers!$G$1:$G$1001,,0)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_xlfn.XLOOKUP(orders!C282,customers!$A$1:$A$1001,customers!$G$1:$G$1001,,0)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_xlfn.XLOOKUP(orders!C283,customers!$A$1:$A$1001,customers!$G$1:$G$1001,,0)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_xlfn.XLOOKUP(orders!C284,customers!$A$1:$A$1001,customers!$G$1:$G$1001,,0)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_xlfn.XLOOKUP(orders!C285,customers!$A$1:$A$1001,customers!$G$1:$G$1001,,0)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_xlfn.XLOOKUP(orders!C286,customers!$A$1:$A$1001,customers!$G$1:$G$1001,,0)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_xlfn.XLOOKUP(orders!C287,customers!$A$1:$A$1001,customers!$G$1:$G$1001,,0)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_xlfn.XLOOKUP(orders!C288,customers!$A$1:$A$1001,customers!$G$1:$G$1001,,0)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_xlfn.XLOOKUP(orders!C289,customers!$A$1:$A$1001,customers!$G$1:$G$1001,,0)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_xlfn.XLOOKUP(orders!C290,customers!$A$1:$A$1001,customers!$G$1:$G$1001,,0)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_xlfn.XLOOKUP(orders!C291,customers!$A$1:$A$1001,customers!$G$1:$G$1001,,0)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_xlfn.XLOOKUP(orders!C292,customers!$A$1:$A$1001,customers!$G$1:$G$1001,,0)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_xlfn.XLOOKUP(orders!C293,customers!$A$1:$A$1001,customers!$G$1:$G$1001,,0)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_xlfn.XLOOKUP(orders!C294,customers!$A$1:$A$1001,customers!$G$1:$G$1001,,0)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_xlfn.XLOOKUP(orders!C295,customers!$A$1:$A$1001,customers!$G$1:$G$1001,,0)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_xlfn.XLOOKUP(orders!C296,customers!$A$1:$A$1001,customers!$G$1:$G$1001,,0)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_xlfn.XLOOKUP(orders!C297,customers!$A$1:$A$1001,customers!$G$1:$G$1001,,0)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_xlfn.XLOOKUP(orders!C298,customers!$A$1:$A$1001,customers!$G$1:$G$1001,,0)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_xlfn.XLOOKUP(orders!C299,customers!$A$1:$A$1001,customers!$G$1:$G$1001,,0)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_xlfn.XLOOKUP(orders!C300,customers!$A$1:$A$1001,customers!$G$1:$G$1001,,0)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_xlfn.XLOOKUP(orders!C301,customers!$A$1:$A$1001,customers!$G$1:$G$1001,,0)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_xlfn.XLOOKUP(orders!C302,customers!$A$1:$A$1001,customers!$G$1:$G$1001,,0)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_xlfn.XLOOKUP(orders!C303,customers!$A$1:$A$1001,customers!$G$1:$G$1001,,0)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_xlfn.XLOOKUP(orders!C304,customers!$A$1:$A$1001,customers!$G$1:$G$1001,,0)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_xlfn.XLOOKUP(orders!C305,customers!$A$1:$A$1001,customers!$G$1:$G$1001,,0)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_xlfn.XLOOKUP(orders!C306,customers!$A$1:$A$1001,customers!$G$1:$G$1001,,0)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_xlfn.XLOOKUP(orders!C307,customers!$A$1:$A$1001,customers!$G$1:$G$1001,,0)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_xlfn.XLOOKUP(orders!C308,customers!$A$1:$A$1001,customers!$G$1:$G$1001,,0)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_xlfn.XLOOKUP(orders!C309,customers!$A$1:$A$1001,customers!$G$1:$G$1001,,0)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_xlfn.XLOOKUP(orders!C310,customers!$A$1:$A$1001,customers!$G$1:$G$1001,,0)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_xlfn.XLOOKUP(orders!C311,customers!$A$1:$A$1001,customers!$G$1:$G$1001,,0)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_xlfn.XLOOKUP(orders!C312,customers!$A$1:$A$1001,customers!$G$1:$G$1001,,0)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_xlfn.XLOOKUP(orders!C313,customers!$A$1:$A$1001,customers!$G$1:$G$1001,,0)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_xlfn.XLOOKUP(orders!C314,customers!$A$1:$A$1001,customers!$G$1:$G$1001,,0)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_xlfn.XLOOKUP(orders!C315,customers!$A$1:$A$1001,customers!$G$1:$G$1001,,0)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_xlfn.XLOOKUP(orders!C316,customers!$A$1:$A$1001,customers!$G$1:$G$1001,,0)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_xlfn.XLOOKUP(orders!C317,customers!$A$1:$A$1001,customers!$G$1:$G$1001,,0)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_xlfn.XLOOKUP(orders!C318,customers!$A$1:$A$1001,customers!$G$1:$G$1001,,0)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_xlfn.XLOOKUP(orders!C319,customers!$A$1:$A$1001,customers!$G$1:$G$1001,,0)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_xlfn.XLOOKUP(orders!C320,customers!$A$1:$A$1001,customers!$G$1:$G$1001,,0)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_xlfn.XLOOKUP(orders!C321,customers!$A$1:$A$1001,customers!$G$1:$G$1001,,0)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_xlfn.XLOOKUP(orders!C322,customers!$A$1:$A$1001,customers!$G$1:$G$1001,,0)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_xlfn.XLOOKUP(orders!C323,customers!$A$1:$A$1001,customers!$G$1:$G$1001,,0)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_xlfn.XLOOKUP(orders!C324,customers!$A$1:$A$1001,customers!$G$1:$G$1001,,0)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_xlfn.XLOOKUP(orders!C325,customers!$A$1:$A$1001,customers!$G$1:$G$1001,,0)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_xlfn.XLOOKUP(orders!C326,customers!$A$1:$A$1001,customers!$G$1:$G$1001,,0)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_xlfn.XLOOKUP(orders!C327,customers!$A$1:$A$1001,customers!$G$1:$G$1001,,0)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_xlfn.XLOOKUP(orders!C328,customers!$A$1:$A$1001,customers!$G$1:$G$1001,,0)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_xlfn.XLOOKUP(orders!C329,customers!$A$1:$A$1001,customers!$G$1:$G$1001,,0)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_xlfn.XLOOKUP(orders!C330,customers!$A$1:$A$1001,customers!$G$1:$G$1001,,0)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_xlfn.XLOOKUP(orders!C331,customers!$A$1:$A$1001,customers!$G$1:$G$1001,,0)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_xlfn.XLOOKUP(orders!C332,customers!$A$1:$A$1001,customers!$G$1:$G$1001,,0)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_xlfn.XLOOKUP(orders!C333,customers!$A$1:$A$1001,customers!$G$1:$G$1001,,0)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_xlfn.XLOOKUP(orders!C334,customers!$A$1:$A$1001,customers!$G$1:$G$1001,,0)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_xlfn.XLOOKUP(orders!C335,customers!$A$1:$A$1001,customers!$G$1:$G$1001,,0)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_xlfn.XLOOKUP(orders!C336,customers!$A$1:$A$1001,customers!$G$1:$G$1001,,0)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_xlfn.XLOOKUP(orders!C337,customers!$A$1:$A$1001,customers!$G$1:$G$1001,,0)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_xlfn.XLOOKUP(orders!C338,customers!$A$1:$A$1001,customers!$G$1:$G$1001,,0)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_xlfn.XLOOKUP(orders!C339,customers!$A$1:$A$1001,customers!$G$1:$G$1001,,0)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_xlfn.XLOOKUP(orders!C340,customers!$A$1:$A$1001,customers!$G$1:$G$1001,,0)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_xlfn.XLOOKUP(orders!C341,customers!$A$1:$A$1001,customers!$G$1:$G$1001,,0)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_xlfn.XLOOKUP(orders!C342,customers!$A$1:$A$1001,customers!$G$1:$G$1001,,0)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_xlfn.XLOOKUP(orders!C343,customers!$A$1:$A$1001,customers!$G$1:$G$1001,,0)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_xlfn.XLOOKUP(orders!C344,customers!$A$1:$A$1001,customers!$G$1:$G$1001,,0)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_xlfn.XLOOKUP(orders!C345,customers!$A$1:$A$1001,customers!$G$1:$G$1001,,0)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_xlfn.XLOOKUP(orders!C346,customers!$A$1:$A$1001,customers!$G$1:$G$1001,,0)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_xlfn.XLOOKUP(orders!C347,customers!$A$1:$A$1001,customers!$G$1:$G$1001,,0)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_xlfn.XLOOKUP(orders!C348,customers!$A$1:$A$1001,customers!$G$1:$G$1001,,0)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_xlfn.XLOOKUP(orders!C349,customers!$A$1:$A$1001,customers!$G$1:$G$1001,,0)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_xlfn.XLOOKUP(orders!C350,customers!$A$1:$A$1001,customers!$G$1:$G$1001,,0)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_xlfn.XLOOKUP(orders!C351,customers!$A$1:$A$1001,customers!$G$1:$G$1001,,0)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_xlfn.XLOOKUP(orders!C352,customers!$A$1:$A$1001,customers!$G$1:$G$1001,,0)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_xlfn.XLOOKUP(orders!C353,customers!$A$1:$A$1001,customers!$G$1:$G$1001,,0)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_xlfn.XLOOKUP(orders!C354,customers!$A$1:$A$1001,customers!$G$1:$G$1001,,0)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_xlfn.XLOOKUP(orders!C355,customers!$A$1:$A$1001,customers!$G$1:$G$1001,,0)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_xlfn.XLOOKUP(orders!C356,customers!$A$1:$A$1001,customers!$G$1:$G$1001,,0)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_xlfn.XLOOKUP(orders!C357,customers!$A$1:$A$1001,customers!$G$1:$G$1001,,0)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_xlfn.XLOOKUP(orders!C358,customers!$A$1:$A$1001,customers!$G$1:$G$1001,,0)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_xlfn.XLOOKUP(orders!C359,customers!$A$1:$A$1001,customers!$G$1:$G$1001,,0)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_xlfn.XLOOKUP(orders!C360,customers!$A$1:$A$1001,customers!$G$1:$G$1001,,0)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_xlfn.XLOOKUP(orders!C361,customers!$A$1:$A$1001,customers!$G$1:$G$1001,,0)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_xlfn.XLOOKUP(orders!C362,customers!$A$1:$A$1001,customers!$G$1:$G$1001,,0)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_xlfn.XLOOKUP(orders!C363,customers!$A$1:$A$1001,customers!$G$1:$G$1001,,0)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_xlfn.XLOOKUP(orders!C364,customers!$A$1:$A$1001,customers!$G$1:$G$1001,,0)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_xlfn.XLOOKUP(orders!C365,customers!$A$1:$A$1001,customers!$G$1:$G$1001,,0)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_xlfn.XLOOKUP(orders!C366,customers!$A$1:$A$1001,customers!$G$1:$G$1001,,0)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_xlfn.XLOOKUP(orders!C367,customers!$A$1:$A$1001,customers!$G$1:$G$1001,,0)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_xlfn.XLOOKUP(orders!C368,customers!$A$1:$A$1001,customers!$G$1:$G$1001,,0)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_xlfn.XLOOKUP(orders!C369,customers!$A$1:$A$1001,customers!$G$1:$G$1001,,0)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_xlfn.XLOOKUP(orders!C370,customers!$A$1:$A$1001,customers!$G$1:$G$1001,,0)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_xlfn.XLOOKUP(orders!C371,customers!$A$1:$A$1001,customers!$G$1:$G$1001,,0)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_xlfn.XLOOKUP(orders!C372,customers!$A$1:$A$1001,customers!$G$1:$G$1001,,0)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_xlfn.XLOOKUP(orders!C373,customers!$A$1:$A$1001,customers!$G$1:$G$1001,,0)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_xlfn.XLOOKUP(orders!C374,customers!$A$1:$A$1001,customers!$G$1:$G$1001,,0)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_xlfn.XLOOKUP(orders!C375,customers!$A$1:$A$1001,customers!$G$1:$G$1001,,0)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_xlfn.XLOOKUP(orders!C376,customers!$A$1:$A$1001,customers!$G$1:$G$1001,,0)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_xlfn.XLOOKUP(orders!C377,customers!$A$1:$A$1001,customers!$G$1:$G$1001,,0)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_xlfn.XLOOKUP(orders!C378,customers!$A$1:$A$1001,customers!$G$1:$G$1001,,0)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_xlfn.XLOOKUP(orders!C379,customers!$A$1:$A$1001,customers!$G$1:$G$1001,,0)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_xlfn.XLOOKUP(orders!C380,customers!$A$1:$A$1001,customers!$G$1:$G$1001,,0)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_xlfn.XLOOKUP(orders!C381,customers!$A$1:$A$1001,customers!$G$1:$G$1001,,0)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_xlfn.XLOOKUP(orders!C382,customers!$A$1:$A$1001,customers!$G$1:$G$1001,,0)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_xlfn.XLOOKUP(orders!C383,customers!$A$1:$A$1001,customers!$G$1:$G$1001,,0)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_xlfn.XLOOKUP(orders!C384,customers!$A$1:$A$1001,customers!$G$1:$G$1001,,0)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_xlfn.XLOOKUP(orders!C385,customers!$A$1:$A$1001,customers!$G$1:$G$1001,,0)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_xlfn.XLOOKUP(orders!C386,customers!$A$1:$A$1001,customers!$G$1:$G$1001,,0)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_xlfn.XLOOKUP(orders!C387,customers!$A$1:$A$1001,customers!$G$1:$G$1001,,0)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_xlfn.XLOOKUP(orders!C388,customers!$A$1:$A$1001,customers!$G$1:$G$1001,,0)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_xlfn.XLOOKUP(orders!C389,customers!$A$1:$A$1001,customers!$G$1:$G$1001,,0)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_xlfn.XLOOKUP(orders!C390,customers!$A$1:$A$1001,customers!$G$1:$G$1001,,0)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_xlfn.XLOOKUP(orders!C391,customers!$A$1:$A$1001,customers!$G$1:$G$1001,,0)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_xlfn.XLOOKUP(orders!C392,customers!$A$1:$A$1001,customers!$G$1:$G$1001,,0)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_xlfn.XLOOKUP(orders!C393,customers!$A$1:$A$1001,customers!$G$1:$G$1001,,0)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_xlfn.XLOOKUP(orders!C394,customers!$A$1:$A$1001,customers!$G$1:$G$1001,,0)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_xlfn.XLOOKUP(orders!C395,customers!$A$1:$A$1001,customers!$G$1:$G$1001,,0)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_xlfn.XLOOKUP(orders!C396,customers!$A$1:$A$1001,customers!$G$1:$G$1001,,0)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_xlfn.XLOOKUP(orders!C397,customers!$A$1:$A$1001,customers!$G$1:$G$1001,,0)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_xlfn.XLOOKUP(orders!C398,customers!$A$1:$A$1001,customers!$G$1:$G$1001,,0)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_xlfn.XLOOKUP(orders!C399,customers!$A$1:$A$1001,customers!$G$1:$G$1001,,0)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_xlfn.XLOOKUP(orders!C400,customers!$A$1:$A$1001,customers!$G$1:$G$1001,,0)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_xlfn.XLOOKUP(orders!C401,customers!$A$1:$A$1001,customers!$G$1:$G$1001,,0)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_xlfn.XLOOKUP(orders!C402,customers!$A$1:$A$1001,customers!$G$1:$G$1001,,0)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_xlfn.XLOOKUP(orders!C403,customers!$A$1:$A$1001,customers!$G$1:$G$1001,,0)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_xlfn.XLOOKUP(orders!C404,customers!$A$1:$A$1001,customers!$G$1:$G$1001,,0)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_xlfn.XLOOKUP(orders!C405,customers!$A$1:$A$1001,customers!$G$1:$G$1001,,0)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_xlfn.XLOOKUP(orders!C406,customers!$A$1:$A$1001,customers!$G$1:$G$1001,,0)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_xlfn.XLOOKUP(orders!C407,customers!$A$1:$A$1001,customers!$G$1:$G$1001,,0)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_xlfn.XLOOKUP(orders!C408,customers!$A$1:$A$1001,customers!$G$1:$G$1001,,0)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_xlfn.XLOOKUP(orders!C409,customers!$A$1:$A$1001,customers!$G$1:$G$1001,,0)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_xlfn.XLOOKUP(orders!C410,customers!$A$1:$A$1001,customers!$G$1:$G$1001,,0)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_xlfn.XLOOKUP(orders!C411,customers!$A$1:$A$1001,customers!$G$1:$G$1001,,0)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_xlfn.XLOOKUP(orders!C412,customers!$A$1:$A$1001,customers!$G$1:$G$1001,,0)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_xlfn.XLOOKUP(orders!C413,customers!$A$1:$A$1001,customers!$G$1:$G$1001,,0)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_xlfn.XLOOKUP(orders!C414,customers!$A$1:$A$1001,customers!$G$1:$G$1001,,0)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_xlfn.XLOOKUP(orders!C415,customers!$A$1:$A$1001,customers!$G$1:$G$1001,,0)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_xlfn.XLOOKUP(orders!C416,customers!$A$1:$A$1001,customers!$G$1:$G$1001,,0)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_xlfn.XLOOKUP(orders!C417,customers!$A$1:$A$1001,customers!$G$1:$G$1001,,0)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_xlfn.XLOOKUP(orders!C418,customers!$A$1:$A$1001,customers!$G$1:$G$1001,,0)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_xlfn.XLOOKUP(orders!C419,customers!$A$1:$A$1001,customers!$G$1:$G$1001,,0)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_xlfn.XLOOKUP(orders!C420,customers!$A$1:$A$1001,customers!$G$1:$G$1001,,0)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_xlfn.XLOOKUP(orders!C421,customers!$A$1:$A$1001,customers!$G$1:$G$1001,,0)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_xlfn.XLOOKUP(orders!C422,customers!$A$1:$A$1001,customers!$G$1:$G$1001,,0)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_xlfn.XLOOKUP(orders!C423,customers!$A$1:$A$1001,customers!$G$1:$G$1001,,0)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_xlfn.XLOOKUP(orders!C424,customers!$A$1:$A$1001,customers!$G$1:$G$1001,,0)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_xlfn.XLOOKUP(orders!C425,customers!$A$1:$A$1001,customers!$G$1:$G$1001,,0)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_xlfn.XLOOKUP(orders!C426,customers!$A$1:$A$1001,customers!$G$1:$G$1001,,0)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_xlfn.XLOOKUP(orders!C427,customers!$A$1:$A$1001,customers!$G$1:$G$1001,,0)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_xlfn.XLOOKUP(orders!C428,customers!$A$1:$A$1001,customers!$G$1:$G$1001,,0)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_xlfn.XLOOKUP(orders!C429,customers!$A$1:$A$1001,customers!$G$1:$G$1001,,0)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_xlfn.XLOOKUP(orders!C430,customers!$A$1:$A$1001,customers!$G$1:$G$1001,,0)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_xlfn.XLOOKUP(orders!C431,customers!$A$1:$A$1001,customers!$G$1:$G$1001,,0)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_xlfn.XLOOKUP(orders!C432,customers!$A$1:$A$1001,customers!$G$1:$G$1001,,0)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_xlfn.XLOOKUP(orders!C433,customers!$A$1:$A$1001,customers!$G$1:$G$1001,,0)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_xlfn.XLOOKUP(orders!C434,customers!$A$1:$A$1001,customers!$G$1:$G$1001,,0)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_xlfn.XLOOKUP(orders!C435,customers!$A$1:$A$1001,customers!$G$1:$G$1001,,0)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_xlfn.XLOOKUP(orders!C436,customers!$A$1:$A$1001,customers!$G$1:$G$1001,,0)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_xlfn.XLOOKUP(orders!C437,customers!$A$1:$A$1001,customers!$G$1:$G$1001,,0)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_xlfn.XLOOKUP(orders!C438,customers!$A$1:$A$1001,customers!$G$1:$G$1001,,0)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_xlfn.XLOOKUP(orders!C439,customers!$A$1:$A$1001,customers!$G$1:$G$1001,,0)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_xlfn.XLOOKUP(orders!C440,customers!$A$1:$A$1001,customers!$G$1:$G$1001,,0)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_xlfn.XLOOKUP(orders!C441,customers!$A$1:$A$1001,customers!$G$1:$G$1001,,0)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_xlfn.XLOOKUP(orders!C442,customers!$A$1:$A$1001,customers!$G$1:$G$1001,,0)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_xlfn.XLOOKUP(orders!C443,customers!$A$1:$A$1001,customers!$G$1:$G$1001,,0)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_xlfn.XLOOKUP(orders!C444,customers!$A$1:$A$1001,customers!$G$1:$G$1001,,0)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_xlfn.XLOOKUP(orders!C445,customers!$A$1:$A$1001,customers!$G$1:$G$1001,,0)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_xlfn.XLOOKUP(orders!C446,customers!$A$1:$A$1001,customers!$G$1:$G$1001,,0)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_xlfn.XLOOKUP(orders!C447,customers!$A$1:$A$1001,customers!$G$1:$G$1001,,0)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_xlfn.XLOOKUP(orders!C448,customers!$A$1:$A$1001,customers!$G$1:$G$1001,,0)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_xlfn.XLOOKUP(orders!C449,customers!$A$1:$A$1001,customers!$G$1:$G$1001,,0)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_xlfn.XLOOKUP(orders!C450,customers!$A$1:$A$1001,customers!$G$1:$G$1001,,0)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_xlfn.XLOOKUP(orders!C451,customers!$A$1:$A$1001,customers!$G$1:$G$1001,,0)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_xlfn.XLOOKUP(orders!C452,customers!$A$1:$A$1001,customers!$G$1:$G$1001,,0)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_xlfn.XLOOKUP(orders!C453,customers!$A$1:$A$1001,customers!$G$1:$G$1001,,0)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_xlfn.XLOOKUP(orders!C454,customers!$A$1:$A$1001,customers!$G$1:$G$1001,,0)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_xlfn.XLOOKUP(orders!C455,customers!$A$1:$A$1001,customers!$G$1:$G$1001,,0)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_xlfn.XLOOKUP(orders!C456,customers!$A$1:$A$1001,customers!$G$1:$G$1001,,0)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_xlfn.XLOOKUP(orders!C457,customers!$A$1:$A$1001,customers!$G$1:$G$1001,,0)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_xlfn.XLOOKUP(orders!C458,customers!$A$1:$A$1001,customers!$G$1:$G$1001,,0)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_xlfn.XLOOKUP(orders!C459,customers!$A$1:$A$1001,customers!$G$1:$G$1001,,0)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_xlfn.XLOOKUP(orders!C460,customers!$A$1:$A$1001,customers!$G$1:$G$1001,,0)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_xlfn.XLOOKUP(orders!C461,customers!$A$1:$A$1001,customers!$G$1:$G$1001,,0)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_xlfn.XLOOKUP(orders!C462,customers!$A$1:$A$1001,customers!$G$1:$G$1001,,0)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_xlfn.XLOOKUP(orders!C463,customers!$A$1:$A$1001,customers!$G$1:$G$1001,,0)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_xlfn.XLOOKUP(orders!C464,customers!$A$1:$A$1001,customers!$G$1:$G$1001,,0)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_xlfn.XLOOKUP(orders!C465,customers!$A$1:$A$1001,customers!$G$1:$G$1001,,0)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_xlfn.XLOOKUP(orders!C466,customers!$A$1:$A$1001,customers!$G$1:$G$1001,,0)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_xlfn.XLOOKUP(orders!C467,customers!$A$1:$A$1001,customers!$G$1:$G$1001,,0)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_xlfn.XLOOKUP(orders!C468,customers!$A$1:$A$1001,customers!$G$1:$G$1001,,0)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_xlfn.XLOOKUP(orders!C469,customers!$A$1:$A$1001,customers!$G$1:$G$1001,,0)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_xlfn.XLOOKUP(orders!C470,customers!$A$1:$A$1001,customers!$G$1:$G$1001,,0)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_xlfn.XLOOKUP(orders!C471,customers!$A$1:$A$1001,customers!$G$1:$G$1001,,0)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_xlfn.XLOOKUP(orders!C472,customers!$A$1:$A$1001,customers!$G$1:$G$1001,,0)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_xlfn.XLOOKUP(orders!C473,customers!$A$1:$A$1001,customers!$G$1:$G$1001,,0)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_xlfn.XLOOKUP(orders!C474,customers!$A$1:$A$1001,customers!$G$1:$G$1001,,0)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_xlfn.XLOOKUP(orders!C475,customers!$A$1:$A$1001,customers!$G$1:$G$1001,,0)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_xlfn.XLOOKUP(orders!C476,customers!$A$1:$A$1001,customers!$G$1:$G$1001,,0)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_xlfn.XLOOKUP(orders!C477,customers!$A$1:$A$1001,customers!$G$1:$G$1001,,0)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_xlfn.XLOOKUP(orders!C478,customers!$A$1:$A$1001,customers!$G$1:$G$1001,,0)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_xlfn.XLOOKUP(orders!C479,customers!$A$1:$A$1001,customers!$G$1:$G$1001,,0)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_xlfn.XLOOKUP(orders!C480,customers!$A$1:$A$1001,customers!$G$1:$G$1001,,0)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_xlfn.XLOOKUP(orders!C481,customers!$A$1:$A$1001,customers!$G$1:$G$1001,,0)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_xlfn.XLOOKUP(orders!C482,customers!$A$1:$A$1001,customers!$G$1:$G$1001,,0)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_xlfn.XLOOKUP(orders!C483,customers!$A$1:$A$1001,customers!$G$1:$G$1001,,0)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_xlfn.XLOOKUP(orders!C484,customers!$A$1:$A$1001,customers!$G$1:$G$1001,,0)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_xlfn.XLOOKUP(orders!C485,customers!$A$1:$A$1001,customers!$G$1:$G$1001,,0)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_xlfn.XLOOKUP(orders!C486,customers!$A$1:$A$1001,customers!$G$1:$G$1001,,0)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_xlfn.XLOOKUP(orders!C487,customers!$A$1:$A$1001,customers!$G$1:$G$1001,,0)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_xlfn.XLOOKUP(orders!C488,customers!$A$1:$A$1001,customers!$G$1:$G$1001,,0)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_xlfn.XLOOKUP(orders!C489,customers!$A$1:$A$1001,customers!$G$1:$G$1001,,0)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_xlfn.XLOOKUP(orders!C490,customers!$A$1:$A$1001,customers!$G$1:$G$1001,,0)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_xlfn.XLOOKUP(orders!C491,customers!$A$1:$A$1001,customers!$G$1:$G$1001,,0)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_xlfn.XLOOKUP(orders!C492,customers!$A$1:$A$1001,customers!$G$1:$G$1001,,0)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_xlfn.XLOOKUP(orders!C493,customers!$A$1:$A$1001,customers!$G$1:$G$1001,,0)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_xlfn.XLOOKUP(orders!C494,customers!$A$1:$A$1001,customers!$G$1:$G$1001,,0)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_xlfn.XLOOKUP(orders!C495,customers!$A$1:$A$1001,customers!$G$1:$G$1001,,0)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_xlfn.XLOOKUP(orders!C496,customers!$A$1:$A$1001,customers!$G$1:$G$1001,,0)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_xlfn.XLOOKUP(orders!C497,customers!$A$1:$A$1001,customers!$G$1:$G$1001,,0)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_xlfn.XLOOKUP(orders!C498,customers!$A$1:$A$1001,customers!$G$1:$G$1001,,0)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_xlfn.XLOOKUP(orders!C499,customers!$A$1:$A$1001,customers!$G$1:$G$1001,,0)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_xlfn.XLOOKUP(orders!C500,customers!$A$1:$A$1001,customers!$G$1:$G$1001,,0)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_xlfn.XLOOKUP(orders!C501,customers!$A$1:$A$1001,customers!$G$1:$G$1001,,0)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_xlfn.XLOOKUP(orders!C502,customers!$A$1:$A$1001,customers!$G$1:$G$1001,,0)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_xlfn.XLOOKUP(orders!C503,customers!$A$1:$A$1001,customers!$G$1:$G$1001,,0)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_xlfn.XLOOKUP(orders!C504,customers!$A$1:$A$1001,customers!$G$1:$G$1001,,0)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_xlfn.XLOOKUP(orders!C505,customers!$A$1:$A$1001,customers!$G$1:$G$1001,,0)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_xlfn.XLOOKUP(orders!C506,customers!$A$1:$A$1001,customers!$G$1:$G$1001,,0)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_xlfn.XLOOKUP(orders!C507,customers!$A$1:$A$1001,customers!$G$1:$G$1001,,0)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_xlfn.XLOOKUP(orders!C508,customers!$A$1:$A$1001,customers!$G$1:$G$1001,,0)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_xlfn.XLOOKUP(orders!C509,customers!$A$1:$A$1001,customers!$G$1:$G$1001,,0)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_xlfn.XLOOKUP(orders!C510,customers!$A$1:$A$1001,customers!$G$1:$G$1001,,0)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_xlfn.XLOOKUP(orders!C511,customers!$A$1:$A$1001,customers!$G$1:$G$1001,,0)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_xlfn.XLOOKUP(orders!C512,customers!$A$1:$A$1001,customers!$G$1:$G$1001,,0)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_xlfn.XLOOKUP(orders!C513,customers!$A$1:$A$1001,customers!$G$1:$G$1001,,0)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_xlfn.XLOOKUP(orders!C514,customers!$A$1:$A$1001,customers!$G$1:$G$1001,,0)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_xlfn.XLOOKUP(orders!C515,customers!$A$1:$A$1001,customers!$G$1:$G$1001,,0)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_xlfn.XLOOKUP(orders!C516,customers!$A$1:$A$1001,customers!$G$1:$G$1001,,0)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_xlfn.XLOOKUP(orders!C517,customers!$A$1:$A$1001,customers!$G$1:$G$1001,,0)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_xlfn.XLOOKUP(orders!C518,customers!$A$1:$A$1001,customers!$G$1:$G$1001,,0)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_xlfn.XLOOKUP(orders!C519,customers!$A$1:$A$1001,customers!$G$1:$G$1001,,0)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_xlfn.XLOOKUP(orders!C520,customers!$A$1:$A$1001,customers!$G$1:$G$1001,,0)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_xlfn.XLOOKUP(orders!C521,customers!$A$1:$A$1001,customers!$G$1:$G$1001,,0)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_xlfn.XLOOKUP(orders!C522,customers!$A$1:$A$1001,customers!$G$1:$G$1001,,0)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_xlfn.XLOOKUP(orders!C523,customers!$A$1:$A$1001,customers!$G$1:$G$1001,,0)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_xlfn.XLOOKUP(orders!C524,customers!$A$1:$A$1001,customers!$G$1:$G$1001,,0)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_xlfn.XLOOKUP(orders!C525,customers!$A$1:$A$1001,customers!$G$1:$G$1001,,0)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_xlfn.XLOOKUP(orders!C526,customers!$A$1:$A$1001,customers!$G$1:$G$1001,,0)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_xlfn.XLOOKUP(orders!C527,customers!$A$1:$A$1001,customers!$G$1:$G$1001,,0)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_xlfn.XLOOKUP(orders!C528,customers!$A$1:$A$1001,customers!$G$1:$G$1001,,0)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_xlfn.XLOOKUP(orders!C529,customers!$A$1:$A$1001,customers!$G$1:$G$1001,,0)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_xlfn.XLOOKUP(orders!C530,customers!$A$1:$A$1001,customers!$G$1:$G$1001,,0)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_xlfn.XLOOKUP(orders!C531,customers!$A$1:$A$1001,customers!$G$1:$G$1001,,0)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_xlfn.XLOOKUP(orders!C532,customers!$A$1:$A$1001,customers!$G$1:$G$1001,,0)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_xlfn.XLOOKUP(orders!C533,customers!$A$1:$A$1001,customers!$G$1:$G$1001,,0)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_xlfn.XLOOKUP(orders!C534,customers!$A$1:$A$1001,customers!$G$1:$G$1001,,0)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_xlfn.XLOOKUP(orders!C535,customers!$A$1:$A$1001,customers!$G$1:$G$1001,,0)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_xlfn.XLOOKUP(orders!C536,customers!$A$1:$A$1001,customers!$G$1:$G$1001,,0)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_xlfn.XLOOKUP(orders!C537,customers!$A$1:$A$1001,customers!$G$1:$G$1001,,0)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_xlfn.XLOOKUP(orders!C538,customers!$A$1:$A$1001,customers!$G$1:$G$1001,,0)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_xlfn.XLOOKUP(orders!C539,customers!$A$1:$A$1001,customers!$G$1:$G$1001,,0)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_xlfn.XLOOKUP(orders!C540,customers!$A$1:$A$1001,customers!$G$1:$G$1001,,0)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_xlfn.XLOOKUP(orders!C541,customers!$A$1:$A$1001,customers!$G$1:$G$1001,,0)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_xlfn.XLOOKUP(orders!C542,customers!$A$1:$A$1001,customers!$G$1:$G$1001,,0)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_xlfn.XLOOKUP(orders!C543,customers!$A$1:$A$1001,customers!$G$1:$G$1001,,0)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_xlfn.XLOOKUP(orders!C544,customers!$A$1:$A$1001,customers!$G$1:$G$1001,,0)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_xlfn.XLOOKUP(orders!C545,customers!$A$1:$A$1001,customers!$G$1:$G$1001,,0)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_xlfn.XLOOKUP(orders!C546,customers!$A$1:$A$1001,customers!$G$1:$G$1001,,0)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_xlfn.XLOOKUP(orders!C547,customers!$A$1:$A$1001,customers!$G$1:$G$1001,,0)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_xlfn.XLOOKUP(orders!C548,customers!$A$1:$A$1001,customers!$G$1:$G$1001,,0)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_xlfn.XLOOKUP(orders!C549,customers!$A$1:$A$1001,customers!$G$1:$G$1001,,0)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_xlfn.XLOOKUP(orders!C550,customers!$A$1:$A$1001,customers!$G$1:$G$1001,,0)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_xlfn.XLOOKUP(orders!C551,customers!$A$1:$A$1001,customers!$G$1:$G$1001,,0)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_xlfn.XLOOKUP(orders!C552,customers!$A$1:$A$1001,customers!$G$1:$G$1001,,0)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_xlfn.XLOOKUP(orders!C553,customers!$A$1:$A$1001,customers!$G$1:$G$1001,,0)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_xlfn.XLOOKUP(orders!C554,customers!$A$1:$A$1001,customers!$G$1:$G$1001,,0)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_xlfn.XLOOKUP(orders!C555,customers!$A$1:$A$1001,customers!$G$1:$G$1001,,0)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_xlfn.XLOOKUP(orders!C556,customers!$A$1:$A$1001,customers!$G$1:$G$1001,,0)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_xlfn.XLOOKUP(orders!C557,customers!$A$1:$A$1001,customers!$G$1:$G$1001,,0)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_xlfn.XLOOKUP(orders!C558,customers!$A$1:$A$1001,customers!$G$1:$G$1001,,0)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_xlfn.XLOOKUP(orders!C559,customers!$A$1:$A$1001,customers!$G$1:$G$1001,,0)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_xlfn.XLOOKUP(orders!C560,customers!$A$1:$A$1001,customers!$G$1:$G$1001,,0)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_xlfn.XLOOKUP(orders!C561,customers!$A$1:$A$1001,customers!$G$1:$G$1001,,0)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_xlfn.XLOOKUP(orders!C562,customers!$A$1:$A$1001,customers!$G$1:$G$1001,,0)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_xlfn.XLOOKUP(orders!C563,customers!$A$1:$A$1001,customers!$G$1:$G$1001,,0)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_xlfn.XLOOKUP(orders!C564,customers!$A$1:$A$1001,customers!$G$1:$G$1001,,0)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_xlfn.XLOOKUP(orders!C565,customers!$A$1:$A$1001,customers!$G$1:$G$1001,,0)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_xlfn.XLOOKUP(orders!C566,customers!$A$1:$A$1001,customers!$G$1:$G$1001,,0)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_xlfn.XLOOKUP(orders!C567,customers!$A$1:$A$1001,customers!$G$1:$G$1001,,0)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_xlfn.XLOOKUP(orders!C568,customers!$A$1:$A$1001,customers!$G$1:$G$1001,,0)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_xlfn.XLOOKUP(orders!C569,customers!$A$1:$A$1001,customers!$G$1:$G$1001,,0)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_xlfn.XLOOKUP(orders!C570,customers!$A$1:$A$1001,customers!$G$1:$G$1001,,0)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_xlfn.XLOOKUP(orders!C571,customers!$A$1:$A$1001,customers!$G$1:$G$1001,,0)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_xlfn.XLOOKUP(orders!C572,customers!$A$1:$A$1001,customers!$G$1:$G$1001,,0)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_xlfn.XLOOKUP(orders!C573,customers!$A$1:$A$1001,customers!$G$1:$G$1001,,0)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_xlfn.XLOOKUP(orders!C574,customers!$A$1:$A$1001,customers!$G$1:$G$1001,,0)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_xlfn.XLOOKUP(orders!C575,customers!$A$1:$A$1001,customers!$G$1:$G$1001,,0)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_xlfn.XLOOKUP(orders!C576,customers!$A$1:$A$1001,customers!$G$1:$G$1001,,0)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_xlfn.XLOOKUP(orders!C577,customers!$A$1:$A$1001,customers!$G$1:$G$1001,,0)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_xlfn.XLOOKUP(orders!C578,customers!$A$1:$A$1001,customers!$G$1:$G$1001,,0)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_xlfn.XLOOKUP(orders!C579,customers!$A$1:$A$1001,customers!$G$1:$G$1001,,0)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_xlfn.XLOOKUP(orders!C580,customers!$A$1:$A$1001,customers!$G$1:$G$1001,,0)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_xlfn.XLOOKUP(orders!C581,customers!$A$1:$A$1001,customers!$G$1:$G$1001,,0)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_xlfn.XLOOKUP(orders!C582,customers!$A$1:$A$1001,customers!$G$1:$G$1001,,0)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_xlfn.XLOOKUP(orders!C583,customers!$A$1:$A$1001,customers!$G$1:$G$1001,,0)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_xlfn.XLOOKUP(orders!C584,customers!$A$1:$A$1001,customers!$G$1:$G$1001,,0)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_xlfn.XLOOKUP(orders!C585,customers!$A$1:$A$1001,customers!$G$1:$G$1001,,0)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_xlfn.XLOOKUP(orders!C586,customers!$A$1:$A$1001,customers!$G$1:$G$1001,,0)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_xlfn.XLOOKUP(orders!C587,customers!$A$1:$A$1001,customers!$G$1:$G$1001,,0)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_xlfn.XLOOKUP(orders!C588,customers!$A$1:$A$1001,customers!$G$1:$G$1001,,0)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_xlfn.XLOOKUP(orders!C589,customers!$A$1:$A$1001,customers!$G$1:$G$1001,,0)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_xlfn.XLOOKUP(orders!C590,customers!$A$1:$A$1001,customers!$G$1:$G$1001,,0)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_xlfn.XLOOKUP(orders!C591,customers!$A$1:$A$1001,customers!$G$1:$G$1001,,0)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_xlfn.XLOOKUP(orders!C592,customers!$A$1:$A$1001,customers!$G$1:$G$1001,,0)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_xlfn.XLOOKUP(orders!C593,customers!$A$1:$A$1001,customers!$G$1:$G$1001,,0)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_xlfn.XLOOKUP(orders!C594,customers!$A$1:$A$1001,customers!$G$1:$G$1001,,0)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_xlfn.XLOOKUP(orders!C595,customers!$A$1:$A$1001,customers!$G$1:$G$1001,,0)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_xlfn.XLOOKUP(orders!C596,customers!$A$1:$A$1001,customers!$G$1:$G$1001,,0)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_xlfn.XLOOKUP(orders!C597,customers!$A$1:$A$1001,customers!$G$1:$G$1001,,0)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_xlfn.XLOOKUP(orders!C598,customers!$A$1:$A$1001,customers!$G$1:$G$1001,,0)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_xlfn.XLOOKUP(orders!C599,customers!$A$1:$A$1001,customers!$G$1:$G$1001,,0)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_xlfn.XLOOKUP(orders!C600,customers!$A$1:$A$1001,customers!$G$1:$G$1001,,0)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_xlfn.XLOOKUP(orders!C601,customers!$A$1:$A$1001,customers!$G$1:$G$1001,,0)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_xlfn.XLOOKUP(orders!C602,customers!$A$1:$A$1001,customers!$G$1:$G$1001,,0)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_xlfn.XLOOKUP(orders!C603,customers!$A$1:$A$1001,customers!$G$1:$G$1001,,0)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_xlfn.XLOOKUP(orders!C604,customers!$A$1:$A$1001,customers!$G$1:$G$1001,,0)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_xlfn.XLOOKUP(orders!C605,customers!$A$1:$A$1001,customers!$G$1:$G$1001,,0)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_xlfn.XLOOKUP(orders!C606,customers!$A$1:$A$1001,customers!$G$1:$G$1001,,0)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_xlfn.XLOOKUP(orders!C607,customers!$A$1:$A$1001,customers!$G$1:$G$1001,,0)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_xlfn.XLOOKUP(orders!C608,customers!$A$1:$A$1001,customers!$G$1:$G$1001,,0)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_xlfn.XLOOKUP(orders!C609,customers!$A$1:$A$1001,customers!$G$1:$G$1001,,0)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_xlfn.XLOOKUP(orders!C610,customers!$A$1:$A$1001,customers!$G$1:$G$1001,,0)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_xlfn.XLOOKUP(orders!C611,customers!$A$1:$A$1001,customers!$G$1:$G$1001,,0)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_xlfn.XLOOKUP(orders!C612,customers!$A$1:$A$1001,customers!$G$1:$G$1001,,0)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_xlfn.XLOOKUP(orders!C613,customers!$A$1:$A$1001,customers!$G$1:$G$1001,,0)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_xlfn.XLOOKUP(orders!C614,customers!$A$1:$A$1001,customers!$G$1:$G$1001,,0)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_xlfn.XLOOKUP(orders!C615,customers!$A$1:$A$1001,customers!$G$1:$G$1001,,0)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_xlfn.XLOOKUP(orders!C616,customers!$A$1:$A$1001,customers!$G$1:$G$1001,,0)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_xlfn.XLOOKUP(orders!C617,customers!$A$1:$A$1001,customers!$G$1:$G$1001,,0)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_xlfn.XLOOKUP(orders!C618,customers!$A$1:$A$1001,customers!$G$1:$G$1001,,0)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_xlfn.XLOOKUP(orders!C619,customers!$A$1:$A$1001,customers!$G$1:$G$1001,,0)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_xlfn.XLOOKUP(orders!C620,customers!$A$1:$A$1001,customers!$G$1:$G$1001,,0)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_xlfn.XLOOKUP(orders!C621,customers!$A$1:$A$1001,customers!$G$1:$G$1001,,0)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_xlfn.XLOOKUP(orders!C622,customers!$A$1:$A$1001,customers!$G$1:$G$1001,,0)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_xlfn.XLOOKUP(orders!C623,customers!$A$1:$A$1001,customers!$G$1:$G$1001,,0)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_xlfn.XLOOKUP(orders!C624,customers!$A$1:$A$1001,customers!$G$1:$G$1001,,0)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_xlfn.XLOOKUP(orders!C625,customers!$A$1:$A$1001,customers!$G$1:$G$1001,,0)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_xlfn.XLOOKUP(orders!C626,customers!$A$1:$A$1001,customers!$G$1:$G$1001,,0)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_xlfn.XLOOKUP(orders!C627,customers!$A$1:$A$1001,customers!$G$1:$G$1001,,0)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_xlfn.XLOOKUP(orders!C628,customers!$A$1:$A$1001,customers!$G$1:$G$1001,,0)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_xlfn.XLOOKUP(orders!C629,customers!$A$1:$A$1001,customers!$G$1:$G$1001,,0)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_xlfn.XLOOKUP(orders!C630,customers!$A$1:$A$1001,customers!$G$1:$G$1001,,0)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_xlfn.XLOOKUP(orders!C631,customers!$A$1:$A$1001,customers!$G$1:$G$1001,,0)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_xlfn.XLOOKUP(orders!C632,customers!$A$1:$A$1001,customers!$G$1:$G$1001,,0)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_xlfn.XLOOKUP(orders!C633,customers!$A$1:$A$1001,customers!$G$1:$G$1001,,0)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_xlfn.XLOOKUP(orders!C634,customers!$A$1:$A$1001,customers!$G$1:$G$1001,,0)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_xlfn.XLOOKUP(orders!C635,customers!$A$1:$A$1001,customers!$G$1:$G$1001,,0)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_xlfn.XLOOKUP(orders!C636,customers!$A$1:$A$1001,customers!$G$1:$G$1001,,0)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_xlfn.XLOOKUP(orders!C637,customers!$A$1:$A$1001,customers!$G$1:$G$1001,,0)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_xlfn.XLOOKUP(orders!C638,customers!$A$1:$A$1001,customers!$G$1:$G$1001,,0)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_xlfn.XLOOKUP(orders!C639,customers!$A$1:$A$1001,customers!$G$1:$G$1001,,0)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_xlfn.XLOOKUP(orders!C640,customers!$A$1:$A$1001,customers!$G$1:$G$1001,,0)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_xlfn.XLOOKUP(orders!C641,customers!$A$1:$A$1001,customers!$G$1:$G$1001,,0)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_xlfn.XLOOKUP(orders!C642,customers!$A$1:$A$1001,customers!$G$1:$G$1001,,0)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_xlfn.XLOOKUP(orders!C643,customers!$A$1:$A$1001,customers!$G$1:$G$1001,,0)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_xlfn.XLOOKUP(orders!C644,customers!$A$1:$A$1001,customers!$G$1:$G$1001,,0)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_xlfn.XLOOKUP(orders!C645,customers!$A$1:$A$1001,customers!$G$1:$G$1001,,0)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_xlfn.XLOOKUP(orders!C646,customers!$A$1:$A$1001,customers!$G$1:$G$1001,,0)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_xlfn.XLOOKUP(orders!C647,customers!$A$1:$A$1001,customers!$G$1:$G$1001,,0)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_xlfn.XLOOKUP(orders!C648,customers!$A$1:$A$1001,customers!$G$1:$G$1001,,0)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_xlfn.XLOOKUP(orders!C649,customers!$A$1:$A$1001,customers!$G$1:$G$1001,,0)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_xlfn.XLOOKUP(orders!C650,customers!$A$1:$A$1001,customers!$G$1:$G$1001,,0)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_xlfn.XLOOKUP(orders!C651,customers!$A$1:$A$1001,customers!$G$1:$G$1001,,0)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_xlfn.XLOOKUP(orders!C652,customers!$A$1:$A$1001,customers!$G$1:$G$1001,,0)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_xlfn.XLOOKUP(orders!C653,customers!$A$1:$A$1001,customers!$G$1:$G$1001,,0)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_xlfn.XLOOKUP(orders!C654,customers!$A$1:$A$1001,customers!$G$1:$G$1001,,0)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_xlfn.XLOOKUP(orders!C655,customers!$A$1:$A$1001,customers!$G$1:$G$1001,,0)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_xlfn.XLOOKUP(orders!C656,customers!$A$1:$A$1001,customers!$G$1:$G$1001,,0)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_xlfn.XLOOKUP(orders!C657,customers!$A$1:$A$1001,customers!$G$1:$G$1001,,0)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_xlfn.XLOOKUP(orders!C658,customers!$A$1:$A$1001,customers!$G$1:$G$1001,,0)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_xlfn.XLOOKUP(orders!C659,customers!$A$1:$A$1001,customers!$G$1:$G$1001,,0)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_xlfn.XLOOKUP(orders!C660,customers!$A$1:$A$1001,customers!$G$1:$G$1001,,0)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_xlfn.XLOOKUP(orders!C661,customers!$A$1:$A$1001,customers!$G$1:$G$1001,,0)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_xlfn.XLOOKUP(orders!C662,customers!$A$1:$A$1001,customers!$G$1:$G$1001,,0)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_xlfn.XLOOKUP(orders!C663,customers!$A$1:$A$1001,customers!$G$1:$G$1001,,0)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_xlfn.XLOOKUP(orders!C664,customers!$A$1:$A$1001,customers!$G$1:$G$1001,,0)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_xlfn.XLOOKUP(orders!C665,customers!$A$1:$A$1001,customers!$G$1:$G$1001,,0)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_xlfn.XLOOKUP(orders!C666,customers!$A$1:$A$1001,customers!$G$1:$G$1001,,0)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_xlfn.XLOOKUP(orders!C667,customers!$A$1:$A$1001,customers!$G$1:$G$1001,,0)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_xlfn.XLOOKUP(orders!C668,customers!$A$1:$A$1001,customers!$G$1:$G$1001,,0)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_xlfn.XLOOKUP(orders!C669,customers!$A$1:$A$1001,customers!$G$1:$G$1001,,0)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_xlfn.XLOOKUP(orders!C670,customers!$A$1:$A$1001,customers!$G$1:$G$1001,,0)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_xlfn.XLOOKUP(orders!C671,customers!$A$1:$A$1001,customers!$G$1:$G$1001,,0)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_xlfn.XLOOKUP(orders!C672,customers!$A$1:$A$1001,customers!$G$1:$G$1001,,0)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_xlfn.XLOOKUP(orders!C673,customers!$A$1:$A$1001,customers!$G$1:$G$1001,,0)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_xlfn.XLOOKUP(orders!C674,customers!$A$1:$A$1001,customers!$G$1:$G$1001,,0)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_xlfn.XLOOKUP(orders!C675,customers!$A$1:$A$1001,customers!$G$1:$G$1001,,0)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_xlfn.XLOOKUP(orders!C676,customers!$A$1:$A$1001,customers!$G$1:$G$1001,,0)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_xlfn.XLOOKUP(orders!C677,customers!$A$1:$A$1001,customers!$G$1:$G$1001,,0)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_xlfn.XLOOKUP(orders!C678,customers!$A$1:$A$1001,customers!$G$1:$G$1001,,0)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_xlfn.XLOOKUP(orders!C679,customers!$A$1:$A$1001,customers!$G$1:$G$1001,,0)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_xlfn.XLOOKUP(orders!C680,customers!$A$1:$A$1001,customers!$G$1:$G$1001,,0)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_xlfn.XLOOKUP(orders!C681,customers!$A$1:$A$1001,customers!$G$1:$G$1001,,0)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_xlfn.XLOOKUP(orders!C682,customers!$A$1:$A$1001,customers!$G$1:$G$1001,,0)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_xlfn.XLOOKUP(orders!C683,customers!$A$1:$A$1001,customers!$G$1:$G$1001,,0)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_xlfn.XLOOKUP(orders!C684,customers!$A$1:$A$1001,customers!$G$1:$G$1001,,0)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_xlfn.XLOOKUP(orders!C685,customers!$A$1:$A$1001,customers!$G$1:$G$1001,,0)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_xlfn.XLOOKUP(orders!C686,customers!$A$1:$A$1001,customers!$G$1:$G$1001,,0)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_xlfn.XLOOKUP(orders!C687,customers!$A$1:$A$1001,customers!$G$1:$G$1001,,0)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_xlfn.XLOOKUP(orders!C688,customers!$A$1:$A$1001,customers!$G$1:$G$1001,,0)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_xlfn.XLOOKUP(orders!C689,customers!$A$1:$A$1001,customers!$G$1:$G$1001,,0)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_xlfn.XLOOKUP(orders!C690,customers!$A$1:$A$1001,customers!$G$1:$G$1001,,0)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_xlfn.XLOOKUP(orders!C691,customers!$A$1:$A$1001,customers!$G$1:$G$1001,,0)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_xlfn.XLOOKUP(orders!C692,customers!$A$1:$A$1001,customers!$G$1:$G$1001,,0)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_xlfn.XLOOKUP(orders!C693,customers!$A$1:$A$1001,customers!$G$1:$G$1001,,0)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_xlfn.XLOOKUP(orders!C694,customers!$A$1:$A$1001,customers!$G$1:$G$1001,,0)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_xlfn.XLOOKUP(orders!C695,customers!$A$1:$A$1001,customers!$G$1:$G$1001,,0)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_xlfn.XLOOKUP(orders!C696,customers!$A$1:$A$1001,customers!$G$1:$G$1001,,0)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_xlfn.XLOOKUP(orders!C697,customers!$A$1:$A$1001,customers!$G$1:$G$1001,,0)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_xlfn.XLOOKUP(orders!C698,customers!$A$1:$A$1001,customers!$G$1:$G$1001,,0)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_xlfn.XLOOKUP(orders!C699,customers!$A$1:$A$1001,customers!$G$1:$G$1001,,0)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_xlfn.XLOOKUP(orders!C700,customers!$A$1:$A$1001,customers!$G$1:$G$1001,,0)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_xlfn.XLOOKUP(orders!C701,customers!$A$1:$A$1001,customers!$G$1:$G$1001,,0)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_xlfn.XLOOKUP(orders!C702,customers!$A$1:$A$1001,customers!$G$1:$G$1001,,0)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_xlfn.XLOOKUP(orders!C703,customers!$A$1:$A$1001,customers!$G$1:$G$1001,,0)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_xlfn.XLOOKUP(orders!C704,customers!$A$1:$A$1001,customers!$G$1:$G$1001,,0)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_xlfn.XLOOKUP(orders!C705,customers!$A$1:$A$1001,customers!$G$1:$G$1001,,0)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_xlfn.XLOOKUP(orders!C706,customers!$A$1:$A$1001,customers!$G$1:$G$1001,,0)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_xlfn.XLOOKUP(orders!C707,customers!$A$1:$A$1001,customers!$G$1:$G$1001,,0)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_xlfn.XLOOKUP(orders!C708,customers!$A$1:$A$1001,customers!$G$1:$G$1001,,0)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_xlfn.XLOOKUP(orders!C709,customers!$A$1:$A$1001,customers!$G$1:$G$1001,,0)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_xlfn.XLOOKUP(orders!C710,customers!$A$1:$A$1001,customers!$G$1:$G$1001,,0)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_xlfn.XLOOKUP(orders!C711,customers!$A$1:$A$1001,customers!$G$1:$G$1001,,0)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_xlfn.XLOOKUP(orders!C712,customers!$A$1:$A$1001,customers!$G$1:$G$1001,,0)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_xlfn.XLOOKUP(orders!C713,customers!$A$1:$A$1001,customers!$G$1:$G$1001,,0)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_xlfn.XLOOKUP(orders!C714,customers!$A$1:$A$1001,customers!$G$1:$G$1001,,0)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_xlfn.XLOOKUP(orders!C715,customers!$A$1:$A$1001,customers!$G$1:$G$1001,,0)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_xlfn.XLOOKUP(orders!C716,customers!$A$1:$A$1001,customers!$G$1:$G$1001,,0)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_xlfn.XLOOKUP(orders!C717,customers!$A$1:$A$1001,customers!$G$1:$G$1001,,0)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_xlfn.XLOOKUP(orders!C718,customers!$A$1:$A$1001,customers!$G$1:$G$1001,,0)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_xlfn.XLOOKUP(orders!C719,customers!$A$1:$A$1001,customers!$G$1:$G$1001,,0)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_xlfn.XLOOKUP(orders!C720,customers!$A$1:$A$1001,customers!$G$1:$G$1001,,0)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_xlfn.XLOOKUP(orders!C721,customers!$A$1:$A$1001,customers!$G$1:$G$1001,,0)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_xlfn.XLOOKUP(orders!C722,customers!$A$1:$A$1001,customers!$G$1:$G$1001,,0)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_xlfn.XLOOKUP(orders!C723,customers!$A$1:$A$1001,customers!$G$1:$G$1001,,0)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_xlfn.XLOOKUP(orders!C724,customers!$A$1:$A$1001,customers!$G$1:$G$1001,,0)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_xlfn.XLOOKUP(orders!C725,customers!$A$1:$A$1001,customers!$G$1:$G$1001,,0)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_xlfn.XLOOKUP(orders!C726,customers!$A$1:$A$1001,customers!$G$1:$G$1001,,0)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_xlfn.XLOOKUP(orders!C727,customers!$A$1:$A$1001,customers!$G$1:$G$1001,,0)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_xlfn.XLOOKUP(orders!C728,customers!$A$1:$A$1001,customers!$G$1:$G$1001,,0)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_xlfn.XLOOKUP(orders!C729,customers!$A$1:$A$1001,customers!$G$1:$G$1001,,0)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_xlfn.XLOOKUP(orders!C730,customers!$A$1:$A$1001,customers!$G$1:$G$1001,,0)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_xlfn.XLOOKUP(orders!C731,customers!$A$1:$A$1001,customers!$G$1:$G$1001,,0)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_xlfn.XLOOKUP(orders!C732,customers!$A$1:$A$1001,customers!$G$1:$G$1001,,0)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_xlfn.XLOOKUP(orders!C733,customers!$A$1:$A$1001,customers!$G$1:$G$1001,,0)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_xlfn.XLOOKUP(orders!C734,customers!$A$1:$A$1001,customers!$G$1:$G$1001,,0)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_xlfn.XLOOKUP(orders!C735,customers!$A$1:$A$1001,customers!$G$1:$G$1001,,0)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_xlfn.XLOOKUP(orders!C736,customers!$A$1:$A$1001,customers!$G$1:$G$1001,,0)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_xlfn.XLOOKUP(orders!C737,customers!$A$1:$A$1001,customers!$G$1:$G$1001,,0)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_xlfn.XLOOKUP(orders!C738,customers!$A$1:$A$1001,customers!$G$1:$G$1001,,0)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_xlfn.XLOOKUP(orders!C739,customers!$A$1:$A$1001,customers!$G$1:$G$1001,,0)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_xlfn.XLOOKUP(orders!C740,customers!$A$1:$A$1001,customers!$G$1:$G$1001,,0)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_xlfn.XLOOKUP(orders!C741,customers!$A$1:$A$1001,customers!$G$1:$G$1001,,0)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_xlfn.XLOOKUP(orders!C742,customers!$A$1:$A$1001,customers!$G$1:$G$1001,,0)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_xlfn.XLOOKUP(orders!C743,customers!$A$1:$A$1001,customers!$G$1:$G$1001,,0)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_xlfn.XLOOKUP(orders!C744,customers!$A$1:$A$1001,customers!$G$1:$G$1001,,0)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_xlfn.XLOOKUP(orders!C745,customers!$A$1:$A$1001,customers!$G$1:$G$1001,,0)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_xlfn.XLOOKUP(orders!C746,customers!$A$1:$A$1001,customers!$G$1:$G$1001,,0)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_xlfn.XLOOKUP(orders!C747,customers!$A$1:$A$1001,customers!$G$1:$G$1001,,0)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_xlfn.XLOOKUP(orders!C748,customers!$A$1:$A$1001,customers!$G$1:$G$1001,,0)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_xlfn.XLOOKUP(orders!C749,customers!$A$1:$A$1001,customers!$G$1:$G$1001,,0)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_xlfn.XLOOKUP(orders!C750,customers!$A$1:$A$1001,customers!$G$1:$G$1001,,0)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_xlfn.XLOOKUP(orders!C751,customers!$A$1:$A$1001,customers!$G$1:$G$1001,,0)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_xlfn.XLOOKUP(orders!C752,customers!$A$1:$A$1001,customers!$G$1:$G$1001,,0)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_xlfn.XLOOKUP(orders!C753,customers!$A$1:$A$1001,customers!$G$1:$G$1001,,0)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_xlfn.XLOOKUP(orders!C754,customers!$A$1:$A$1001,customers!$G$1:$G$1001,,0)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_xlfn.XLOOKUP(orders!C755,customers!$A$1:$A$1001,customers!$G$1:$G$1001,,0)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_xlfn.XLOOKUP(orders!C756,customers!$A$1:$A$1001,customers!$G$1:$G$1001,,0)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_xlfn.XLOOKUP(orders!C757,customers!$A$1:$A$1001,customers!$G$1:$G$1001,,0)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_xlfn.XLOOKUP(orders!C758,customers!$A$1:$A$1001,customers!$G$1:$G$1001,,0)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_xlfn.XLOOKUP(orders!C759,customers!$A$1:$A$1001,customers!$G$1:$G$1001,,0)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_xlfn.XLOOKUP(orders!C760,customers!$A$1:$A$1001,customers!$G$1:$G$1001,,0)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_xlfn.XLOOKUP(orders!C761,customers!$A$1:$A$1001,customers!$G$1:$G$1001,,0)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_xlfn.XLOOKUP(orders!C762,customers!$A$1:$A$1001,customers!$G$1:$G$1001,,0)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_xlfn.XLOOKUP(orders!C763,customers!$A$1:$A$1001,customers!$G$1:$G$1001,,0)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_xlfn.XLOOKUP(orders!C764,customers!$A$1:$A$1001,customers!$G$1:$G$1001,,0)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_xlfn.XLOOKUP(orders!C765,customers!$A$1:$A$1001,customers!$G$1:$G$1001,,0)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_xlfn.XLOOKUP(orders!C766,customers!$A$1:$A$1001,customers!$G$1:$G$1001,,0)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_xlfn.XLOOKUP(orders!C767,customers!$A$1:$A$1001,customers!$G$1:$G$1001,,0)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_xlfn.XLOOKUP(orders!C768,customers!$A$1:$A$1001,customers!$G$1:$G$1001,,0)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_xlfn.XLOOKUP(orders!C769,customers!$A$1:$A$1001,customers!$G$1:$G$1001,,0)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_xlfn.XLOOKUP(orders!C770,customers!$A$1:$A$1001,customers!$G$1:$G$1001,,0)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_xlfn.XLOOKUP(orders!C771,customers!$A$1:$A$1001,customers!$G$1:$G$1001,,0)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_xlfn.XLOOKUP(orders!C772,customers!$A$1:$A$1001,customers!$G$1:$G$1001,,0)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_xlfn.XLOOKUP(orders!C773,customers!$A$1:$A$1001,customers!$G$1:$G$1001,,0)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_xlfn.XLOOKUP(orders!C774,customers!$A$1:$A$1001,customers!$G$1:$G$1001,,0)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_xlfn.XLOOKUP(orders!C775,customers!$A$1:$A$1001,customers!$G$1:$G$1001,,0)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_xlfn.XLOOKUP(orders!C776,customers!$A$1:$A$1001,customers!$G$1:$G$1001,,0)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_xlfn.XLOOKUP(orders!C777,customers!$A$1:$A$1001,customers!$G$1:$G$1001,,0)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_xlfn.XLOOKUP(orders!C778,customers!$A$1:$A$1001,customers!$G$1:$G$1001,,0)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_xlfn.XLOOKUP(orders!C779,customers!$A$1:$A$1001,customers!$G$1:$G$1001,,0)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_xlfn.XLOOKUP(orders!C780,customers!$A$1:$A$1001,customers!$G$1:$G$1001,,0)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_xlfn.XLOOKUP(orders!C781,customers!$A$1:$A$1001,customers!$G$1:$G$1001,,0)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_xlfn.XLOOKUP(orders!C782,customers!$A$1:$A$1001,customers!$G$1:$G$1001,,0)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_xlfn.XLOOKUP(orders!C783,customers!$A$1:$A$1001,customers!$G$1:$G$1001,,0)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_xlfn.XLOOKUP(orders!C784,customers!$A$1:$A$1001,customers!$G$1:$G$1001,,0)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_xlfn.XLOOKUP(orders!C785,customers!$A$1:$A$1001,customers!$G$1:$G$1001,,0)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_xlfn.XLOOKUP(orders!C786,customers!$A$1:$A$1001,customers!$G$1:$G$1001,,0)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_xlfn.XLOOKUP(orders!C787,customers!$A$1:$A$1001,customers!$G$1:$G$1001,,0)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_xlfn.XLOOKUP(orders!C788,customers!$A$1:$A$1001,customers!$G$1:$G$1001,,0)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_xlfn.XLOOKUP(orders!C789,customers!$A$1:$A$1001,customers!$G$1:$G$1001,,0)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_xlfn.XLOOKUP(orders!C790,customers!$A$1:$A$1001,customers!$G$1:$G$1001,,0)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_xlfn.XLOOKUP(orders!C791,customers!$A$1:$A$1001,customers!$G$1:$G$1001,,0)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_xlfn.XLOOKUP(orders!C792,customers!$A$1:$A$1001,customers!$G$1:$G$1001,,0)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_xlfn.XLOOKUP(orders!C793,customers!$A$1:$A$1001,customers!$G$1:$G$1001,,0)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_xlfn.XLOOKUP(orders!C794,customers!$A$1:$A$1001,customers!$G$1:$G$1001,,0)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_xlfn.XLOOKUP(orders!C795,customers!$A$1:$A$1001,customers!$G$1:$G$1001,,0)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_xlfn.XLOOKUP(orders!C796,customers!$A$1:$A$1001,customers!$G$1:$G$1001,,0)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_xlfn.XLOOKUP(orders!C797,customers!$A$1:$A$1001,customers!$G$1:$G$1001,,0)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_xlfn.XLOOKUP(orders!C798,customers!$A$1:$A$1001,customers!$G$1:$G$1001,,0)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_xlfn.XLOOKUP(orders!C799,customers!$A$1:$A$1001,customers!$G$1:$G$1001,,0)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_xlfn.XLOOKUP(orders!C800,customers!$A$1:$A$1001,customers!$G$1:$G$1001,,0)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_xlfn.XLOOKUP(orders!C801,customers!$A$1:$A$1001,customers!$G$1:$G$1001,,0)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_xlfn.XLOOKUP(orders!C802,customers!$A$1:$A$1001,customers!$G$1:$G$1001,,0)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_xlfn.XLOOKUP(orders!C803,customers!$A$1:$A$1001,customers!$G$1:$G$1001,,0)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_xlfn.XLOOKUP(orders!C804,customers!$A$1:$A$1001,customers!$G$1:$G$1001,,0)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_xlfn.XLOOKUP(orders!C805,customers!$A$1:$A$1001,customers!$G$1:$G$1001,,0)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_xlfn.XLOOKUP(orders!C806,customers!$A$1:$A$1001,customers!$G$1:$G$1001,,0)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_xlfn.XLOOKUP(orders!C807,customers!$A$1:$A$1001,customers!$G$1:$G$1001,,0)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_xlfn.XLOOKUP(orders!C808,customers!$A$1:$A$1001,customers!$G$1:$G$1001,,0)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_xlfn.XLOOKUP(orders!C809,customers!$A$1:$A$1001,customers!$G$1:$G$1001,,0)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_xlfn.XLOOKUP(orders!C810,customers!$A$1:$A$1001,customers!$G$1:$G$1001,,0)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_xlfn.XLOOKUP(orders!C811,customers!$A$1:$A$1001,customers!$G$1:$G$1001,,0)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_xlfn.XLOOKUP(orders!C812,customers!$A$1:$A$1001,customers!$G$1:$G$1001,,0)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_xlfn.XLOOKUP(orders!C813,customers!$A$1:$A$1001,customers!$G$1:$G$1001,,0)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_xlfn.XLOOKUP(orders!C814,customers!$A$1:$A$1001,customers!$G$1:$G$1001,,0)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_xlfn.XLOOKUP(orders!C815,customers!$A$1:$A$1001,customers!$G$1:$G$1001,,0)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_xlfn.XLOOKUP(orders!C816,customers!$A$1:$A$1001,customers!$G$1:$G$1001,,0)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_xlfn.XLOOKUP(orders!C817,customers!$A$1:$A$1001,customers!$G$1:$G$1001,,0)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_xlfn.XLOOKUP(orders!C818,customers!$A$1:$A$1001,customers!$G$1:$G$1001,,0)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_xlfn.XLOOKUP(orders!C819,customers!$A$1:$A$1001,customers!$G$1:$G$1001,,0)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_xlfn.XLOOKUP(orders!C820,customers!$A$1:$A$1001,customers!$G$1:$G$1001,,0)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_xlfn.XLOOKUP(orders!C821,customers!$A$1:$A$1001,customers!$G$1:$G$1001,,0)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_xlfn.XLOOKUP(orders!C822,customers!$A$1:$A$1001,customers!$G$1:$G$1001,,0)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_xlfn.XLOOKUP(orders!C823,customers!$A$1:$A$1001,customers!$G$1:$G$1001,,0)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_xlfn.XLOOKUP(orders!C824,customers!$A$1:$A$1001,customers!$G$1:$G$1001,,0)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_xlfn.XLOOKUP(orders!C825,customers!$A$1:$A$1001,customers!$G$1:$G$1001,,0)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_xlfn.XLOOKUP(orders!C826,customers!$A$1:$A$1001,customers!$G$1:$G$1001,,0)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_xlfn.XLOOKUP(orders!C827,customers!$A$1:$A$1001,customers!$G$1:$G$1001,,0)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_xlfn.XLOOKUP(orders!C828,customers!$A$1:$A$1001,customers!$G$1:$G$1001,,0)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_xlfn.XLOOKUP(orders!C829,customers!$A$1:$A$1001,customers!$G$1:$G$1001,,0)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_xlfn.XLOOKUP(orders!C830,customers!$A$1:$A$1001,customers!$G$1:$G$1001,,0)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_xlfn.XLOOKUP(orders!C831,customers!$A$1:$A$1001,customers!$G$1:$G$1001,,0)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_xlfn.XLOOKUP(orders!C832,customers!$A$1:$A$1001,customers!$G$1:$G$1001,,0)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_xlfn.XLOOKUP(orders!C833,customers!$A$1:$A$1001,customers!$G$1:$G$1001,,0)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_xlfn.XLOOKUP(orders!C834,customers!$A$1:$A$1001,customers!$G$1:$G$1001,,0)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_xlfn.XLOOKUP(orders!C835,customers!$A$1:$A$1001,customers!$G$1:$G$1001,,0)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_xlfn.XLOOKUP(orders!C836,customers!$A$1:$A$1001,customers!$G$1:$G$1001,,0)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_xlfn.XLOOKUP(orders!C837,customers!$A$1:$A$1001,customers!$G$1:$G$1001,,0)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_xlfn.XLOOKUP(orders!C838,customers!$A$1:$A$1001,customers!$G$1:$G$1001,,0)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_xlfn.XLOOKUP(orders!C839,customers!$A$1:$A$1001,customers!$G$1:$G$1001,,0)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_xlfn.XLOOKUP(orders!C840,customers!$A$1:$A$1001,customers!$G$1:$G$1001,,0)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_xlfn.XLOOKUP(orders!C841,customers!$A$1:$A$1001,customers!$G$1:$G$1001,,0)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_xlfn.XLOOKUP(orders!C842,customers!$A$1:$A$1001,customers!$G$1:$G$1001,,0)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_xlfn.XLOOKUP(orders!C843,customers!$A$1:$A$1001,customers!$G$1:$G$1001,,0)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_xlfn.XLOOKUP(orders!C844,customers!$A$1:$A$1001,customers!$G$1:$G$1001,,0)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_xlfn.XLOOKUP(orders!C845,customers!$A$1:$A$1001,customers!$G$1:$G$1001,,0)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_xlfn.XLOOKUP(orders!C846,customers!$A$1:$A$1001,customers!$G$1:$G$1001,,0)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_xlfn.XLOOKUP(orders!C847,customers!$A$1:$A$1001,customers!$G$1:$G$1001,,0)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_xlfn.XLOOKUP(orders!C848,customers!$A$1:$A$1001,customers!$G$1:$G$1001,,0)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_xlfn.XLOOKUP(orders!C849,customers!$A$1:$A$1001,customers!$G$1:$G$1001,,0)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_xlfn.XLOOKUP(orders!C850,customers!$A$1:$A$1001,customers!$G$1:$G$1001,,0)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_xlfn.XLOOKUP(orders!C851,customers!$A$1:$A$1001,customers!$G$1:$G$1001,,0)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_xlfn.XLOOKUP(orders!C852,customers!$A$1:$A$1001,customers!$G$1:$G$1001,,0)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_xlfn.XLOOKUP(orders!C853,customers!$A$1:$A$1001,customers!$G$1:$G$1001,,0)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_xlfn.XLOOKUP(orders!C854,customers!$A$1:$A$1001,customers!$G$1:$G$1001,,0)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_xlfn.XLOOKUP(orders!C855,customers!$A$1:$A$1001,customers!$G$1:$G$1001,,0)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_xlfn.XLOOKUP(orders!C856,customers!$A$1:$A$1001,customers!$G$1:$G$1001,,0)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_xlfn.XLOOKUP(orders!C857,customers!$A$1:$A$1001,customers!$G$1:$G$1001,,0)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_xlfn.XLOOKUP(orders!C858,customers!$A$1:$A$1001,customers!$G$1:$G$1001,,0)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_xlfn.XLOOKUP(orders!C859,customers!$A$1:$A$1001,customers!$G$1:$G$1001,,0)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_xlfn.XLOOKUP(orders!C860,customers!$A$1:$A$1001,customers!$G$1:$G$1001,,0)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_xlfn.XLOOKUP(orders!C861,customers!$A$1:$A$1001,customers!$G$1:$G$1001,,0)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_xlfn.XLOOKUP(orders!C862,customers!$A$1:$A$1001,customers!$G$1:$G$1001,,0)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_xlfn.XLOOKUP(orders!C863,customers!$A$1:$A$1001,customers!$G$1:$G$1001,,0)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_xlfn.XLOOKUP(orders!C864,customers!$A$1:$A$1001,customers!$G$1:$G$1001,,0)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_xlfn.XLOOKUP(orders!C865,customers!$A$1:$A$1001,customers!$G$1:$G$1001,,0)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_xlfn.XLOOKUP(orders!C866,customers!$A$1:$A$1001,customers!$G$1:$G$1001,,0)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_xlfn.XLOOKUP(orders!C867,customers!$A$1:$A$1001,customers!$G$1:$G$1001,,0)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_xlfn.XLOOKUP(orders!C868,customers!$A$1:$A$1001,customers!$G$1:$G$1001,,0)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_xlfn.XLOOKUP(orders!C869,customers!$A$1:$A$1001,customers!$G$1:$G$1001,,0)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_xlfn.XLOOKUP(orders!C870,customers!$A$1:$A$1001,customers!$G$1:$G$1001,,0)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_xlfn.XLOOKUP(orders!C871,customers!$A$1:$A$1001,customers!$G$1:$G$1001,,0)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_xlfn.XLOOKUP(orders!C872,customers!$A$1:$A$1001,customers!$G$1:$G$1001,,0)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_xlfn.XLOOKUP(orders!C873,customers!$A$1:$A$1001,customers!$G$1:$G$1001,,0)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_xlfn.XLOOKUP(orders!C874,customers!$A$1:$A$1001,customers!$G$1:$G$1001,,0)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_xlfn.XLOOKUP(orders!C875,customers!$A$1:$A$1001,customers!$G$1:$G$1001,,0)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_xlfn.XLOOKUP(orders!C876,customers!$A$1:$A$1001,customers!$G$1:$G$1001,,0)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_xlfn.XLOOKUP(orders!C877,customers!$A$1:$A$1001,customers!$G$1:$G$1001,,0)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_xlfn.XLOOKUP(orders!C878,customers!$A$1:$A$1001,customers!$G$1:$G$1001,,0)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_xlfn.XLOOKUP(orders!C879,customers!$A$1:$A$1001,customers!$G$1:$G$1001,,0)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_xlfn.XLOOKUP(orders!C880,customers!$A$1:$A$1001,customers!$G$1:$G$1001,,0)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_xlfn.XLOOKUP(orders!C881,customers!$A$1:$A$1001,customers!$G$1:$G$1001,,0)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_xlfn.XLOOKUP(orders!C882,customers!$A$1:$A$1001,customers!$G$1:$G$1001,,0)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_xlfn.XLOOKUP(orders!C883,customers!$A$1:$A$1001,customers!$G$1:$G$1001,,0)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_xlfn.XLOOKUP(orders!C884,customers!$A$1:$A$1001,customers!$G$1:$G$1001,,0)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_xlfn.XLOOKUP(orders!C885,customers!$A$1:$A$1001,customers!$G$1:$G$1001,,0)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_xlfn.XLOOKUP(orders!C886,customers!$A$1:$A$1001,customers!$G$1:$G$1001,,0)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_xlfn.XLOOKUP(orders!C887,customers!$A$1:$A$1001,customers!$G$1:$G$1001,,0)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_xlfn.XLOOKUP(orders!C888,customers!$A$1:$A$1001,customers!$G$1:$G$1001,,0)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_xlfn.XLOOKUP(orders!C889,customers!$A$1:$A$1001,customers!$G$1:$G$1001,,0)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_xlfn.XLOOKUP(orders!C890,customers!$A$1:$A$1001,customers!$G$1:$G$1001,,0)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_xlfn.XLOOKUP(orders!C891,customers!$A$1:$A$1001,customers!$G$1:$G$1001,,0)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_xlfn.XLOOKUP(orders!C892,customers!$A$1:$A$1001,customers!$G$1:$G$1001,,0)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_xlfn.XLOOKUP(orders!C893,customers!$A$1:$A$1001,customers!$G$1:$G$1001,,0)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_xlfn.XLOOKUP(orders!C894,customers!$A$1:$A$1001,customers!$G$1:$G$1001,,0)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_xlfn.XLOOKUP(orders!C895,customers!$A$1:$A$1001,customers!$G$1:$G$1001,,0)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_xlfn.XLOOKUP(orders!C896,customers!$A$1:$A$1001,customers!$G$1:$G$1001,,0)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_xlfn.XLOOKUP(orders!C897,customers!$A$1:$A$1001,customers!$G$1:$G$1001,,0)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_xlfn.XLOOKUP(orders!C898,customers!$A$1:$A$1001,customers!$G$1:$G$1001,,0)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_xlfn.XLOOKUP(orders!C899,customers!$A$1:$A$1001,customers!$G$1:$G$1001,,0)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_xlfn.XLOOKUP(orders!C900,customers!$A$1:$A$1001,customers!$G$1:$G$1001,,0)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_xlfn.XLOOKUP(orders!C901,customers!$A$1:$A$1001,customers!$G$1:$G$1001,,0)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_xlfn.XLOOKUP(orders!C902,customers!$A$1:$A$1001,customers!$G$1:$G$1001,,0)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_xlfn.XLOOKUP(orders!C903,customers!$A$1:$A$1001,customers!$G$1:$G$1001,,0)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_xlfn.XLOOKUP(orders!C904,customers!$A$1:$A$1001,customers!$G$1:$G$1001,,0)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_xlfn.XLOOKUP(orders!C905,customers!$A$1:$A$1001,customers!$G$1:$G$1001,,0)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_xlfn.XLOOKUP(orders!C906,customers!$A$1:$A$1001,customers!$G$1:$G$1001,,0)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_xlfn.XLOOKUP(orders!C907,customers!$A$1:$A$1001,customers!$G$1:$G$1001,,0)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_xlfn.XLOOKUP(orders!C908,customers!$A$1:$A$1001,customers!$G$1:$G$1001,,0)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_xlfn.XLOOKUP(orders!C909,customers!$A$1:$A$1001,customers!$G$1:$G$1001,,0)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_xlfn.XLOOKUP(orders!C910,customers!$A$1:$A$1001,customers!$G$1:$G$1001,,0)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_xlfn.XLOOKUP(orders!C911,customers!$A$1:$A$1001,customers!$G$1:$G$1001,,0)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_xlfn.XLOOKUP(orders!C912,customers!$A$1:$A$1001,customers!$G$1:$G$1001,,0)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_xlfn.XLOOKUP(orders!C913,customers!$A$1:$A$1001,customers!$G$1:$G$1001,,0)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_xlfn.XLOOKUP(orders!C914,customers!$A$1:$A$1001,customers!$G$1:$G$1001,,0)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_xlfn.XLOOKUP(orders!C915,customers!$A$1:$A$1001,customers!$G$1:$G$1001,,0)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_xlfn.XLOOKUP(orders!C916,customers!$A$1:$A$1001,customers!$G$1:$G$1001,,0)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_xlfn.XLOOKUP(orders!C917,customers!$A$1:$A$1001,customers!$G$1:$G$1001,,0)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_xlfn.XLOOKUP(orders!C918,customers!$A$1:$A$1001,customers!$G$1:$G$1001,,0)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_xlfn.XLOOKUP(orders!C919,customers!$A$1:$A$1001,customers!$G$1:$G$1001,,0)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_xlfn.XLOOKUP(orders!C920,customers!$A$1:$A$1001,customers!$G$1:$G$1001,,0)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_xlfn.XLOOKUP(orders!C921,customers!$A$1:$A$1001,customers!$G$1:$G$1001,,0)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_xlfn.XLOOKUP(orders!C922,customers!$A$1:$A$1001,customers!$G$1:$G$1001,,0)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_xlfn.XLOOKUP(orders!C923,customers!$A$1:$A$1001,customers!$G$1:$G$1001,,0)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_xlfn.XLOOKUP(orders!C924,customers!$A$1:$A$1001,customers!$G$1:$G$1001,,0)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_xlfn.XLOOKUP(orders!C925,customers!$A$1:$A$1001,customers!$G$1:$G$1001,,0)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_xlfn.XLOOKUP(orders!C926,customers!$A$1:$A$1001,customers!$G$1:$G$1001,,0)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_xlfn.XLOOKUP(orders!C927,customers!$A$1:$A$1001,customers!$G$1:$G$1001,,0)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_xlfn.XLOOKUP(orders!C928,customers!$A$1:$A$1001,customers!$G$1:$G$1001,,0)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_xlfn.XLOOKUP(orders!C929,customers!$A$1:$A$1001,customers!$G$1:$G$1001,,0)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_xlfn.XLOOKUP(orders!C930,customers!$A$1:$A$1001,customers!$G$1:$G$1001,,0)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_xlfn.XLOOKUP(orders!C931,customers!$A$1:$A$1001,customers!$G$1:$G$1001,,0)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_xlfn.XLOOKUP(orders!C932,customers!$A$1:$A$1001,customers!$G$1:$G$1001,,0)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_xlfn.XLOOKUP(orders!C933,customers!$A$1:$A$1001,customers!$G$1:$G$1001,,0)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_xlfn.XLOOKUP(orders!C934,customers!$A$1:$A$1001,customers!$G$1:$G$1001,,0)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_xlfn.XLOOKUP(orders!C935,customers!$A$1:$A$1001,customers!$G$1:$G$1001,,0)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_xlfn.XLOOKUP(orders!C936,customers!$A$1:$A$1001,customers!$G$1:$G$1001,,0)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_xlfn.XLOOKUP(orders!C937,customers!$A$1:$A$1001,customers!$G$1:$G$1001,,0)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_xlfn.XLOOKUP(orders!C938,customers!$A$1:$A$1001,customers!$G$1:$G$1001,,0)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_xlfn.XLOOKUP(orders!C939,customers!$A$1:$A$1001,customers!$G$1:$G$1001,,0)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_xlfn.XLOOKUP(orders!C940,customers!$A$1:$A$1001,customers!$G$1:$G$1001,,0)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_xlfn.XLOOKUP(orders!C941,customers!$A$1:$A$1001,customers!$G$1:$G$1001,,0)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_xlfn.XLOOKUP(orders!C942,customers!$A$1:$A$1001,customers!$G$1:$G$1001,,0)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_xlfn.XLOOKUP(orders!C943,customers!$A$1:$A$1001,customers!$G$1:$G$1001,,0)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_xlfn.XLOOKUP(orders!C944,customers!$A$1:$A$1001,customers!$G$1:$G$1001,,0)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_xlfn.XLOOKUP(orders!C945,customers!$A$1:$A$1001,customers!$G$1:$G$1001,,0)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_xlfn.XLOOKUP(orders!C946,customers!$A$1:$A$1001,customers!$G$1:$G$1001,,0)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_xlfn.XLOOKUP(orders!C947,customers!$A$1:$A$1001,customers!$G$1:$G$1001,,0)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_xlfn.XLOOKUP(orders!C948,customers!$A$1:$A$1001,customers!$G$1:$G$1001,,0)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_xlfn.XLOOKUP(orders!C949,customers!$A$1:$A$1001,customers!$G$1:$G$1001,,0)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_xlfn.XLOOKUP(orders!C950,customers!$A$1:$A$1001,customers!$G$1:$G$1001,,0)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_xlfn.XLOOKUP(orders!C951,customers!$A$1:$A$1001,customers!$G$1:$G$1001,,0)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_xlfn.XLOOKUP(orders!C952,customers!$A$1:$A$1001,customers!$G$1:$G$1001,,0)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_xlfn.XLOOKUP(orders!C953,customers!$A$1:$A$1001,customers!$G$1:$G$1001,,0)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_xlfn.XLOOKUP(orders!C954,customers!$A$1:$A$1001,customers!$G$1:$G$1001,,0)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_xlfn.XLOOKUP(orders!C955,customers!$A$1:$A$1001,customers!$G$1:$G$1001,,0)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_xlfn.XLOOKUP(orders!C956,customers!$A$1:$A$1001,customers!$G$1:$G$1001,,0)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_xlfn.XLOOKUP(orders!C957,customers!$A$1:$A$1001,customers!$G$1:$G$1001,,0)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_xlfn.XLOOKUP(orders!C958,customers!$A$1:$A$1001,customers!$G$1:$G$1001,,0)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_xlfn.XLOOKUP(orders!C959,customers!$A$1:$A$1001,customers!$G$1:$G$1001,,0)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_xlfn.XLOOKUP(orders!C960,customers!$A$1:$A$1001,customers!$G$1:$G$1001,,0)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_xlfn.XLOOKUP(orders!C961,customers!$A$1:$A$1001,customers!$G$1:$G$1001,,0)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_xlfn.XLOOKUP(orders!C962,customers!$A$1:$A$1001,customers!$G$1:$G$1001,,0)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_xlfn.XLOOKUP(orders!C963,customers!$A$1:$A$1001,customers!$G$1:$G$1001,,0)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_xlfn.XLOOKUP(orders!C964,customers!$A$1:$A$1001,customers!$G$1:$G$1001,,0)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_xlfn.XLOOKUP(orders!C965,customers!$A$1:$A$1001,customers!$G$1:$G$1001,,0)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_xlfn.XLOOKUP(orders!C966,customers!$A$1:$A$1001,customers!$G$1:$G$1001,,0)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_xlfn.XLOOKUP(orders!C967,customers!$A$1:$A$1001,customers!$G$1:$G$1001,,0)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_xlfn.XLOOKUP(orders!C968,customers!$A$1:$A$1001,customers!$G$1:$G$1001,,0)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_xlfn.XLOOKUP(orders!C969,customers!$A$1:$A$1001,customers!$G$1:$G$1001,,0)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_xlfn.XLOOKUP(orders!C970,customers!$A$1:$A$1001,customers!$G$1:$G$1001,,0)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_xlfn.XLOOKUP(orders!C971,customers!$A$1:$A$1001,customers!$G$1:$G$1001,,0)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_xlfn.XLOOKUP(orders!C972,customers!$A$1:$A$1001,customers!$G$1:$G$1001,,0)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_xlfn.XLOOKUP(orders!C973,customers!$A$1:$A$1001,customers!$G$1:$G$1001,,0)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_xlfn.XLOOKUP(orders!C974,customers!$A$1:$A$1001,customers!$G$1:$G$1001,,0)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_xlfn.XLOOKUP(orders!C975,customers!$A$1:$A$1001,customers!$G$1:$G$1001,,0)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_xlfn.XLOOKUP(orders!C976,customers!$A$1:$A$1001,customers!$G$1:$G$1001,,0)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_xlfn.XLOOKUP(orders!C977,customers!$A$1:$A$1001,customers!$G$1:$G$1001,,0)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_xlfn.XLOOKUP(orders!C978,customers!$A$1:$A$1001,customers!$G$1:$G$1001,,0)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_xlfn.XLOOKUP(orders!C979,customers!$A$1:$A$1001,customers!$G$1:$G$1001,,0)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_xlfn.XLOOKUP(orders!C980,customers!$A$1:$A$1001,customers!$G$1:$G$1001,,0)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_xlfn.XLOOKUP(orders!C981,customers!$A$1:$A$1001,customers!$G$1:$G$1001,,0)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_xlfn.XLOOKUP(orders!C982,customers!$A$1:$A$1001,customers!$G$1:$G$1001,,0)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_xlfn.XLOOKUP(orders!C983,customers!$A$1:$A$1001,customers!$G$1:$G$1001,,0)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_xlfn.XLOOKUP(orders!C984,customers!$A$1:$A$1001,customers!$G$1:$G$1001,,0)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_xlfn.XLOOKUP(orders!C985,customers!$A$1:$A$1001,customers!$G$1:$G$1001,,0)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_xlfn.XLOOKUP(orders!C986,customers!$A$1:$A$1001,customers!$G$1:$G$1001,,0)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_xlfn.XLOOKUP(orders!C987,customers!$A$1:$A$1001,customers!$G$1:$G$1001,,0)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_xlfn.XLOOKUP(orders!C988,customers!$A$1:$A$1001,customers!$G$1:$G$1001,,0)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_xlfn.XLOOKUP(orders!C989,customers!$A$1:$A$1001,customers!$G$1:$G$1001,,0)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_xlfn.XLOOKUP(orders!C990,customers!$A$1:$A$1001,customers!$G$1:$G$1001,,0)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_xlfn.XLOOKUP(orders!C991,customers!$A$1:$A$1001,customers!$G$1:$G$1001,,0)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_xlfn.XLOOKUP(orders!C992,customers!$A$1:$A$1001,customers!$G$1:$G$1001,,0)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_xlfn.XLOOKUP(orders!C993,customers!$A$1:$A$1001,customers!$G$1:$G$1001,,0)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_xlfn.XLOOKUP(orders!C994,customers!$A$1:$A$1001,customers!$G$1:$G$1001,,0)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_xlfn.XLOOKUP(orders!C995,customers!$A$1:$A$1001,customers!$G$1:$G$1001,,0)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_xlfn.XLOOKUP(orders!C996,customers!$A$1:$A$1001,customers!$G$1:$G$1001,,0)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_xlfn.XLOOKUP(orders!C997,customers!$A$1:$A$1001,customers!$G$1:$G$1001,,0)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_xlfn.XLOOKUP(orders!C998,customers!$A$1:$A$1001,customers!$G$1:$G$1001,,0)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_xlfn.XLOOKUP(orders!C999,customers!$A$1:$A$1001,customers!$G$1:$G$1001,,0)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_xlfn.XLOOKUP(orders!C1000,customers!$A$1:$A$1001,customers!$G$1:$G$1001,,0)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_xlfn.XLOOKUP(orders!C1001,customers!$A$1:$A$1001,customers!$G$1:$G$1001,,0)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231" workbookViewId="0">
      <selection activeCell="V17" sqref="V17"/>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V17" sqref="V17"/>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2022-11-26T09:51:45Z</dcterms:created>
  <dcterms:modified xsi:type="dcterms:W3CDTF">2025-05-14T14:15:05Z</dcterms:modified>
  <cp:category/>
  <cp:contentStatus/>
</cp:coreProperties>
</file>