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Google Drive\Grad School\Anderson Lab\Experiments and Projects\Epithelial_Damage_QTL\DDRadSeq_Data_Files\recombination_data\"/>
    </mc:Choice>
  </mc:AlternateContent>
  <bookViews>
    <workbookView xWindow="0" yWindow="0" windowWidth="12110" windowHeight="12510" activeTab="1"/>
  </bookViews>
  <sheets>
    <sheet name="Sheet5" sheetId="6" r:id="rId1"/>
    <sheet name="Sheet1" sheetId="7" r:id="rId2"/>
    <sheet name="180411.analyzed.recomb" sheetId="1" r:id="rId3"/>
  </sheets>
  <calcPr calcId="152511"/>
</workbook>
</file>

<file path=xl/calcChain.xml><?xml version="1.0" encoding="utf-8"?>
<calcChain xmlns="http://schemas.openxmlformats.org/spreadsheetml/2006/main">
  <c r="D64" i="7" l="1"/>
  <c r="B6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2" i="7"/>
  <c r="D3" i="7"/>
  <c r="D4" i="7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</calcChain>
</file>

<file path=xl/sharedStrings.xml><?xml version="1.0" encoding="utf-8"?>
<sst xmlns="http://schemas.openxmlformats.org/spreadsheetml/2006/main" count="128" uniqueCount="126">
  <si>
    <t>Sample Name</t>
  </si>
  <si>
    <t xml:space="preserve"> Total Markers</t>
  </si>
  <si>
    <t xml:space="preserve"> Parent 1 Shared Markers</t>
  </si>
  <si>
    <t xml:space="preserve"> Parent 2 Shared Markers</t>
  </si>
  <si>
    <t xml:space="preserve"> Neither Parent Markers</t>
  </si>
  <si>
    <t xml:space="preserve"> Missing Markers</t>
  </si>
  <si>
    <t xml:space="preserve"> Number of Recombination Events</t>
  </si>
  <si>
    <t xml:space="preserve"> Estimated Recombination Site Length (bp)</t>
  </si>
  <si>
    <t xml:space="preserve"> St. Dev. of Recombination Site Length</t>
  </si>
  <si>
    <t>529LxSC_P10_A9_146_MAY889</t>
  </si>
  <si>
    <t>529LxSC_P11_A10_162_MAY890</t>
  </si>
  <si>
    <t>529LxSC_P12_A11_178_MAY891</t>
  </si>
  <si>
    <t>529LxSC_P13_A12_194_MAY892</t>
  </si>
  <si>
    <t>529LxSC_P14_B1_116_MAY893</t>
  </si>
  <si>
    <t>529LxSC_P15_B2_132_MAY894</t>
  </si>
  <si>
    <t>529LxSC_P16_B3_148_MAY895</t>
  </si>
  <si>
    <t>529LxSC_P17_B4_164_MAY896</t>
  </si>
  <si>
    <t>529LxSC_P19_B6_196_MAY898</t>
  </si>
  <si>
    <t>529LxSC_P20_B7_116_MAY899</t>
  </si>
  <si>
    <t>529LxSC_P21_B8_132_MAY900</t>
  </si>
  <si>
    <t>529LxSC_P22_B9_148_MAY901</t>
  </si>
  <si>
    <t>529LxSC_P23_B10_164_MAY902</t>
  </si>
  <si>
    <t>529LxSC_P26_C1_118_MAY905</t>
  </si>
  <si>
    <t>529LxSC_P27_C2_134_MAY906</t>
  </si>
  <si>
    <t>529LxSC_P28_C3_150_MAY907</t>
  </si>
  <si>
    <t>529LxSC_P29_C4_166_MAY908</t>
  </si>
  <si>
    <t>529LxSC_P2_A1_114_MAY881</t>
  </si>
  <si>
    <t>529LxSC_P30_C5_182_MAY909</t>
  </si>
  <si>
    <t>529LxSC_P31_C6_198_MAY910</t>
  </si>
  <si>
    <t>529LxSC_P32_C7_118_MAY911</t>
  </si>
  <si>
    <t>529LxSC_P33_C8_134_MAY912</t>
  </si>
  <si>
    <t>529LxSC_P35_C10_166_MAY914</t>
  </si>
  <si>
    <t>529LxSC_P36_C11_182_MAY915</t>
  </si>
  <si>
    <t>529LxSC_P37_C12_198_MAY916</t>
  </si>
  <si>
    <t>529LxSC_P38_D1_120_MAY917</t>
  </si>
  <si>
    <t>529LxSC_P39_D2_136_MAY918</t>
  </si>
  <si>
    <t>529LxSC_P3_A2_130_MAY882</t>
  </si>
  <si>
    <t>529LxSC_P40_D3_152_MAY919</t>
  </si>
  <si>
    <t>529LxSC_P42_D5_184_MAY921</t>
  </si>
  <si>
    <t>529LxSC_P44_D7_120_MAY923</t>
  </si>
  <si>
    <t>529LxSC_P45_D8_136_MAY924</t>
  </si>
  <si>
    <t>529LxSC_P46_D9_152_MAY925</t>
  </si>
  <si>
    <t>529LxSC_P47_D10_168_MAY926</t>
  </si>
  <si>
    <t>529LxSC_P4_A3_146_MAY883</t>
  </si>
  <si>
    <t>529LxSC_P50_E1_122_MAY929</t>
  </si>
  <si>
    <t>529LxSC_P51_E2_138_MAY930</t>
  </si>
  <si>
    <t>529LxSC_P52_E3_154_MAY931</t>
  </si>
  <si>
    <t>529LxSC_P53_E4_170_MAY932</t>
  </si>
  <si>
    <t>529LxSC_P54_E5_186_MAY933</t>
  </si>
  <si>
    <t>529LxSC_P55_E6_202_MAY934</t>
  </si>
  <si>
    <t>529LxSC_P56_E7_122_MAY935</t>
  </si>
  <si>
    <t>529LxSC_P57_E8_138_MAY936</t>
  </si>
  <si>
    <t>529LxSC_P59_E10_170_MAY938</t>
  </si>
  <si>
    <t>529LxSC_P5_A4_162_MAY884</t>
  </si>
  <si>
    <t>529LxSC_P60_E11_186_MAY939</t>
  </si>
  <si>
    <t>529LxSC_P61_E12_202_MAY940</t>
  </si>
  <si>
    <t>529LxSC_P63_F2_140_MAY942</t>
  </si>
  <si>
    <t>529LxSC_P64_F3_156_MAY943</t>
  </si>
  <si>
    <t>529LxSC_P65_F4_172_MAY944</t>
  </si>
  <si>
    <t>529LxSC_P67_F6_204_MAY946</t>
  </si>
  <si>
    <t>529LxSC_P68_F7_124_MAY947</t>
  </si>
  <si>
    <t>529LxSC_P6_A5_178_MAY885</t>
  </si>
  <si>
    <t>529LxSC_P71_F10_172_MAY950</t>
  </si>
  <si>
    <t>529LxSC_P72_F11_188_MAY951</t>
  </si>
  <si>
    <t>529LxSC_P73_F12_204_MAY952</t>
  </si>
  <si>
    <t>529LxSC_P74_G1_126_MAY953</t>
  </si>
  <si>
    <t>529LxSC_P75_G2_142_MAY954</t>
  </si>
  <si>
    <t>529LxSC_P76_G3_158_MAY955</t>
  </si>
  <si>
    <t>529LxSC_P77_G4_174_MAY956</t>
  </si>
  <si>
    <t>529LxSC_P79_G6_206_MAY958</t>
  </si>
  <si>
    <t>529LxSC_P7_A6_194_MAY886</t>
  </si>
  <si>
    <t>529LxSC_P80_G7_126_MAY959</t>
  </si>
  <si>
    <t>529LxSC_P81_G8_142_MAY960</t>
  </si>
  <si>
    <t>529LxSC_P82_G9_158_MAY961</t>
  </si>
  <si>
    <t>529LxSC_P85_G12_206_MAY964</t>
  </si>
  <si>
    <t>529LxSC_P86_H1_128_MAY965</t>
  </si>
  <si>
    <t>529LxSC_P87_H2_144_MAY966</t>
  </si>
  <si>
    <t>529LxSC_P88_H3_160_MAY967</t>
  </si>
  <si>
    <t>529LxSC_P89_H4_176_MAY968</t>
  </si>
  <si>
    <t>529LxSC_P8_A7_114_MAY887</t>
  </si>
  <si>
    <t>529LxSC_P90_H5_192_MAY969</t>
  </si>
  <si>
    <t>529LxSC_P91_H6_208_MAY970</t>
  </si>
  <si>
    <t>529LxSC_P93_H8_144_MAY972</t>
  </si>
  <si>
    <t>529LxSC_P94_H9_160_MAY973</t>
  </si>
  <si>
    <t>529LxSC_P96_H11_192_MAY975</t>
  </si>
  <si>
    <t>529LxSC_P9_A8_130_MAY888</t>
  </si>
  <si>
    <t>Mixed_Plate_S119_130</t>
  </si>
  <si>
    <t>Mixed_Plate_S378_132</t>
  </si>
  <si>
    <t>Mixed_Plate_S424_136_MAY118</t>
  </si>
  <si>
    <t>Mixed_Plate_S441_138_MAY119</t>
  </si>
  <si>
    <t>Mixed_Plate_S442_140_MAY120</t>
  </si>
  <si>
    <t>Mixed_Plate_S443_142_MAY121</t>
  </si>
  <si>
    <t>Mixed_Plate_S444_144_MAY122</t>
  </si>
  <si>
    <t>Mixed_Plate_S445_114_MAY123</t>
  </si>
  <si>
    <t>Mixed_Plate_S446_116_MAY124</t>
  </si>
  <si>
    <t>Mixed_Plate_S447_118_MAY125</t>
  </si>
  <si>
    <t>Mixed_Plate_S448_120_MAY126</t>
  </si>
  <si>
    <t>Mixed_Plate_S449_122</t>
  </si>
  <si>
    <t>Mixed_Plate_S450_124</t>
  </si>
  <si>
    <t>Mixed_Plate_S451_126_MAY127</t>
  </si>
  <si>
    <t>Mixed_Plate_S452_128_MAY128</t>
  </si>
  <si>
    <t>Mixed_Plate_S453_194_MAY129</t>
  </si>
  <si>
    <t>Mixed_Plate_S454_196_MAY130</t>
  </si>
  <si>
    <t>Mixed_Plate_S457_200_MAY133</t>
  </si>
  <si>
    <t>Mixed_Plate_S458_202</t>
  </si>
  <si>
    <t>Mixed_Plate_S459_204_MAY135</t>
  </si>
  <si>
    <t>Mixed_Plate_S461_206_MAY137</t>
  </si>
  <si>
    <t>Mixed_Plate_S462_208_MAY138</t>
  </si>
  <si>
    <t>Mixed_Plate_S463_178_MAY139</t>
  </si>
  <si>
    <t>Mixed_Plate_S464_180_MAY140</t>
  </si>
  <si>
    <t>Mixed_Plate_S465_182_MAY141</t>
  </si>
  <si>
    <t>Mixed_Plate_S466_184_MAY142</t>
  </si>
  <si>
    <t>Mixed_Plate_S467_186_MAY143</t>
  </si>
  <si>
    <t>Mixed_Plate_S468_188_MAY144</t>
  </si>
  <si>
    <t>Mixed_Plate_S471_192_MAY146</t>
  </si>
  <si>
    <t>Mixed_Plate_S472_162_MAY147</t>
  </si>
  <si>
    <t>Mixed_Plate_S473_134_MAY148</t>
  </si>
  <si>
    <t>Mixed_Plate_S473_164_MAY148</t>
  </si>
  <si>
    <t>Mixed_Plate_S477_168_MAY152</t>
  </si>
  <si>
    <t>Mixed_Plate_S480_170_MAY155</t>
  </si>
  <si>
    <t>Mixed_Plate_S481_172</t>
  </si>
  <si>
    <t>Mixed_Plate_S484_174_MAY158</t>
  </si>
  <si>
    <t>Bin</t>
  </si>
  <si>
    <t>Frequency</t>
  </si>
  <si>
    <t>305000 +</t>
  </si>
  <si>
    <t>300+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</si>
</sst>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v>Frequency of Recombination Sizes</c:v>
          </c:tx>
          <c:spPr>
            <a:solidFill>
              <a:schemeClr val="tx1"/>
            </a:solidFill>
            <a:ln w="19050"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Sheet5!$A$2:$A$60</c15:sqref>
                  </c15:fullRef>
                </c:ext>
              </c:extLst>
              <c:f>Sheet5!$A$4:$A$60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Sheet5!$B$2:$B$61</c15:sqref>
                  </c15:fullRef>
                </c:ext>
              </c:extLst>
              <c:f>Sheet5!$B$4:$B$61</c:f>
              <c:numCache>
                <c:formatCode>General</c:formatCode>
                <c:ptCount val="58"/>
                <c:pt idx="0">
                  <c:v>9</c:v>
                </c:pt>
                <c:pt idx="1">
                  <c:v>7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084592"/>
        <c:axId val="37208812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v>Frequency of Recombination Sizes</c:v>
                </c:tx>
                <c:spPr>
                  <a:solidFill>
                    <a:schemeClr val="tx1"/>
                  </a:solidFill>
                  <a:ln w="1905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Sheet5!$A$2:$A$60</c15:sqref>
                        </c15:fullRef>
                        <c15:formulaRef>
                          <c15:sqref>Sheet5!$A$4:$A$60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  <c:pt idx="17">
                        <c:v>105</c:v>
                      </c:pt>
                      <c:pt idx="18">
                        <c:v>110</c:v>
                      </c:pt>
                      <c:pt idx="19">
                        <c:v>115</c:v>
                      </c:pt>
                      <c:pt idx="20">
                        <c:v>120</c:v>
                      </c:pt>
                      <c:pt idx="21">
                        <c:v>125</c:v>
                      </c:pt>
                      <c:pt idx="22">
                        <c:v>130</c:v>
                      </c:pt>
                      <c:pt idx="23">
                        <c:v>135</c:v>
                      </c:pt>
                      <c:pt idx="24">
                        <c:v>140</c:v>
                      </c:pt>
                      <c:pt idx="25">
                        <c:v>145</c:v>
                      </c:pt>
                      <c:pt idx="26">
                        <c:v>150</c:v>
                      </c:pt>
                      <c:pt idx="27">
                        <c:v>155</c:v>
                      </c:pt>
                      <c:pt idx="28">
                        <c:v>160</c:v>
                      </c:pt>
                      <c:pt idx="29">
                        <c:v>165</c:v>
                      </c:pt>
                      <c:pt idx="30">
                        <c:v>170</c:v>
                      </c:pt>
                      <c:pt idx="31">
                        <c:v>175</c:v>
                      </c:pt>
                      <c:pt idx="32">
                        <c:v>180</c:v>
                      </c:pt>
                      <c:pt idx="33">
                        <c:v>185</c:v>
                      </c:pt>
                      <c:pt idx="34">
                        <c:v>190</c:v>
                      </c:pt>
                      <c:pt idx="35">
                        <c:v>195</c:v>
                      </c:pt>
                      <c:pt idx="36">
                        <c:v>200</c:v>
                      </c:pt>
                      <c:pt idx="37">
                        <c:v>205</c:v>
                      </c:pt>
                      <c:pt idx="38">
                        <c:v>210</c:v>
                      </c:pt>
                      <c:pt idx="39">
                        <c:v>215</c:v>
                      </c:pt>
                      <c:pt idx="40">
                        <c:v>220</c:v>
                      </c:pt>
                      <c:pt idx="41">
                        <c:v>225</c:v>
                      </c:pt>
                      <c:pt idx="42">
                        <c:v>230</c:v>
                      </c:pt>
                      <c:pt idx="43">
                        <c:v>235</c:v>
                      </c:pt>
                      <c:pt idx="44">
                        <c:v>240</c:v>
                      </c:pt>
                      <c:pt idx="45">
                        <c:v>245</c:v>
                      </c:pt>
                      <c:pt idx="46">
                        <c:v>250</c:v>
                      </c:pt>
                      <c:pt idx="47">
                        <c:v>255</c:v>
                      </c:pt>
                      <c:pt idx="48">
                        <c:v>260</c:v>
                      </c:pt>
                      <c:pt idx="49">
                        <c:v>265</c:v>
                      </c:pt>
                      <c:pt idx="50">
                        <c:v>270</c:v>
                      </c:pt>
                      <c:pt idx="51">
                        <c:v>275</c:v>
                      </c:pt>
                      <c:pt idx="52">
                        <c:v>280</c:v>
                      </c:pt>
                      <c:pt idx="53">
                        <c:v>285</c:v>
                      </c:pt>
                      <c:pt idx="54">
                        <c:v>290</c:v>
                      </c:pt>
                      <c:pt idx="55">
                        <c:v>295</c:v>
                      </c:pt>
                      <c:pt idx="56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Sheet5!$B$3:$B$60</c15:sqref>
                        </c15:fullRef>
                        <c15:formulaRef>
                          <c15:sqref>Sheet5!$B$5:$B$60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7</c:v>
                      </c:pt>
                      <c:pt idx="1">
                        <c:v>12</c:v>
                      </c:pt>
                      <c:pt idx="2">
                        <c:v>10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7208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/>
                  <a:t>Recombined Size (Kbp)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88120"/>
        <c:crosses val="autoZero"/>
        <c:auto val="1"/>
        <c:lblAlgn val="ctr"/>
        <c:lblOffset val="100"/>
        <c:noMultiLvlLbl val="0"/>
      </c:catAx>
      <c:valAx>
        <c:axId val="372088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8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Recombination Frequency vs. Marker Resolution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'180411.analyzed.recomb'!$B$2:$B$114</c:f>
              <c:numCache>
                <c:formatCode>General</c:formatCode>
                <c:ptCount val="113"/>
                <c:pt idx="0">
                  <c:v>1009</c:v>
                </c:pt>
                <c:pt idx="1">
                  <c:v>1281</c:v>
                </c:pt>
                <c:pt idx="2">
                  <c:v>855</c:v>
                </c:pt>
                <c:pt idx="3">
                  <c:v>1175</c:v>
                </c:pt>
                <c:pt idx="4">
                  <c:v>861</c:v>
                </c:pt>
                <c:pt idx="5">
                  <c:v>776</c:v>
                </c:pt>
                <c:pt idx="6">
                  <c:v>1111</c:v>
                </c:pt>
                <c:pt idx="7">
                  <c:v>657</c:v>
                </c:pt>
                <c:pt idx="8">
                  <c:v>71</c:v>
                </c:pt>
                <c:pt idx="9">
                  <c:v>772</c:v>
                </c:pt>
                <c:pt idx="10">
                  <c:v>329</c:v>
                </c:pt>
                <c:pt idx="11">
                  <c:v>924</c:v>
                </c:pt>
                <c:pt idx="12">
                  <c:v>1319</c:v>
                </c:pt>
                <c:pt idx="13">
                  <c:v>906</c:v>
                </c:pt>
                <c:pt idx="14">
                  <c:v>32</c:v>
                </c:pt>
                <c:pt idx="15">
                  <c:v>739</c:v>
                </c:pt>
                <c:pt idx="16">
                  <c:v>455</c:v>
                </c:pt>
                <c:pt idx="17">
                  <c:v>745</c:v>
                </c:pt>
                <c:pt idx="18">
                  <c:v>315</c:v>
                </c:pt>
                <c:pt idx="19">
                  <c:v>203</c:v>
                </c:pt>
                <c:pt idx="20">
                  <c:v>855</c:v>
                </c:pt>
                <c:pt idx="21">
                  <c:v>831</c:v>
                </c:pt>
                <c:pt idx="22">
                  <c:v>1113</c:v>
                </c:pt>
                <c:pt idx="23">
                  <c:v>1391</c:v>
                </c:pt>
                <c:pt idx="24">
                  <c:v>1536</c:v>
                </c:pt>
                <c:pt idx="25">
                  <c:v>614</c:v>
                </c:pt>
                <c:pt idx="26">
                  <c:v>950</c:v>
                </c:pt>
                <c:pt idx="27">
                  <c:v>90</c:v>
                </c:pt>
                <c:pt idx="28">
                  <c:v>639</c:v>
                </c:pt>
                <c:pt idx="29">
                  <c:v>158</c:v>
                </c:pt>
                <c:pt idx="30">
                  <c:v>816</c:v>
                </c:pt>
                <c:pt idx="31">
                  <c:v>345</c:v>
                </c:pt>
                <c:pt idx="32">
                  <c:v>911</c:v>
                </c:pt>
                <c:pt idx="33">
                  <c:v>80</c:v>
                </c:pt>
                <c:pt idx="34">
                  <c:v>159</c:v>
                </c:pt>
                <c:pt idx="35">
                  <c:v>226</c:v>
                </c:pt>
                <c:pt idx="36">
                  <c:v>71</c:v>
                </c:pt>
                <c:pt idx="37">
                  <c:v>1386</c:v>
                </c:pt>
                <c:pt idx="38">
                  <c:v>1049</c:v>
                </c:pt>
                <c:pt idx="39">
                  <c:v>217</c:v>
                </c:pt>
                <c:pt idx="40">
                  <c:v>135</c:v>
                </c:pt>
                <c:pt idx="41">
                  <c:v>523</c:v>
                </c:pt>
                <c:pt idx="42">
                  <c:v>606</c:v>
                </c:pt>
                <c:pt idx="43">
                  <c:v>1078</c:v>
                </c:pt>
                <c:pt idx="44">
                  <c:v>133</c:v>
                </c:pt>
                <c:pt idx="45">
                  <c:v>496</c:v>
                </c:pt>
                <c:pt idx="46">
                  <c:v>488</c:v>
                </c:pt>
                <c:pt idx="47">
                  <c:v>250</c:v>
                </c:pt>
                <c:pt idx="48">
                  <c:v>216</c:v>
                </c:pt>
                <c:pt idx="49">
                  <c:v>210</c:v>
                </c:pt>
                <c:pt idx="50">
                  <c:v>303</c:v>
                </c:pt>
                <c:pt idx="51">
                  <c:v>942</c:v>
                </c:pt>
                <c:pt idx="52">
                  <c:v>327</c:v>
                </c:pt>
                <c:pt idx="53">
                  <c:v>137</c:v>
                </c:pt>
                <c:pt idx="54">
                  <c:v>1153</c:v>
                </c:pt>
                <c:pt idx="55">
                  <c:v>859</c:v>
                </c:pt>
                <c:pt idx="56">
                  <c:v>1669</c:v>
                </c:pt>
                <c:pt idx="57">
                  <c:v>696</c:v>
                </c:pt>
                <c:pt idx="58">
                  <c:v>646</c:v>
                </c:pt>
                <c:pt idx="59">
                  <c:v>38</c:v>
                </c:pt>
                <c:pt idx="60">
                  <c:v>243</c:v>
                </c:pt>
                <c:pt idx="61">
                  <c:v>180</c:v>
                </c:pt>
                <c:pt idx="62">
                  <c:v>470</c:v>
                </c:pt>
                <c:pt idx="63">
                  <c:v>1099</c:v>
                </c:pt>
                <c:pt idx="64">
                  <c:v>2193</c:v>
                </c:pt>
                <c:pt idx="65">
                  <c:v>1483</c:v>
                </c:pt>
                <c:pt idx="66">
                  <c:v>16</c:v>
                </c:pt>
                <c:pt idx="67">
                  <c:v>10</c:v>
                </c:pt>
                <c:pt idx="68">
                  <c:v>520</c:v>
                </c:pt>
                <c:pt idx="69">
                  <c:v>342</c:v>
                </c:pt>
                <c:pt idx="70">
                  <c:v>991</c:v>
                </c:pt>
                <c:pt idx="71">
                  <c:v>86</c:v>
                </c:pt>
                <c:pt idx="72">
                  <c:v>41</c:v>
                </c:pt>
                <c:pt idx="73">
                  <c:v>241</c:v>
                </c:pt>
                <c:pt idx="74">
                  <c:v>224</c:v>
                </c:pt>
                <c:pt idx="75">
                  <c:v>73</c:v>
                </c:pt>
                <c:pt idx="76">
                  <c:v>650</c:v>
                </c:pt>
                <c:pt idx="77">
                  <c:v>2130</c:v>
                </c:pt>
                <c:pt idx="78">
                  <c:v>626</c:v>
                </c:pt>
                <c:pt idx="79">
                  <c:v>562</c:v>
                </c:pt>
                <c:pt idx="80">
                  <c:v>1032</c:v>
                </c:pt>
                <c:pt idx="81">
                  <c:v>1721</c:v>
                </c:pt>
                <c:pt idx="82">
                  <c:v>873</c:v>
                </c:pt>
                <c:pt idx="83">
                  <c:v>1995</c:v>
                </c:pt>
                <c:pt idx="84">
                  <c:v>2262</c:v>
                </c:pt>
                <c:pt idx="85">
                  <c:v>1733</c:v>
                </c:pt>
                <c:pt idx="86">
                  <c:v>627</c:v>
                </c:pt>
                <c:pt idx="87">
                  <c:v>1659</c:v>
                </c:pt>
                <c:pt idx="88">
                  <c:v>2244</c:v>
                </c:pt>
                <c:pt idx="89">
                  <c:v>1917</c:v>
                </c:pt>
                <c:pt idx="90">
                  <c:v>1940</c:v>
                </c:pt>
                <c:pt idx="91">
                  <c:v>1741</c:v>
                </c:pt>
                <c:pt idx="92">
                  <c:v>1714</c:v>
                </c:pt>
                <c:pt idx="93">
                  <c:v>794</c:v>
                </c:pt>
                <c:pt idx="94">
                  <c:v>948</c:v>
                </c:pt>
                <c:pt idx="95">
                  <c:v>1756</c:v>
                </c:pt>
                <c:pt idx="96">
                  <c:v>2039</c:v>
                </c:pt>
                <c:pt idx="97">
                  <c:v>2284</c:v>
                </c:pt>
                <c:pt idx="98">
                  <c:v>1718</c:v>
                </c:pt>
                <c:pt idx="99">
                  <c:v>2277</c:v>
                </c:pt>
                <c:pt idx="100">
                  <c:v>1615</c:v>
                </c:pt>
                <c:pt idx="101">
                  <c:v>2228</c:v>
                </c:pt>
                <c:pt idx="102">
                  <c:v>1313</c:v>
                </c:pt>
                <c:pt idx="103">
                  <c:v>1612</c:v>
                </c:pt>
                <c:pt idx="104">
                  <c:v>2061</c:v>
                </c:pt>
                <c:pt idx="105">
                  <c:v>1823</c:v>
                </c:pt>
                <c:pt idx="106">
                  <c:v>1945</c:v>
                </c:pt>
                <c:pt idx="107">
                  <c:v>976</c:v>
                </c:pt>
                <c:pt idx="108">
                  <c:v>1706</c:v>
                </c:pt>
                <c:pt idx="109">
                  <c:v>1968</c:v>
                </c:pt>
                <c:pt idx="110">
                  <c:v>2179</c:v>
                </c:pt>
                <c:pt idx="111">
                  <c:v>2167</c:v>
                </c:pt>
                <c:pt idx="112">
                  <c:v>404</c:v>
                </c:pt>
              </c:numCache>
            </c:numRef>
          </c:xVal>
          <c:yVal>
            <c:numRef>
              <c:f>'180411.analyzed.recomb'!$G$2:$G$114</c:f>
              <c:numCache>
                <c:formatCode>General</c:formatCode>
                <c:ptCount val="113"/>
                <c:pt idx="0">
                  <c:v>534</c:v>
                </c:pt>
                <c:pt idx="1">
                  <c:v>716</c:v>
                </c:pt>
                <c:pt idx="2">
                  <c:v>442</c:v>
                </c:pt>
                <c:pt idx="3">
                  <c:v>638</c:v>
                </c:pt>
                <c:pt idx="4">
                  <c:v>440</c:v>
                </c:pt>
                <c:pt idx="5">
                  <c:v>412</c:v>
                </c:pt>
                <c:pt idx="6">
                  <c:v>579</c:v>
                </c:pt>
                <c:pt idx="7">
                  <c:v>339</c:v>
                </c:pt>
                <c:pt idx="8">
                  <c:v>37</c:v>
                </c:pt>
                <c:pt idx="9">
                  <c:v>411</c:v>
                </c:pt>
                <c:pt idx="10">
                  <c:v>178</c:v>
                </c:pt>
                <c:pt idx="11">
                  <c:v>485</c:v>
                </c:pt>
                <c:pt idx="12">
                  <c:v>696</c:v>
                </c:pt>
                <c:pt idx="13">
                  <c:v>482</c:v>
                </c:pt>
                <c:pt idx="14">
                  <c:v>15</c:v>
                </c:pt>
                <c:pt idx="15">
                  <c:v>397</c:v>
                </c:pt>
                <c:pt idx="16">
                  <c:v>238</c:v>
                </c:pt>
                <c:pt idx="17">
                  <c:v>398</c:v>
                </c:pt>
                <c:pt idx="18">
                  <c:v>181</c:v>
                </c:pt>
                <c:pt idx="19">
                  <c:v>116</c:v>
                </c:pt>
                <c:pt idx="20">
                  <c:v>450</c:v>
                </c:pt>
                <c:pt idx="21">
                  <c:v>449</c:v>
                </c:pt>
                <c:pt idx="22">
                  <c:v>589</c:v>
                </c:pt>
                <c:pt idx="23">
                  <c:v>738</c:v>
                </c:pt>
                <c:pt idx="24">
                  <c:v>783</c:v>
                </c:pt>
                <c:pt idx="25">
                  <c:v>330</c:v>
                </c:pt>
                <c:pt idx="26">
                  <c:v>107</c:v>
                </c:pt>
                <c:pt idx="27">
                  <c:v>47</c:v>
                </c:pt>
                <c:pt idx="28">
                  <c:v>339</c:v>
                </c:pt>
                <c:pt idx="29">
                  <c:v>80</c:v>
                </c:pt>
                <c:pt idx="30">
                  <c:v>418</c:v>
                </c:pt>
                <c:pt idx="31">
                  <c:v>172</c:v>
                </c:pt>
                <c:pt idx="32">
                  <c:v>468</c:v>
                </c:pt>
                <c:pt idx="33">
                  <c:v>41</c:v>
                </c:pt>
                <c:pt idx="34">
                  <c:v>88</c:v>
                </c:pt>
                <c:pt idx="35">
                  <c:v>117</c:v>
                </c:pt>
                <c:pt idx="36">
                  <c:v>34</c:v>
                </c:pt>
                <c:pt idx="37">
                  <c:v>757</c:v>
                </c:pt>
                <c:pt idx="38">
                  <c:v>546</c:v>
                </c:pt>
                <c:pt idx="39">
                  <c:v>113</c:v>
                </c:pt>
                <c:pt idx="40">
                  <c:v>85</c:v>
                </c:pt>
                <c:pt idx="41">
                  <c:v>284</c:v>
                </c:pt>
                <c:pt idx="42">
                  <c:v>331</c:v>
                </c:pt>
                <c:pt idx="43">
                  <c:v>568</c:v>
                </c:pt>
                <c:pt idx="44">
                  <c:v>67</c:v>
                </c:pt>
                <c:pt idx="45">
                  <c:v>258</c:v>
                </c:pt>
                <c:pt idx="46">
                  <c:v>278</c:v>
                </c:pt>
                <c:pt idx="47">
                  <c:v>141</c:v>
                </c:pt>
                <c:pt idx="48">
                  <c:v>52</c:v>
                </c:pt>
                <c:pt idx="49">
                  <c:v>82</c:v>
                </c:pt>
                <c:pt idx="50">
                  <c:v>167</c:v>
                </c:pt>
                <c:pt idx="51">
                  <c:v>480</c:v>
                </c:pt>
                <c:pt idx="52">
                  <c:v>162</c:v>
                </c:pt>
                <c:pt idx="53">
                  <c:v>70</c:v>
                </c:pt>
                <c:pt idx="54">
                  <c:v>597</c:v>
                </c:pt>
                <c:pt idx="55">
                  <c:v>466</c:v>
                </c:pt>
                <c:pt idx="56">
                  <c:v>11</c:v>
                </c:pt>
                <c:pt idx="57">
                  <c:v>360</c:v>
                </c:pt>
                <c:pt idx="58">
                  <c:v>10</c:v>
                </c:pt>
                <c:pt idx="59">
                  <c:v>3</c:v>
                </c:pt>
                <c:pt idx="60">
                  <c:v>2</c:v>
                </c:pt>
                <c:pt idx="61">
                  <c:v>109</c:v>
                </c:pt>
                <c:pt idx="62">
                  <c:v>8</c:v>
                </c:pt>
                <c:pt idx="63">
                  <c:v>83</c:v>
                </c:pt>
                <c:pt idx="64">
                  <c:v>155</c:v>
                </c:pt>
                <c:pt idx="65">
                  <c:v>789</c:v>
                </c:pt>
                <c:pt idx="66">
                  <c:v>4</c:v>
                </c:pt>
                <c:pt idx="67">
                  <c:v>3</c:v>
                </c:pt>
                <c:pt idx="68">
                  <c:v>278</c:v>
                </c:pt>
                <c:pt idx="69">
                  <c:v>162</c:v>
                </c:pt>
                <c:pt idx="70">
                  <c:v>524</c:v>
                </c:pt>
                <c:pt idx="71">
                  <c:v>51</c:v>
                </c:pt>
                <c:pt idx="72">
                  <c:v>20</c:v>
                </c:pt>
                <c:pt idx="73">
                  <c:v>91</c:v>
                </c:pt>
                <c:pt idx="74">
                  <c:v>104</c:v>
                </c:pt>
                <c:pt idx="75">
                  <c:v>34</c:v>
                </c:pt>
                <c:pt idx="76">
                  <c:v>346</c:v>
                </c:pt>
                <c:pt idx="77">
                  <c:v>184</c:v>
                </c:pt>
                <c:pt idx="78">
                  <c:v>317</c:v>
                </c:pt>
                <c:pt idx="79">
                  <c:v>290</c:v>
                </c:pt>
                <c:pt idx="80">
                  <c:v>534</c:v>
                </c:pt>
                <c:pt idx="81">
                  <c:v>933</c:v>
                </c:pt>
                <c:pt idx="82">
                  <c:v>440</c:v>
                </c:pt>
                <c:pt idx="83">
                  <c:v>1061</c:v>
                </c:pt>
                <c:pt idx="84">
                  <c:v>1054</c:v>
                </c:pt>
                <c:pt idx="85">
                  <c:v>773</c:v>
                </c:pt>
                <c:pt idx="86">
                  <c:v>327</c:v>
                </c:pt>
                <c:pt idx="87">
                  <c:v>908</c:v>
                </c:pt>
                <c:pt idx="88">
                  <c:v>1043</c:v>
                </c:pt>
                <c:pt idx="89">
                  <c:v>972</c:v>
                </c:pt>
                <c:pt idx="90">
                  <c:v>971</c:v>
                </c:pt>
                <c:pt idx="91">
                  <c:v>927</c:v>
                </c:pt>
                <c:pt idx="92">
                  <c:v>931</c:v>
                </c:pt>
                <c:pt idx="93">
                  <c:v>396</c:v>
                </c:pt>
                <c:pt idx="94">
                  <c:v>504</c:v>
                </c:pt>
                <c:pt idx="95">
                  <c:v>943</c:v>
                </c:pt>
                <c:pt idx="96">
                  <c:v>1099</c:v>
                </c:pt>
                <c:pt idx="97">
                  <c:v>1067</c:v>
                </c:pt>
                <c:pt idx="98">
                  <c:v>915</c:v>
                </c:pt>
                <c:pt idx="99">
                  <c:v>1068</c:v>
                </c:pt>
                <c:pt idx="100">
                  <c:v>859</c:v>
                </c:pt>
                <c:pt idx="101">
                  <c:v>1036</c:v>
                </c:pt>
                <c:pt idx="102">
                  <c:v>546</c:v>
                </c:pt>
                <c:pt idx="103">
                  <c:v>846</c:v>
                </c:pt>
                <c:pt idx="104">
                  <c:v>924</c:v>
                </c:pt>
                <c:pt idx="105">
                  <c:v>979</c:v>
                </c:pt>
                <c:pt idx="106">
                  <c:v>1040</c:v>
                </c:pt>
                <c:pt idx="107">
                  <c:v>488</c:v>
                </c:pt>
                <c:pt idx="108">
                  <c:v>936</c:v>
                </c:pt>
                <c:pt idx="109">
                  <c:v>838</c:v>
                </c:pt>
                <c:pt idx="110">
                  <c:v>1014</c:v>
                </c:pt>
                <c:pt idx="111">
                  <c:v>979</c:v>
                </c:pt>
                <c:pt idx="112">
                  <c:v>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089688"/>
        <c:axId val="3720873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Recombination Event Sizes vs. Marker Resolution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'180411.analyzed.recomb'!$B$2:$B$114</c15:sqref>
                        </c15:formulaRef>
                      </c:ext>
                    </c:extLst>
                    <c:numCache>
                      <c:formatCode>General</c:formatCode>
                      <c:ptCount val="113"/>
                      <c:pt idx="0">
                        <c:v>1009</c:v>
                      </c:pt>
                      <c:pt idx="1">
                        <c:v>1281</c:v>
                      </c:pt>
                      <c:pt idx="2">
                        <c:v>855</c:v>
                      </c:pt>
                      <c:pt idx="3">
                        <c:v>1175</c:v>
                      </c:pt>
                      <c:pt idx="4">
                        <c:v>861</c:v>
                      </c:pt>
                      <c:pt idx="5">
                        <c:v>776</c:v>
                      </c:pt>
                      <c:pt idx="6">
                        <c:v>1111</c:v>
                      </c:pt>
                      <c:pt idx="7">
                        <c:v>657</c:v>
                      </c:pt>
                      <c:pt idx="8">
                        <c:v>71</c:v>
                      </c:pt>
                      <c:pt idx="9">
                        <c:v>772</c:v>
                      </c:pt>
                      <c:pt idx="10">
                        <c:v>329</c:v>
                      </c:pt>
                      <c:pt idx="11">
                        <c:v>924</c:v>
                      </c:pt>
                      <c:pt idx="12">
                        <c:v>1319</c:v>
                      </c:pt>
                      <c:pt idx="13">
                        <c:v>906</c:v>
                      </c:pt>
                      <c:pt idx="14">
                        <c:v>32</c:v>
                      </c:pt>
                      <c:pt idx="15">
                        <c:v>739</c:v>
                      </c:pt>
                      <c:pt idx="16">
                        <c:v>455</c:v>
                      </c:pt>
                      <c:pt idx="17">
                        <c:v>745</c:v>
                      </c:pt>
                      <c:pt idx="18">
                        <c:v>315</c:v>
                      </c:pt>
                      <c:pt idx="19">
                        <c:v>203</c:v>
                      </c:pt>
                      <c:pt idx="20">
                        <c:v>855</c:v>
                      </c:pt>
                      <c:pt idx="21">
                        <c:v>831</c:v>
                      </c:pt>
                      <c:pt idx="22">
                        <c:v>1113</c:v>
                      </c:pt>
                      <c:pt idx="23">
                        <c:v>1391</c:v>
                      </c:pt>
                      <c:pt idx="24">
                        <c:v>1536</c:v>
                      </c:pt>
                      <c:pt idx="25">
                        <c:v>614</c:v>
                      </c:pt>
                      <c:pt idx="26">
                        <c:v>950</c:v>
                      </c:pt>
                      <c:pt idx="27">
                        <c:v>90</c:v>
                      </c:pt>
                      <c:pt idx="28">
                        <c:v>639</c:v>
                      </c:pt>
                      <c:pt idx="29">
                        <c:v>158</c:v>
                      </c:pt>
                      <c:pt idx="30">
                        <c:v>816</c:v>
                      </c:pt>
                      <c:pt idx="31">
                        <c:v>345</c:v>
                      </c:pt>
                      <c:pt idx="32">
                        <c:v>911</c:v>
                      </c:pt>
                      <c:pt idx="33">
                        <c:v>80</c:v>
                      </c:pt>
                      <c:pt idx="34">
                        <c:v>159</c:v>
                      </c:pt>
                      <c:pt idx="35">
                        <c:v>226</c:v>
                      </c:pt>
                      <c:pt idx="36">
                        <c:v>71</c:v>
                      </c:pt>
                      <c:pt idx="37">
                        <c:v>1386</c:v>
                      </c:pt>
                      <c:pt idx="38">
                        <c:v>1049</c:v>
                      </c:pt>
                      <c:pt idx="39">
                        <c:v>217</c:v>
                      </c:pt>
                      <c:pt idx="40">
                        <c:v>135</c:v>
                      </c:pt>
                      <c:pt idx="41">
                        <c:v>523</c:v>
                      </c:pt>
                      <c:pt idx="42">
                        <c:v>606</c:v>
                      </c:pt>
                      <c:pt idx="43">
                        <c:v>1078</c:v>
                      </c:pt>
                      <c:pt idx="44">
                        <c:v>133</c:v>
                      </c:pt>
                      <c:pt idx="45">
                        <c:v>496</c:v>
                      </c:pt>
                      <c:pt idx="46">
                        <c:v>488</c:v>
                      </c:pt>
                      <c:pt idx="47">
                        <c:v>250</c:v>
                      </c:pt>
                      <c:pt idx="48">
                        <c:v>216</c:v>
                      </c:pt>
                      <c:pt idx="49">
                        <c:v>210</c:v>
                      </c:pt>
                      <c:pt idx="50">
                        <c:v>303</c:v>
                      </c:pt>
                      <c:pt idx="51">
                        <c:v>942</c:v>
                      </c:pt>
                      <c:pt idx="52">
                        <c:v>327</c:v>
                      </c:pt>
                      <c:pt idx="53">
                        <c:v>137</c:v>
                      </c:pt>
                      <c:pt idx="54">
                        <c:v>1153</c:v>
                      </c:pt>
                      <c:pt idx="55">
                        <c:v>859</c:v>
                      </c:pt>
                      <c:pt idx="56">
                        <c:v>1669</c:v>
                      </c:pt>
                      <c:pt idx="57">
                        <c:v>696</c:v>
                      </c:pt>
                      <c:pt idx="58">
                        <c:v>646</c:v>
                      </c:pt>
                      <c:pt idx="59">
                        <c:v>38</c:v>
                      </c:pt>
                      <c:pt idx="60">
                        <c:v>243</c:v>
                      </c:pt>
                      <c:pt idx="61">
                        <c:v>180</c:v>
                      </c:pt>
                      <c:pt idx="62">
                        <c:v>470</c:v>
                      </c:pt>
                      <c:pt idx="63">
                        <c:v>1099</c:v>
                      </c:pt>
                      <c:pt idx="64">
                        <c:v>2193</c:v>
                      </c:pt>
                      <c:pt idx="65">
                        <c:v>1483</c:v>
                      </c:pt>
                      <c:pt idx="66">
                        <c:v>16</c:v>
                      </c:pt>
                      <c:pt idx="67">
                        <c:v>10</c:v>
                      </c:pt>
                      <c:pt idx="68">
                        <c:v>520</c:v>
                      </c:pt>
                      <c:pt idx="69">
                        <c:v>342</c:v>
                      </c:pt>
                      <c:pt idx="70">
                        <c:v>991</c:v>
                      </c:pt>
                      <c:pt idx="71">
                        <c:v>86</c:v>
                      </c:pt>
                      <c:pt idx="72">
                        <c:v>41</c:v>
                      </c:pt>
                      <c:pt idx="73">
                        <c:v>241</c:v>
                      </c:pt>
                      <c:pt idx="74">
                        <c:v>224</c:v>
                      </c:pt>
                      <c:pt idx="75">
                        <c:v>73</c:v>
                      </c:pt>
                      <c:pt idx="76">
                        <c:v>650</c:v>
                      </c:pt>
                      <c:pt idx="77">
                        <c:v>2130</c:v>
                      </c:pt>
                      <c:pt idx="78">
                        <c:v>626</c:v>
                      </c:pt>
                      <c:pt idx="79">
                        <c:v>562</c:v>
                      </c:pt>
                      <c:pt idx="80">
                        <c:v>1032</c:v>
                      </c:pt>
                      <c:pt idx="81">
                        <c:v>1721</c:v>
                      </c:pt>
                      <c:pt idx="82">
                        <c:v>873</c:v>
                      </c:pt>
                      <c:pt idx="83">
                        <c:v>1995</c:v>
                      </c:pt>
                      <c:pt idx="84">
                        <c:v>2262</c:v>
                      </c:pt>
                      <c:pt idx="85">
                        <c:v>1733</c:v>
                      </c:pt>
                      <c:pt idx="86">
                        <c:v>627</c:v>
                      </c:pt>
                      <c:pt idx="87">
                        <c:v>1659</c:v>
                      </c:pt>
                      <c:pt idx="88">
                        <c:v>2244</c:v>
                      </c:pt>
                      <c:pt idx="89">
                        <c:v>1917</c:v>
                      </c:pt>
                      <c:pt idx="90">
                        <c:v>1940</c:v>
                      </c:pt>
                      <c:pt idx="91">
                        <c:v>1741</c:v>
                      </c:pt>
                      <c:pt idx="92">
                        <c:v>1714</c:v>
                      </c:pt>
                      <c:pt idx="93">
                        <c:v>794</c:v>
                      </c:pt>
                      <c:pt idx="94">
                        <c:v>948</c:v>
                      </c:pt>
                      <c:pt idx="95">
                        <c:v>1756</c:v>
                      </c:pt>
                      <c:pt idx="96">
                        <c:v>2039</c:v>
                      </c:pt>
                      <c:pt idx="97">
                        <c:v>2284</c:v>
                      </c:pt>
                      <c:pt idx="98">
                        <c:v>1718</c:v>
                      </c:pt>
                      <c:pt idx="99">
                        <c:v>2277</c:v>
                      </c:pt>
                      <c:pt idx="100">
                        <c:v>1615</c:v>
                      </c:pt>
                      <c:pt idx="101">
                        <c:v>2228</c:v>
                      </c:pt>
                      <c:pt idx="102">
                        <c:v>1313</c:v>
                      </c:pt>
                      <c:pt idx="103">
                        <c:v>1612</c:v>
                      </c:pt>
                      <c:pt idx="104">
                        <c:v>2061</c:v>
                      </c:pt>
                      <c:pt idx="105">
                        <c:v>1823</c:v>
                      </c:pt>
                      <c:pt idx="106">
                        <c:v>1945</c:v>
                      </c:pt>
                      <c:pt idx="107">
                        <c:v>976</c:v>
                      </c:pt>
                      <c:pt idx="108">
                        <c:v>1706</c:v>
                      </c:pt>
                      <c:pt idx="109">
                        <c:v>1968</c:v>
                      </c:pt>
                      <c:pt idx="110">
                        <c:v>2179</c:v>
                      </c:pt>
                      <c:pt idx="111">
                        <c:v>2167</c:v>
                      </c:pt>
                      <c:pt idx="112">
                        <c:v>404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'180411.analyzed.recomb'!$H$2:$H$114</c15:sqref>
                        </c15:formulaRef>
                      </c:ext>
                    </c:extLst>
                    <c:numCache>
                      <c:formatCode>General</c:formatCode>
                      <c:ptCount val="113"/>
                      <c:pt idx="0">
                        <c:v>25112</c:v>
                      </c:pt>
                      <c:pt idx="1">
                        <c:v>19005</c:v>
                      </c:pt>
                      <c:pt idx="2">
                        <c:v>30334</c:v>
                      </c:pt>
                      <c:pt idx="3">
                        <c:v>21089</c:v>
                      </c:pt>
                      <c:pt idx="4">
                        <c:v>30410</c:v>
                      </c:pt>
                      <c:pt idx="5">
                        <c:v>31642</c:v>
                      </c:pt>
                      <c:pt idx="6">
                        <c:v>23357</c:v>
                      </c:pt>
                      <c:pt idx="7">
                        <c:v>39128</c:v>
                      </c:pt>
                      <c:pt idx="8">
                        <c:v>328926</c:v>
                      </c:pt>
                      <c:pt idx="9">
                        <c:v>32661</c:v>
                      </c:pt>
                      <c:pt idx="10">
                        <c:v>75051</c:v>
                      </c:pt>
                      <c:pt idx="11">
                        <c:v>27736</c:v>
                      </c:pt>
                      <c:pt idx="12">
                        <c:v>19315</c:v>
                      </c:pt>
                      <c:pt idx="13">
                        <c:v>27818</c:v>
                      </c:pt>
                      <c:pt idx="14">
                        <c:v>530314</c:v>
                      </c:pt>
                      <c:pt idx="15">
                        <c:v>33843</c:v>
                      </c:pt>
                      <c:pt idx="16">
                        <c:v>53708</c:v>
                      </c:pt>
                      <c:pt idx="17">
                        <c:v>33306</c:v>
                      </c:pt>
                      <c:pt idx="18">
                        <c:v>72066</c:v>
                      </c:pt>
                      <c:pt idx="19">
                        <c:v>110685</c:v>
                      </c:pt>
                      <c:pt idx="20">
                        <c:v>30606</c:v>
                      </c:pt>
                      <c:pt idx="21">
                        <c:v>29903</c:v>
                      </c:pt>
                      <c:pt idx="22">
                        <c:v>22917</c:v>
                      </c:pt>
                      <c:pt idx="23">
                        <c:v>18335</c:v>
                      </c:pt>
                      <c:pt idx="24">
                        <c:v>16125</c:v>
                      </c:pt>
                      <c:pt idx="25">
                        <c:v>40275</c:v>
                      </c:pt>
                      <c:pt idx="26">
                        <c:v>85725</c:v>
                      </c:pt>
                      <c:pt idx="27">
                        <c:v>254243</c:v>
                      </c:pt>
                      <c:pt idx="28">
                        <c:v>39460</c:v>
                      </c:pt>
                      <c:pt idx="29">
                        <c:v>155428</c:v>
                      </c:pt>
                      <c:pt idx="30">
                        <c:v>32318</c:v>
                      </c:pt>
                      <c:pt idx="31">
                        <c:v>75735</c:v>
                      </c:pt>
                      <c:pt idx="32">
                        <c:v>27216</c:v>
                      </c:pt>
                      <c:pt idx="33">
                        <c:v>296462</c:v>
                      </c:pt>
                      <c:pt idx="34">
                        <c:v>138913</c:v>
                      </c:pt>
                      <c:pt idx="35">
                        <c:v>105368</c:v>
                      </c:pt>
                      <c:pt idx="36">
                        <c:v>296342</c:v>
                      </c:pt>
                      <c:pt idx="37">
                        <c:v>17794</c:v>
                      </c:pt>
                      <c:pt idx="38">
                        <c:v>24649</c:v>
                      </c:pt>
                      <c:pt idx="39">
                        <c:v>107603</c:v>
                      </c:pt>
                      <c:pt idx="40">
                        <c:v>151294</c:v>
                      </c:pt>
                      <c:pt idx="41">
                        <c:v>46732</c:v>
                      </c:pt>
                      <c:pt idx="42">
                        <c:v>40341</c:v>
                      </c:pt>
                      <c:pt idx="43">
                        <c:v>23723</c:v>
                      </c:pt>
                      <c:pt idx="44">
                        <c:v>186116</c:v>
                      </c:pt>
                      <c:pt idx="45">
                        <c:v>50374</c:v>
                      </c:pt>
                      <c:pt idx="46">
                        <c:v>47514</c:v>
                      </c:pt>
                      <c:pt idx="47">
                        <c:v>91375</c:v>
                      </c:pt>
                      <c:pt idx="48">
                        <c:v>127511</c:v>
                      </c:pt>
                      <c:pt idx="49">
                        <c:v>132755</c:v>
                      </c:pt>
                      <c:pt idx="50">
                        <c:v>76710</c:v>
                      </c:pt>
                      <c:pt idx="51">
                        <c:v>28006</c:v>
                      </c:pt>
                      <c:pt idx="52">
                        <c:v>81569</c:v>
                      </c:pt>
                      <c:pt idx="53">
                        <c:v>176912</c:v>
                      </c:pt>
                      <c:pt idx="54">
                        <c:v>22583</c:v>
                      </c:pt>
                      <c:pt idx="55">
                        <c:v>28781</c:v>
                      </c:pt>
                      <c:pt idx="56">
                        <c:v>128984</c:v>
                      </c:pt>
                      <c:pt idx="57">
                        <c:v>37497</c:v>
                      </c:pt>
                      <c:pt idx="58">
                        <c:v>201725</c:v>
                      </c:pt>
                      <c:pt idx="59">
                        <c:v>115555</c:v>
                      </c:pt>
                      <c:pt idx="60">
                        <c:v>196274</c:v>
                      </c:pt>
                      <c:pt idx="61">
                        <c:v>117442</c:v>
                      </c:pt>
                      <c:pt idx="62">
                        <c:v>365755</c:v>
                      </c:pt>
                      <c:pt idx="63">
                        <c:v>29299</c:v>
                      </c:pt>
                      <c:pt idx="64">
                        <c:v>46324</c:v>
                      </c:pt>
                      <c:pt idx="65">
                        <c:v>16976</c:v>
                      </c:pt>
                      <c:pt idx="66">
                        <c:v>940299</c:v>
                      </c:pt>
                      <c:pt idx="67">
                        <c:v>1153129</c:v>
                      </c:pt>
                      <c:pt idx="68">
                        <c:v>47705</c:v>
                      </c:pt>
                      <c:pt idx="69">
                        <c:v>70288</c:v>
                      </c:pt>
                      <c:pt idx="70">
                        <c:v>25619</c:v>
                      </c:pt>
                      <c:pt idx="71">
                        <c:v>250632</c:v>
                      </c:pt>
                      <c:pt idx="72">
                        <c:v>523569</c:v>
                      </c:pt>
                      <c:pt idx="73">
                        <c:v>84747</c:v>
                      </c:pt>
                      <c:pt idx="74">
                        <c:v>123981</c:v>
                      </c:pt>
                      <c:pt idx="75">
                        <c:v>122499</c:v>
                      </c:pt>
                      <c:pt idx="76">
                        <c:v>38731</c:v>
                      </c:pt>
                      <c:pt idx="77">
                        <c:v>43860</c:v>
                      </c:pt>
                      <c:pt idx="78">
                        <c:v>42631</c:v>
                      </c:pt>
                      <c:pt idx="79">
                        <c:v>44180</c:v>
                      </c:pt>
                      <c:pt idx="80">
                        <c:v>25159</c:v>
                      </c:pt>
                      <c:pt idx="81">
                        <c:v>14465</c:v>
                      </c:pt>
                      <c:pt idx="82">
                        <c:v>30153</c:v>
                      </c:pt>
                      <c:pt idx="83">
                        <c:v>11124</c:v>
                      </c:pt>
                      <c:pt idx="84">
                        <c:v>12676</c:v>
                      </c:pt>
                      <c:pt idx="85">
                        <c:v>17283</c:v>
                      </c:pt>
                      <c:pt idx="86">
                        <c:v>41537</c:v>
                      </c:pt>
                      <c:pt idx="87">
                        <c:v>14897</c:v>
                      </c:pt>
                      <c:pt idx="88">
                        <c:v>11981</c:v>
                      </c:pt>
                      <c:pt idx="89">
                        <c:v>13920</c:v>
                      </c:pt>
                      <c:pt idx="90">
                        <c:v>13943</c:v>
                      </c:pt>
                      <c:pt idx="91">
                        <c:v>14578</c:v>
                      </c:pt>
                      <c:pt idx="92">
                        <c:v>14487</c:v>
                      </c:pt>
                      <c:pt idx="93">
                        <c:v>33997</c:v>
                      </c:pt>
                      <c:pt idx="94">
                        <c:v>26833</c:v>
                      </c:pt>
                      <c:pt idx="95">
                        <c:v>14356</c:v>
                      </c:pt>
                      <c:pt idx="96">
                        <c:v>12290</c:v>
                      </c:pt>
                      <c:pt idx="97">
                        <c:v>12522</c:v>
                      </c:pt>
                      <c:pt idx="98">
                        <c:v>14393</c:v>
                      </c:pt>
                      <c:pt idx="99">
                        <c:v>12510</c:v>
                      </c:pt>
                      <c:pt idx="100">
                        <c:v>15829</c:v>
                      </c:pt>
                      <c:pt idx="101">
                        <c:v>12897</c:v>
                      </c:pt>
                      <c:pt idx="102">
                        <c:v>20205</c:v>
                      </c:pt>
                      <c:pt idx="103">
                        <c:v>16003</c:v>
                      </c:pt>
                      <c:pt idx="104">
                        <c:v>13379</c:v>
                      </c:pt>
                      <c:pt idx="105">
                        <c:v>13743</c:v>
                      </c:pt>
                      <c:pt idx="106">
                        <c:v>12986</c:v>
                      </c:pt>
                      <c:pt idx="107">
                        <c:v>27635</c:v>
                      </c:pt>
                      <c:pt idx="108">
                        <c:v>14441</c:v>
                      </c:pt>
                      <c:pt idx="109">
                        <c:v>14864</c:v>
                      </c:pt>
                      <c:pt idx="110">
                        <c:v>13175</c:v>
                      </c:pt>
                      <c:pt idx="111">
                        <c:v>13647</c:v>
                      </c:pt>
                      <c:pt idx="112">
                        <c:v>64230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7208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</a:rPr>
                  <a:t>Number of Markers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87336"/>
        <c:crosses val="autoZero"/>
        <c:crossBetween val="midCat"/>
      </c:valAx>
      <c:valAx>
        <c:axId val="372087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</a:rPr>
                  <a:t>Recombination</a:t>
                </a:r>
                <a:r>
                  <a:rPr lang="en-US" sz="2400" baseline="0">
                    <a:solidFill>
                      <a:sysClr val="windowText" lastClr="000000"/>
                    </a:solidFill>
                  </a:rPr>
                  <a:t> Events</a:t>
                </a:r>
                <a:endParaRPr lang="en-US" sz="2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8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8</xdr:row>
      <xdr:rowOff>47625</xdr:rowOff>
    </xdr:from>
    <xdr:to>
      <xdr:col>14</xdr:col>
      <xdr:colOff>511175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315095</xdr:colOff>
      <xdr:row>77</xdr:row>
      <xdr:rowOff>80381</xdr:rowOff>
    </xdr:from>
    <xdr:to>
      <xdr:col>20</xdr:col>
      <xdr:colOff>116925</xdr:colOff>
      <xdr:row>89</xdr:row>
      <xdr:rowOff>148407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22" workbookViewId="0">
      <selection activeCell="A2" sqref="A2:XFD2"/>
    </sheetView>
  </sheetViews>
  <sheetFormatPr defaultRowHeight="14.5" x14ac:dyDescent="0.35"/>
  <sheetData>
    <row r="1" spans="1:3" x14ac:dyDescent="0.35">
      <c r="A1" s="4" t="s">
        <v>122</v>
      </c>
      <c r="B1" s="4" t="s">
        <v>123</v>
      </c>
    </row>
    <row r="2" spans="1:3" x14ac:dyDescent="0.35">
      <c r="A2" s="1"/>
      <c r="B2" s="2"/>
    </row>
    <row r="3" spans="1:3" x14ac:dyDescent="0.35">
      <c r="A3" s="1">
        <v>15</v>
      </c>
      <c r="B3" s="2">
        <v>22</v>
      </c>
      <c r="C3">
        <f t="shared" ref="C3:C60" si="0">A3/1000</f>
        <v>1.4999999999999999E-2</v>
      </c>
    </row>
    <row r="4" spans="1:3" x14ac:dyDescent="0.35">
      <c r="A4" s="1">
        <v>20</v>
      </c>
      <c r="B4" s="2">
        <v>9</v>
      </c>
      <c r="C4">
        <f t="shared" si="0"/>
        <v>0.02</v>
      </c>
    </row>
    <row r="5" spans="1:3" x14ac:dyDescent="0.35">
      <c r="A5" s="1">
        <v>25</v>
      </c>
      <c r="B5" s="2">
        <v>7</v>
      </c>
      <c r="C5">
        <f t="shared" si="0"/>
        <v>2.5000000000000001E-2</v>
      </c>
    </row>
    <row r="6" spans="1:3" x14ac:dyDescent="0.35">
      <c r="A6" s="1">
        <v>30</v>
      </c>
      <c r="B6" s="2">
        <v>12</v>
      </c>
      <c r="C6">
        <f t="shared" si="0"/>
        <v>0.03</v>
      </c>
    </row>
    <row r="7" spans="1:3" x14ac:dyDescent="0.35">
      <c r="A7" s="1">
        <v>35</v>
      </c>
      <c r="B7" s="2">
        <v>10</v>
      </c>
      <c r="C7">
        <f t="shared" si="0"/>
        <v>3.5000000000000003E-2</v>
      </c>
    </row>
    <row r="8" spans="1:3" x14ac:dyDescent="0.35">
      <c r="A8" s="1">
        <v>40</v>
      </c>
      <c r="B8" s="2">
        <v>4</v>
      </c>
      <c r="C8">
        <f t="shared" si="0"/>
        <v>0.04</v>
      </c>
    </row>
    <row r="9" spans="1:3" x14ac:dyDescent="0.35">
      <c r="A9" s="1">
        <v>45</v>
      </c>
      <c r="B9" s="2">
        <v>6</v>
      </c>
      <c r="C9">
        <f t="shared" si="0"/>
        <v>4.4999999999999998E-2</v>
      </c>
    </row>
    <row r="10" spans="1:3" x14ac:dyDescent="0.35">
      <c r="A10" s="1">
        <v>50</v>
      </c>
      <c r="B10" s="2">
        <v>4</v>
      </c>
      <c r="C10">
        <f t="shared" si="0"/>
        <v>0.05</v>
      </c>
    </row>
    <row r="11" spans="1:3" x14ac:dyDescent="0.35">
      <c r="A11" s="1">
        <v>55</v>
      </c>
      <c r="B11" s="2">
        <v>2</v>
      </c>
      <c r="C11">
        <f t="shared" si="0"/>
        <v>5.5E-2</v>
      </c>
    </row>
    <row r="12" spans="1:3" x14ac:dyDescent="0.35">
      <c r="A12" s="1">
        <v>60</v>
      </c>
      <c r="B12" s="2">
        <v>0</v>
      </c>
      <c r="C12">
        <f t="shared" si="0"/>
        <v>0.06</v>
      </c>
    </row>
    <row r="13" spans="1:3" x14ac:dyDescent="0.35">
      <c r="A13" s="1">
        <v>65</v>
      </c>
      <c r="B13" s="2">
        <v>1</v>
      </c>
      <c r="C13">
        <f t="shared" si="0"/>
        <v>6.5000000000000002E-2</v>
      </c>
    </row>
    <row r="14" spans="1:3" x14ac:dyDescent="0.35">
      <c r="A14" s="1">
        <v>70</v>
      </c>
      <c r="B14" s="2">
        <v>0</v>
      </c>
      <c r="C14">
        <f t="shared" si="0"/>
        <v>7.0000000000000007E-2</v>
      </c>
    </row>
    <row r="15" spans="1:3" x14ac:dyDescent="0.35">
      <c r="A15" s="1">
        <v>75</v>
      </c>
      <c r="B15" s="2">
        <v>2</v>
      </c>
      <c r="C15">
        <f t="shared" si="0"/>
        <v>7.4999999999999997E-2</v>
      </c>
    </row>
    <row r="16" spans="1:3" x14ac:dyDescent="0.35">
      <c r="A16" s="1">
        <v>80</v>
      </c>
      <c r="B16" s="2">
        <v>3</v>
      </c>
      <c r="C16">
        <f t="shared" si="0"/>
        <v>0.08</v>
      </c>
    </row>
    <row r="17" spans="1:3" x14ac:dyDescent="0.35">
      <c r="A17" s="1">
        <v>85</v>
      </c>
      <c r="B17" s="2">
        <v>2</v>
      </c>
      <c r="C17">
        <f t="shared" si="0"/>
        <v>8.5000000000000006E-2</v>
      </c>
    </row>
    <row r="18" spans="1:3" x14ac:dyDescent="0.35">
      <c r="A18" s="1">
        <v>90</v>
      </c>
      <c r="B18" s="2">
        <v>1</v>
      </c>
      <c r="C18">
        <f t="shared" si="0"/>
        <v>0.09</v>
      </c>
    </row>
    <row r="19" spans="1:3" x14ac:dyDescent="0.35">
      <c r="A19" s="1">
        <v>95</v>
      </c>
      <c r="B19" s="2">
        <v>1</v>
      </c>
      <c r="C19">
        <f t="shared" si="0"/>
        <v>9.5000000000000001E-2</v>
      </c>
    </row>
    <row r="20" spans="1:3" x14ac:dyDescent="0.35">
      <c r="A20" s="1">
        <v>100</v>
      </c>
      <c r="B20" s="2">
        <v>0</v>
      </c>
      <c r="C20">
        <f t="shared" si="0"/>
        <v>0.1</v>
      </c>
    </row>
    <row r="21" spans="1:3" x14ac:dyDescent="0.35">
      <c r="A21" s="1">
        <v>105</v>
      </c>
      <c r="B21" s="2">
        <v>0</v>
      </c>
      <c r="C21">
        <f t="shared" si="0"/>
        <v>0.105</v>
      </c>
    </row>
    <row r="22" spans="1:3" x14ac:dyDescent="0.35">
      <c r="A22" s="1">
        <v>110</v>
      </c>
      <c r="B22" s="2">
        <v>2</v>
      </c>
      <c r="C22">
        <f t="shared" si="0"/>
        <v>0.11</v>
      </c>
    </row>
    <row r="23" spans="1:3" x14ac:dyDescent="0.35">
      <c r="A23" s="1">
        <v>115</v>
      </c>
      <c r="B23" s="2">
        <v>1</v>
      </c>
      <c r="C23">
        <f t="shared" si="0"/>
        <v>0.115</v>
      </c>
    </row>
    <row r="24" spans="1:3" x14ac:dyDescent="0.35">
      <c r="A24" s="1">
        <v>120</v>
      </c>
      <c r="B24" s="2">
        <v>2</v>
      </c>
      <c r="C24">
        <f t="shared" si="0"/>
        <v>0.12</v>
      </c>
    </row>
    <row r="25" spans="1:3" x14ac:dyDescent="0.35">
      <c r="A25" s="1">
        <v>125</v>
      </c>
      <c r="B25" s="2">
        <v>2</v>
      </c>
      <c r="C25">
        <f t="shared" si="0"/>
        <v>0.125</v>
      </c>
    </row>
    <row r="26" spans="1:3" x14ac:dyDescent="0.35">
      <c r="A26" s="1">
        <v>130</v>
      </c>
      <c r="B26" s="2">
        <v>2</v>
      </c>
      <c r="C26">
        <f t="shared" si="0"/>
        <v>0.13</v>
      </c>
    </row>
    <row r="27" spans="1:3" x14ac:dyDescent="0.35">
      <c r="A27" s="1">
        <v>135</v>
      </c>
      <c r="B27" s="2">
        <v>1</v>
      </c>
      <c r="C27">
        <f t="shared" si="0"/>
        <v>0.13500000000000001</v>
      </c>
    </row>
    <row r="28" spans="1:3" x14ac:dyDescent="0.35">
      <c r="A28" s="1">
        <v>140</v>
      </c>
      <c r="B28" s="2">
        <v>1</v>
      </c>
      <c r="C28">
        <f t="shared" si="0"/>
        <v>0.14000000000000001</v>
      </c>
    </row>
    <row r="29" spans="1:3" x14ac:dyDescent="0.35">
      <c r="A29" s="1">
        <v>145</v>
      </c>
      <c r="B29" s="2">
        <v>0</v>
      </c>
      <c r="C29">
        <f t="shared" si="0"/>
        <v>0.14499999999999999</v>
      </c>
    </row>
    <row r="30" spans="1:3" x14ac:dyDescent="0.35">
      <c r="A30" s="1">
        <v>150</v>
      </c>
      <c r="B30" s="2">
        <v>0</v>
      </c>
      <c r="C30">
        <f t="shared" si="0"/>
        <v>0.15</v>
      </c>
    </row>
    <row r="31" spans="1:3" x14ac:dyDescent="0.35">
      <c r="A31" s="1">
        <v>155</v>
      </c>
      <c r="B31" s="2">
        <v>1</v>
      </c>
      <c r="C31">
        <f t="shared" si="0"/>
        <v>0.155</v>
      </c>
    </row>
    <row r="32" spans="1:3" x14ac:dyDescent="0.35">
      <c r="A32" s="1">
        <v>160</v>
      </c>
      <c r="B32" s="2">
        <v>1</v>
      </c>
      <c r="C32">
        <f t="shared" si="0"/>
        <v>0.16</v>
      </c>
    </row>
    <row r="33" spans="1:3" x14ac:dyDescent="0.35">
      <c r="A33" s="1">
        <v>165</v>
      </c>
      <c r="B33" s="2">
        <v>0</v>
      </c>
      <c r="C33">
        <f t="shared" si="0"/>
        <v>0.16500000000000001</v>
      </c>
    </row>
    <row r="34" spans="1:3" x14ac:dyDescent="0.35">
      <c r="A34" s="1">
        <v>170</v>
      </c>
      <c r="B34" s="2">
        <v>0</v>
      </c>
      <c r="C34">
        <f t="shared" si="0"/>
        <v>0.17</v>
      </c>
    </row>
    <row r="35" spans="1:3" x14ac:dyDescent="0.35">
      <c r="A35" s="1">
        <v>175</v>
      </c>
      <c r="B35" s="2">
        <v>0</v>
      </c>
      <c r="C35">
        <f t="shared" si="0"/>
        <v>0.17499999999999999</v>
      </c>
    </row>
    <row r="36" spans="1:3" x14ac:dyDescent="0.35">
      <c r="A36" s="1">
        <v>180</v>
      </c>
      <c r="B36" s="2">
        <v>1</v>
      </c>
      <c r="C36">
        <f t="shared" si="0"/>
        <v>0.18</v>
      </c>
    </row>
    <row r="37" spans="1:3" x14ac:dyDescent="0.35">
      <c r="A37" s="1">
        <v>185</v>
      </c>
      <c r="B37" s="2">
        <v>0</v>
      </c>
      <c r="C37">
        <f t="shared" si="0"/>
        <v>0.185</v>
      </c>
    </row>
    <row r="38" spans="1:3" x14ac:dyDescent="0.35">
      <c r="A38" s="1">
        <v>190</v>
      </c>
      <c r="B38" s="2">
        <v>1</v>
      </c>
      <c r="C38">
        <f t="shared" si="0"/>
        <v>0.19</v>
      </c>
    </row>
    <row r="39" spans="1:3" x14ac:dyDescent="0.35">
      <c r="A39" s="1">
        <v>195</v>
      </c>
      <c r="B39" s="2">
        <v>0</v>
      </c>
      <c r="C39">
        <f t="shared" si="0"/>
        <v>0.19500000000000001</v>
      </c>
    </row>
    <row r="40" spans="1:3" x14ac:dyDescent="0.35">
      <c r="A40" s="1">
        <v>200</v>
      </c>
      <c r="B40" s="2">
        <v>1</v>
      </c>
      <c r="C40">
        <f t="shared" si="0"/>
        <v>0.2</v>
      </c>
    </row>
    <row r="41" spans="1:3" x14ac:dyDescent="0.35">
      <c r="A41" s="1">
        <v>205</v>
      </c>
      <c r="B41" s="2">
        <v>1</v>
      </c>
      <c r="C41">
        <f t="shared" si="0"/>
        <v>0.20499999999999999</v>
      </c>
    </row>
    <row r="42" spans="1:3" x14ac:dyDescent="0.35">
      <c r="A42" s="1">
        <v>210</v>
      </c>
      <c r="B42" s="2">
        <v>0</v>
      </c>
      <c r="C42">
        <f t="shared" si="0"/>
        <v>0.21</v>
      </c>
    </row>
    <row r="43" spans="1:3" x14ac:dyDescent="0.35">
      <c r="A43" s="1">
        <v>215</v>
      </c>
      <c r="B43" s="2">
        <v>0</v>
      </c>
      <c r="C43">
        <f t="shared" si="0"/>
        <v>0.215</v>
      </c>
    </row>
    <row r="44" spans="1:3" x14ac:dyDescent="0.35">
      <c r="A44" s="1">
        <v>220</v>
      </c>
      <c r="B44" s="2">
        <v>0</v>
      </c>
      <c r="C44">
        <f t="shared" si="0"/>
        <v>0.22</v>
      </c>
    </row>
    <row r="45" spans="1:3" x14ac:dyDescent="0.35">
      <c r="A45" s="1">
        <v>225</v>
      </c>
      <c r="B45" s="2">
        <v>0</v>
      </c>
      <c r="C45">
        <f t="shared" si="0"/>
        <v>0.22500000000000001</v>
      </c>
    </row>
    <row r="46" spans="1:3" x14ac:dyDescent="0.35">
      <c r="A46" s="1">
        <v>230</v>
      </c>
      <c r="B46" s="2">
        <v>0</v>
      </c>
      <c r="C46">
        <f t="shared" si="0"/>
        <v>0.23</v>
      </c>
    </row>
    <row r="47" spans="1:3" x14ac:dyDescent="0.35">
      <c r="A47" s="1">
        <v>235</v>
      </c>
      <c r="B47" s="2">
        <v>0</v>
      </c>
      <c r="C47">
        <f t="shared" si="0"/>
        <v>0.23499999999999999</v>
      </c>
    </row>
    <row r="48" spans="1:3" x14ac:dyDescent="0.35">
      <c r="A48" s="1">
        <v>240</v>
      </c>
      <c r="B48" s="2">
        <v>0</v>
      </c>
      <c r="C48">
        <f t="shared" si="0"/>
        <v>0.24</v>
      </c>
    </row>
    <row r="49" spans="1:3" x14ac:dyDescent="0.35">
      <c r="A49" s="1">
        <v>245</v>
      </c>
      <c r="B49" s="2">
        <v>0</v>
      </c>
      <c r="C49">
        <f t="shared" si="0"/>
        <v>0.245</v>
      </c>
    </row>
    <row r="50" spans="1:3" x14ac:dyDescent="0.35">
      <c r="A50" s="1">
        <v>250</v>
      </c>
      <c r="B50" s="2">
        <v>0</v>
      </c>
      <c r="C50">
        <f t="shared" si="0"/>
        <v>0.25</v>
      </c>
    </row>
    <row r="51" spans="1:3" x14ac:dyDescent="0.35">
      <c r="A51" s="1">
        <v>255</v>
      </c>
      <c r="B51" s="2">
        <v>2</v>
      </c>
      <c r="C51">
        <f t="shared" si="0"/>
        <v>0.255</v>
      </c>
    </row>
    <row r="52" spans="1:3" x14ac:dyDescent="0.35">
      <c r="A52" s="1">
        <v>260</v>
      </c>
      <c r="B52" s="2">
        <v>0</v>
      </c>
      <c r="C52">
        <f t="shared" si="0"/>
        <v>0.26</v>
      </c>
    </row>
    <row r="53" spans="1:3" x14ac:dyDescent="0.35">
      <c r="A53" s="1">
        <v>265</v>
      </c>
      <c r="B53" s="2">
        <v>0</v>
      </c>
      <c r="C53">
        <f t="shared" si="0"/>
        <v>0.26500000000000001</v>
      </c>
    </row>
    <row r="54" spans="1:3" x14ac:dyDescent="0.35">
      <c r="A54" s="1">
        <v>270</v>
      </c>
      <c r="B54" s="2">
        <v>0</v>
      </c>
      <c r="C54">
        <f t="shared" si="0"/>
        <v>0.27</v>
      </c>
    </row>
    <row r="55" spans="1:3" x14ac:dyDescent="0.35">
      <c r="A55" s="1">
        <v>275</v>
      </c>
      <c r="B55" s="2">
        <v>0</v>
      </c>
      <c r="C55">
        <f t="shared" si="0"/>
        <v>0.27500000000000002</v>
      </c>
    </row>
    <row r="56" spans="1:3" x14ac:dyDescent="0.35">
      <c r="A56" s="1">
        <v>280</v>
      </c>
      <c r="B56" s="2">
        <v>0</v>
      </c>
      <c r="C56">
        <f t="shared" si="0"/>
        <v>0.28000000000000003</v>
      </c>
    </row>
    <row r="57" spans="1:3" x14ac:dyDescent="0.35">
      <c r="A57" s="1">
        <v>285</v>
      </c>
      <c r="B57" s="2">
        <v>0</v>
      </c>
      <c r="C57">
        <f t="shared" si="0"/>
        <v>0.28499999999999998</v>
      </c>
    </row>
    <row r="58" spans="1:3" x14ac:dyDescent="0.35">
      <c r="A58" s="1">
        <v>290</v>
      </c>
      <c r="B58" s="2">
        <v>0</v>
      </c>
      <c r="C58">
        <f t="shared" si="0"/>
        <v>0.28999999999999998</v>
      </c>
    </row>
    <row r="59" spans="1:3" x14ac:dyDescent="0.35">
      <c r="A59" s="1">
        <v>295</v>
      </c>
      <c r="B59" s="2">
        <v>0</v>
      </c>
      <c r="C59">
        <f t="shared" si="0"/>
        <v>0.29499999999999998</v>
      </c>
    </row>
    <row r="60" spans="1:3" x14ac:dyDescent="0.35">
      <c r="A60" s="1">
        <v>300</v>
      </c>
      <c r="B60" s="2">
        <v>2</v>
      </c>
      <c r="C60">
        <f t="shared" si="0"/>
        <v>0.3</v>
      </c>
    </row>
    <row r="61" spans="1:3" ht="15" thickBot="1" x14ac:dyDescent="0.4">
      <c r="A61" s="3" t="s">
        <v>125</v>
      </c>
      <c r="B61" s="3">
        <v>6</v>
      </c>
    </row>
  </sheetData>
  <sortState ref="A2:A61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topLeftCell="A46" workbookViewId="0">
      <selection activeCell="G69" sqref="G69"/>
    </sheetView>
  </sheetViews>
  <sheetFormatPr defaultRowHeight="14.5" x14ac:dyDescent="0.35"/>
  <sheetData>
    <row r="1" spans="1:4" x14ac:dyDescent="0.35">
      <c r="A1" s="4" t="s">
        <v>122</v>
      </c>
      <c r="B1" s="4" t="s">
        <v>123</v>
      </c>
    </row>
    <row r="2" spans="1:4" x14ac:dyDescent="0.35">
      <c r="A2" s="1">
        <v>5000</v>
      </c>
      <c r="B2" s="2">
        <v>0</v>
      </c>
      <c r="D2">
        <f t="shared" ref="D2:D62" si="0">(A2*B2)</f>
        <v>0</v>
      </c>
    </row>
    <row r="3" spans="1:4" x14ac:dyDescent="0.35">
      <c r="A3" s="1">
        <v>10000</v>
      </c>
      <c r="B3" s="2">
        <v>0</v>
      </c>
      <c r="D3">
        <f t="shared" si="0"/>
        <v>0</v>
      </c>
    </row>
    <row r="4" spans="1:4" x14ac:dyDescent="0.35">
      <c r="A4" s="1">
        <v>15000</v>
      </c>
      <c r="B4" s="2">
        <v>22</v>
      </c>
      <c r="D4">
        <f>(A4*B4)</f>
        <v>330000</v>
      </c>
    </row>
    <row r="5" spans="1:4" x14ac:dyDescent="0.35">
      <c r="A5" s="1">
        <v>20000</v>
      </c>
      <c r="B5" s="2">
        <v>9</v>
      </c>
      <c r="D5">
        <f t="shared" si="0"/>
        <v>180000</v>
      </c>
    </row>
    <row r="6" spans="1:4" x14ac:dyDescent="0.35">
      <c r="A6" s="1">
        <v>25000</v>
      </c>
      <c r="B6" s="2">
        <v>7</v>
      </c>
      <c r="D6">
        <f t="shared" si="0"/>
        <v>175000</v>
      </c>
    </row>
    <row r="7" spans="1:4" x14ac:dyDescent="0.35">
      <c r="A7" s="1">
        <v>30000</v>
      </c>
      <c r="B7" s="2">
        <v>12</v>
      </c>
      <c r="D7">
        <f t="shared" si="0"/>
        <v>360000</v>
      </c>
    </row>
    <row r="8" spans="1:4" x14ac:dyDescent="0.35">
      <c r="A8" s="1">
        <v>35000</v>
      </c>
      <c r="B8" s="2">
        <v>10</v>
      </c>
      <c r="D8">
        <f t="shared" si="0"/>
        <v>350000</v>
      </c>
    </row>
    <row r="9" spans="1:4" x14ac:dyDescent="0.35">
      <c r="A9" s="1">
        <v>40000</v>
      </c>
      <c r="B9" s="2">
        <v>4</v>
      </c>
      <c r="D9">
        <f t="shared" si="0"/>
        <v>160000</v>
      </c>
    </row>
    <row r="10" spans="1:4" x14ac:dyDescent="0.35">
      <c r="A10" s="1">
        <v>45000</v>
      </c>
      <c r="B10" s="2">
        <v>6</v>
      </c>
      <c r="D10">
        <f t="shared" si="0"/>
        <v>270000</v>
      </c>
    </row>
    <row r="11" spans="1:4" x14ac:dyDescent="0.35">
      <c r="A11" s="1">
        <v>50000</v>
      </c>
      <c r="B11" s="2">
        <v>4</v>
      </c>
      <c r="D11">
        <f t="shared" si="0"/>
        <v>200000</v>
      </c>
    </row>
    <row r="12" spans="1:4" x14ac:dyDescent="0.35">
      <c r="A12" s="1">
        <v>55000</v>
      </c>
      <c r="B12" s="2">
        <v>2</v>
      </c>
      <c r="D12">
        <f t="shared" si="0"/>
        <v>110000</v>
      </c>
    </row>
    <row r="13" spans="1:4" x14ac:dyDescent="0.35">
      <c r="A13" s="1">
        <v>60000</v>
      </c>
      <c r="B13" s="2">
        <v>0</v>
      </c>
      <c r="D13">
        <f t="shared" si="0"/>
        <v>0</v>
      </c>
    </row>
    <row r="14" spans="1:4" x14ac:dyDescent="0.35">
      <c r="A14" s="1">
        <v>65000</v>
      </c>
      <c r="B14" s="2">
        <v>1</v>
      </c>
      <c r="D14">
        <f t="shared" si="0"/>
        <v>65000</v>
      </c>
    </row>
    <row r="15" spans="1:4" x14ac:dyDescent="0.35">
      <c r="A15" s="1">
        <v>70000</v>
      </c>
      <c r="B15" s="2">
        <v>0</v>
      </c>
      <c r="D15">
        <f t="shared" si="0"/>
        <v>0</v>
      </c>
    </row>
    <row r="16" spans="1:4" x14ac:dyDescent="0.35">
      <c r="A16" s="1">
        <v>75000</v>
      </c>
      <c r="B16" s="2">
        <v>2</v>
      </c>
      <c r="D16">
        <f t="shared" si="0"/>
        <v>150000</v>
      </c>
    </row>
    <row r="17" spans="1:4" x14ac:dyDescent="0.35">
      <c r="A17" s="1">
        <v>80000</v>
      </c>
      <c r="B17" s="2">
        <v>3</v>
      </c>
      <c r="D17">
        <f t="shared" si="0"/>
        <v>240000</v>
      </c>
    </row>
    <row r="18" spans="1:4" x14ac:dyDescent="0.35">
      <c r="A18" s="1">
        <v>85000</v>
      </c>
      <c r="B18" s="2">
        <v>2</v>
      </c>
      <c r="D18">
        <f t="shared" si="0"/>
        <v>170000</v>
      </c>
    </row>
    <row r="19" spans="1:4" x14ac:dyDescent="0.35">
      <c r="A19" s="1">
        <v>90000</v>
      </c>
      <c r="B19" s="2">
        <v>1</v>
      </c>
      <c r="D19">
        <f t="shared" si="0"/>
        <v>90000</v>
      </c>
    </row>
    <row r="20" spans="1:4" x14ac:dyDescent="0.35">
      <c r="A20" s="1">
        <v>95000</v>
      </c>
      <c r="B20" s="2">
        <v>1</v>
      </c>
      <c r="D20">
        <f t="shared" si="0"/>
        <v>95000</v>
      </c>
    </row>
    <row r="21" spans="1:4" x14ac:dyDescent="0.35">
      <c r="A21" s="1">
        <v>100000</v>
      </c>
      <c r="B21" s="2">
        <v>0</v>
      </c>
      <c r="D21">
        <f t="shared" si="0"/>
        <v>0</v>
      </c>
    </row>
    <row r="22" spans="1:4" x14ac:dyDescent="0.35">
      <c r="A22" s="1">
        <v>105000</v>
      </c>
      <c r="B22" s="2">
        <v>0</v>
      </c>
      <c r="D22">
        <f t="shared" si="0"/>
        <v>0</v>
      </c>
    </row>
    <row r="23" spans="1:4" x14ac:dyDescent="0.35">
      <c r="A23" s="1">
        <v>110000</v>
      </c>
      <c r="B23" s="2">
        <v>2</v>
      </c>
      <c r="D23">
        <f t="shared" si="0"/>
        <v>220000</v>
      </c>
    </row>
    <row r="24" spans="1:4" x14ac:dyDescent="0.35">
      <c r="A24" s="1">
        <v>115000</v>
      </c>
      <c r="B24" s="2">
        <v>1</v>
      </c>
      <c r="D24">
        <f t="shared" si="0"/>
        <v>115000</v>
      </c>
    </row>
    <row r="25" spans="1:4" x14ac:dyDescent="0.35">
      <c r="A25" s="1">
        <v>120000</v>
      </c>
      <c r="B25" s="2">
        <v>2</v>
      </c>
      <c r="D25">
        <f t="shared" si="0"/>
        <v>240000</v>
      </c>
    </row>
    <row r="26" spans="1:4" x14ac:dyDescent="0.35">
      <c r="A26" s="1">
        <v>125000</v>
      </c>
      <c r="B26" s="2">
        <v>2</v>
      </c>
      <c r="D26">
        <f t="shared" si="0"/>
        <v>250000</v>
      </c>
    </row>
    <row r="27" spans="1:4" x14ac:dyDescent="0.35">
      <c r="A27" s="1">
        <v>130000</v>
      </c>
      <c r="B27" s="2">
        <v>2</v>
      </c>
      <c r="D27">
        <f t="shared" si="0"/>
        <v>260000</v>
      </c>
    </row>
    <row r="28" spans="1:4" x14ac:dyDescent="0.35">
      <c r="A28" s="1">
        <v>135000</v>
      </c>
      <c r="B28" s="2">
        <v>1</v>
      </c>
      <c r="D28">
        <f t="shared" si="0"/>
        <v>135000</v>
      </c>
    </row>
    <row r="29" spans="1:4" x14ac:dyDescent="0.35">
      <c r="A29" s="1">
        <v>140000</v>
      </c>
      <c r="B29" s="2">
        <v>1</v>
      </c>
      <c r="D29">
        <f t="shared" si="0"/>
        <v>140000</v>
      </c>
    </row>
    <row r="30" spans="1:4" x14ac:dyDescent="0.35">
      <c r="A30" s="1">
        <v>145000</v>
      </c>
      <c r="B30" s="2">
        <v>0</v>
      </c>
      <c r="D30">
        <f t="shared" si="0"/>
        <v>0</v>
      </c>
    </row>
    <row r="31" spans="1:4" x14ac:dyDescent="0.35">
      <c r="A31" s="1">
        <v>150000</v>
      </c>
      <c r="B31" s="2">
        <v>0</v>
      </c>
      <c r="D31">
        <f t="shared" si="0"/>
        <v>0</v>
      </c>
    </row>
    <row r="32" spans="1:4" x14ac:dyDescent="0.35">
      <c r="A32" s="1">
        <v>155000</v>
      </c>
      <c r="B32" s="2">
        <v>1</v>
      </c>
      <c r="D32">
        <f t="shared" si="0"/>
        <v>155000</v>
      </c>
    </row>
    <row r="33" spans="1:4" x14ac:dyDescent="0.35">
      <c r="A33" s="1">
        <v>160000</v>
      </c>
      <c r="B33" s="2">
        <v>1</v>
      </c>
      <c r="D33">
        <f t="shared" si="0"/>
        <v>160000</v>
      </c>
    </row>
    <row r="34" spans="1:4" x14ac:dyDescent="0.35">
      <c r="A34" s="1">
        <v>165000</v>
      </c>
      <c r="B34" s="2">
        <v>0</v>
      </c>
      <c r="D34">
        <f t="shared" si="0"/>
        <v>0</v>
      </c>
    </row>
    <row r="35" spans="1:4" x14ac:dyDescent="0.35">
      <c r="A35" s="1">
        <v>170000</v>
      </c>
      <c r="B35" s="2">
        <v>0</v>
      </c>
      <c r="D35">
        <f t="shared" si="0"/>
        <v>0</v>
      </c>
    </row>
    <row r="36" spans="1:4" x14ac:dyDescent="0.35">
      <c r="A36" s="1">
        <v>175000</v>
      </c>
      <c r="B36" s="2">
        <v>0</v>
      </c>
      <c r="D36">
        <f t="shared" si="0"/>
        <v>0</v>
      </c>
    </row>
    <row r="37" spans="1:4" x14ac:dyDescent="0.35">
      <c r="A37" s="1">
        <v>180000</v>
      </c>
      <c r="B37" s="2">
        <v>1</v>
      </c>
      <c r="D37">
        <f t="shared" si="0"/>
        <v>180000</v>
      </c>
    </row>
    <row r="38" spans="1:4" x14ac:dyDescent="0.35">
      <c r="A38" s="1">
        <v>185000</v>
      </c>
      <c r="B38" s="2">
        <v>0</v>
      </c>
      <c r="D38">
        <f t="shared" si="0"/>
        <v>0</v>
      </c>
    </row>
    <row r="39" spans="1:4" x14ac:dyDescent="0.35">
      <c r="A39" s="1">
        <v>190000</v>
      </c>
      <c r="B39" s="2">
        <v>1</v>
      </c>
      <c r="D39">
        <f t="shared" si="0"/>
        <v>190000</v>
      </c>
    </row>
    <row r="40" spans="1:4" x14ac:dyDescent="0.35">
      <c r="A40" s="1">
        <v>195000</v>
      </c>
      <c r="B40" s="2">
        <v>0</v>
      </c>
      <c r="D40">
        <f t="shared" si="0"/>
        <v>0</v>
      </c>
    </row>
    <row r="41" spans="1:4" x14ac:dyDescent="0.35">
      <c r="A41" s="1">
        <v>200000</v>
      </c>
      <c r="B41" s="2">
        <v>1</v>
      </c>
      <c r="D41">
        <f t="shared" si="0"/>
        <v>200000</v>
      </c>
    </row>
    <row r="42" spans="1:4" x14ac:dyDescent="0.35">
      <c r="A42" s="1">
        <v>205000</v>
      </c>
      <c r="B42" s="2">
        <v>1</v>
      </c>
      <c r="D42">
        <f t="shared" si="0"/>
        <v>205000</v>
      </c>
    </row>
    <row r="43" spans="1:4" x14ac:dyDescent="0.35">
      <c r="A43" s="1">
        <v>210000</v>
      </c>
      <c r="B43" s="2">
        <v>0</v>
      </c>
      <c r="D43">
        <f t="shared" si="0"/>
        <v>0</v>
      </c>
    </row>
    <row r="44" spans="1:4" x14ac:dyDescent="0.35">
      <c r="A44" s="1">
        <v>215000</v>
      </c>
      <c r="B44" s="2">
        <v>0</v>
      </c>
      <c r="D44">
        <f t="shared" si="0"/>
        <v>0</v>
      </c>
    </row>
    <row r="45" spans="1:4" x14ac:dyDescent="0.35">
      <c r="A45" s="1">
        <v>220000</v>
      </c>
      <c r="B45" s="2">
        <v>0</v>
      </c>
      <c r="D45">
        <f t="shared" si="0"/>
        <v>0</v>
      </c>
    </row>
    <row r="46" spans="1:4" x14ac:dyDescent="0.35">
      <c r="A46" s="1">
        <v>225000</v>
      </c>
      <c r="B46" s="2">
        <v>0</v>
      </c>
      <c r="D46">
        <f t="shared" si="0"/>
        <v>0</v>
      </c>
    </row>
    <row r="47" spans="1:4" x14ac:dyDescent="0.35">
      <c r="A47" s="1">
        <v>230000</v>
      </c>
      <c r="B47" s="2">
        <v>0</v>
      </c>
      <c r="D47">
        <f t="shared" si="0"/>
        <v>0</v>
      </c>
    </row>
    <row r="48" spans="1:4" x14ac:dyDescent="0.35">
      <c r="A48" s="1">
        <v>235000</v>
      </c>
      <c r="B48" s="2">
        <v>0</v>
      </c>
      <c r="D48">
        <f t="shared" si="0"/>
        <v>0</v>
      </c>
    </row>
    <row r="49" spans="1:4" x14ac:dyDescent="0.35">
      <c r="A49" s="1">
        <v>240000</v>
      </c>
      <c r="B49" s="2">
        <v>0</v>
      </c>
      <c r="D49">
        <f t="shared" si="0"/>
        <v>0</v>
      </c>
    </row>
    <row r="50" spans="1:4" x14ac:dyDescent="0.35">
      <c r="A50" s="1">
        <v>245000</v>
      </c>
      <c r="B50" s="2">
        <v>0</v>
      </c>
      <c r="D50">
        <f t="shared" si="0"/>
        <v>0</v>
      </c>
    </row>
    <row r="51" spans="1:4" x14ac:dyDescent="0.35">
      <c r="A51" s="1">
        <v>250000</v>
      </c>
      <c r="B51" s="2">
        <v>0</v>
      </c>
      <c r="D51">
        <f t="shared" si="0"/>
        <v>0</v>
      </c>
    </row>
    <row r="52" spans="1:4" x14ac:dyDescent="0.35">
      <c r="A52" s="1">
        <v>255000</v>
      </c>
      <c r="B52" s="2">
        <v>2</v>
      </c>
      <c r="D52">
        <f t="shared" si="0"/>
        <v>510000</v>
      </c>
    </row>
    <row r="53" spans="1:4" x14ac:dyDescent="0.35">
      <c r="A53" s="1">
        <v>260000</v>
      </c>
      <c r="B53" s="2">
        <v>0</v>
      </c>
      <c r="D53">
        <f t="shared" si="0"/>
        <v>0</v>
      </c>
    </row>
    <row r="54" spans="1:4" x14ac:dyDescent="0.35">
      <c r="A54" s="1">
        <v>265000</v>
      </c>
      <c r="B54" s="2">
        <v>0</v>
      </c>
      <c r="D54">
        <f t="shared" si="0"/>
        <v>0</v>
      </c>
    </row>
    <row r="55" spans="1:4" x14ac:dyDescent="0.35">
      <c r="A55" s="1">
        <v>270000</v>
      </c>
      <c r="B55" s="2">
        <v>0</v>
      </c>
      <c r="D55">
        <f t="shared" si="0"/>
        <v>0</v>
      </c>
    </row>
    <row r="56" spans="1:4" x14ac:dyDescent="0.35">
      <c r="A56" s="1">
        <v>275000</v>
      </c>
      <c r="B56" s="2">
        <v>0</v>
      </c>
      <c r="D56">
        <f t="shared" si="0"/>
        <v>0</v>
      </c>
    </row>
    <row r="57" spans="1:4" x14ac:dyDescent="0.35">
      <c r="A57" s="1">
        <v>280000</v>
      </c>
      <c r="B57" s="2">
        <v>0</v>
      </c>
      <c r="D57">
        <f t="shared" si="0"/>
        <v>0</v>
      </c>
    </row>
    <row r="58" spans="1:4" x14ac:dyDescent="0.35">
      <c r="A58" s="1">
        <v>285000</v>
      </c>
      <c r="B58" s="2">
        <v>0</v>
      </c>
      <c r="D58">
        <f t="shared" si="0"/>
        <v>0</v>
      </c>
    </row>
    <row r="59" spans="1:4" x14ac:dyDescent="0.35">
      <c r="A59" s="1">
        <v>290000</v>
      </c>
      <c r="B59" s="2">
        <v>0</v>
      </c>
      <c r="D59">
        <f t="shared" si="0"/>
        <v>0</v>
      </c>
    </row>
    <row r="60" spans="1:4" x14ac:dyDescent="0.35">
      <c r="A60" s="1">
        <v>295000</v>
      </c>
      <c r="B60" s="2">
        <v>0</v>
      </c>
      <c r="D60">
        <f t="shared" si="0"/>
        <v>0</v>
      </c>
    </row>
    <row r="61" spans="1:4" x14ac:dyDescent="0.35">
      <c r="A61" s="1">
        <v>300000</v>
      </c>
      <c r="B61" s="2">
        <v>2</v>
      </c>
      <c r="D61">
        <f t="shared" si="0"/>
        <v>600000</v>
      </c>
    </row>
    <row r="62" spans="1:4" ht="15" thickBot="1" x14ac:dyDescent="0.4">
      <c r="A62" s="3" t="s">
        <v>124</v>
      </c>
      <c r="B62" s="3">
        <v>6</v>
      </c>
    </row>
    <row r="64" spans="1:4" x14ac:dyDescent="0.35">
      <c r="B64">
        <f>SUM(B2:B62)</f>
        <v>113</v>
      </c>
      <c r="D64">
        <f>SUM(D2:D61)/B64</f>
        <v>57566.371681415927</v>
      </c>
    </row>
  </sheetData>
  <sortState ref="A2:A61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opLeftCell="E1" zoomScale="101" zoomScaleNormal="175" workbookViewId="0">
      <selection activeCell="H2" sqref="H2:H114"/>
    </sheetView>
  </sheetViews>
  <sheetFormatPr defaultRowHeight="14.5" x14ac:dyDescent="0.35"/>
  <cols>
    <col min="6" max="6" width="15" bestFit="1" customWidth="1"/>
    <col min="7" max="7" width="29.6328125" bestFit="1" customWidth="1"/>
    <col min="8" max="8" width="36.4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35">
      <c r="A2" t="s">
        <v>9</v>
      </c>
      <c r="B2">
        <v>1009</v>
      </c>
      <c r="C2">
        <v>384</v>
      </c>
      <c r="D2">
        <v>271</v>
      </c>
      <c r="E2">
        <v>354</v>
      </c>
      <c r="F2">
        <v>1451</v>
      </c>
      <c r="G2">
        <v>534</v>
      </c>
      <c r="H2">
        <v>25112</v>
      </c>
      <c r="I2">
        <v>26451</v>
      </c>
      <c r="K2">
        <v>5000</v>
      </c>
    </row>
    <row r="3" spans="1:11" x14ac:dyDescent="0.35">
      <c r="A3" t="s">
        <v>10</v>
      </c>
      <c r="B3">
        <v>1281</v>
      </c>
      <c r="C3">
        <v>500</v>
      </c>
      <c r="D3">
        <v>339</v>
      </c>
      <c r="E3">
        <v>442</v>
      </c>
      <c r="F3">
        <v>1179</v>
      </c>
      <c r="G3">
        <v>716</v>
      </c>
      <c r="H3">
        <v>19005</v>
      </c>
      <c r="I3">
        <v>21217</v>
      </c>
      <c r="K3">
        <v>10000</v>
      </c>
    </row>
    <row r="4" spans="1:11" x14ac:dyDescent="0.35">
      <c r="A4" t="s">
        <v>11</v>
      </c>
      <c r="B4">
        <v>855</v>
      </c>
      <c r="C4">
        <v>345</v>
      </c>
      <c r="D4">
        <v>217</v>
      </c>
      <c r="E4">
        <v>293</v>
      </c>
      <c r="F4">
        <v>1605</v>
      </c>
      <c r="G4">
        <v>442</v>
      </c>
      <c r="H4">
        <v>30334</v>
      </c>
      <c r="I4">
        <v>34388</v>
      </c>
      <c r="K4">
        <v>15000</v>
      </c>
    </row>
    <row r="5" spans="1:11" x14ac:dyDescent="0.35">
      <c r="A5" t="s">
        <v>12</v>
      </c>
      <c r="B5">
        <v>1175</v>
      </c>
      <c r="C5">
        <v>460</v>
      </c>
      <c r="D5">
        <v>304</v>
      </c>
      <c r="E5">
        <v>411</v>
      </c>
      <c r="F5">
        <v>1285</v>
      </c>
      <c r="G5">
        <v>638</v>
      </c>
      <c r="H5">
        <v>21089</v>
      </c>
      <c r="I5">
        <v>25119</v>
      </c>
      <c r="K5">
        <v>20000</v>
      </c>
    </row>
    <row r="6" spans="1:11" x14ac:dyDescent="0.35">
      <c r="A6" t="s">
        <v>13</v>
      </c>
      <c r="B6">
        <v>861</v>
      </c>
      <c r="C6">
        <v>354</v>
      </c>
      <c r="D6">
        <v>212</v>
      </c>
      <c r="E6">
        <v>295</v>
      </c>
      <c r="F6">
        <v>1599</v>
      </c>
      <c r="G6">
        <v>440</v>
      </c>
      <c r="H6">
        <v>30410</v>
      </c>
      <c r="I6">
        <v>31484</v>
      </c>
      <c r="K6">
        <v>25000</v>
      </c>
    </row>
    <row r="7" spans="1:11" x14ac:dyDescent="0.35">
      <c r="A7" t="s">
        <v>14</v>
      </c>
      <c r="B7">
        <v>776</v>
      </c>
      <c r="C7">
        <v>312</v>
      </c>
      <c r="D7">
        <v>191</v>
      </c>
      <c r="E7">
        <v>273</v>
      </c>
      <c r="F7">
        <v>1684</v>
      </c>
      <c r="G7">
        <v>412</v>
      </c>
      <c r="H7">
        <v>31642</v>
      </c>
      <c r="I7">
        <v>36116</v>
      </c>
      <c r="K7">
        <v>30000</v>
      </c>
    </row>
    <row r="8" spans="1:11" x14ac:dyDescent="0.35">
      <c r="A8" t="s">
        <v>15</v>
      </c>
      <c r="B8">
        <v>1111</v>
      </c>
      <c r="C8">
        <v>480</v>
      </c>
      <c r="D8">
        <v>270</v>
      </c>
      <c r="E8">
        <v>361</v>
      </c>
      <c r="F8">
        <v>1349</v>
      </c>
      <c r="G8">
        <v>579</v>
      </c>
      <c r="H8">
        <v>23357</v>
      </c>
      <c r="I8">
        <v>26073</v>
      </c>
      <c r="K8">
        <v>35000</v>
      </c>
    </row>
    <row r="9" spans="1:11" x14ac:dyDescent="0.35">
      <c r="A9" t="s">
        <v>16</v>
      </c>
      <c r="B9">
        <v>657</v>
      </c>
      <c r="C9">
        <v>263</v>
      </c>
      <c r="D9">
        <v>181</v>
      </c>
      <c r="E9">
        <v>213</v>
      </c>
      <c r="F9">
        <v>1803</v>
      </c>
      <c r="G9">
        <v>339</v>
      </c>
      <c r="H9">
        <v>39128</v>
      </c>
      <c r="I9">
        <v>40701</v>
      </c>
      <c r="K9">
        <v>40000</v>
      </c>
    </row>
    <row r="10" spans="1:11" x14ac:dyDescent="0.35">
      <c r="A10" t="s">
        <v>17</v>
      </c>
      <c r="B10">
        <v>71</v>
      </c>
      <c r="C10">
        <v>30</v>
      </c>
      <c r="D10">
        <v>16</v>
      </c>
      <c r="E10">
        <v>25</v>
      </c>
      <c r="F10">
        <v>2389</v>
      </c>
      <c r="G10">
        <v>37</v>
      </c>
      <c r="H10">
        <v>328926</v>
      </c>
      <c r="I10">
        <v>490576</v>
      </c>
      <c r="K10">
        <v>45000</v>
      </c>
    </row>
    <row r="11" spans="1:11" x14ac:dyDescent="0.35">
      <c r="A11" t="s">
        <v>18</v>
      </c>
      <c r="B11">
        <v>772</v>
      </c>
      <c r="C11">
        <v>296</v>
      </c>
      <c r="D11">
        <v>200</v>
      </c>
      <c r="E11">
        <v>276</v>
      </c>
      <c r="F11">
        <v>1688</v>
      </c>
      <c r="G11">
        <v>411</v>
      </c>
      <c r="H11">
        <v>32661</v>
      </c>
      <c r="I11">
        <v>35700</v>
      </c>
      <c r="K11">
        <v>50000</v>
      </c>
    </row>
    <row r="12" spans="1:11" x14ac:dyDescent="0.35">
      <c r="A12" t="s">
        <v>19</v>
      </c>
      <c r="B12">
        <v>329</v>
      </c>
      <c r="C12">
        <v>118</v>
      </c>
      <c r="D12">
        <v>92</v>
      </c>
      <c r="E12">
        <v>119</v>
      </c>
      <c r="F12">
        <v>2131</v>
      </c>
      <c r="G12">
        <v>178</v>
      </c>
      <c r="H12">
        <v>75051</v>
      </c>
      <c r="I12">
        <v>79907</v>
      </c>
      <c r="K12">
        <v>55000</v>
      </c>
    </row>
    <row r="13" spans="1:11" x14ac:dyDescent="0.35">
      <c r="A13" t="s">
        <v>20</v>
      </c>
      <c r="B13">
        <v>924</v>
      </c>
      <c r="C13">
        <v>360</v>
      </c>
      <c r="D13">
        <v>232</v>
      </c>
      <c r="E13">
        <v>332</v>
      </c>
      <c r="F13">
        <v>1536</v>
      </c>
      <c r="G13">
        <v>485</v>
      </c>
      <c r="H13">
        <v>27736</v>
      </c>
      <c r="I13">
        <v>32794</v>
      </c>
      <c r="K13">
        <v>60000</v>
      </c>
    </row>
    <row r="14" spans="1:11" x14ac:dyDescent="0.35">
      <c r="A14" t="s">
        <v>21</v>
      </c>
      <c r="B14">
        <v>1319</v>
      </c>
      <c r="C14">
        <v>524</v>
      </c>
      <c r="D14">
        <v>347</v>
      </c>
      <c r="E14">
        <v>448</v>
      </c>
      <c r="F14">
        <v>1141</v>
      </c>
      <c r="G14">
        <v>696</v>
      </c>
      <c r="H14">
        <v>19315</v>
      </c>
      <c r="I14">
        <v>21365</v>
      </c>
      <c r="K14">
        <v>65000</v>
      </c>
    </row>
    <row r="15" spans="1:11" x14ac:dyDescent="0.35">
      <c r="A15" t="s">
        <v>22</v>
      </c>
      <c r="B15">
        <v>906</v>
      </c>
      <c r="C15">
        <v>360</v>
      </c>
      <c r="D15">
        <v>234</v>
      </c>
      <c r="E15">
        <v>312</v>
      </c>
      <c r="F15">
        <v>1554</v>
      </c>
      <c r="G15">
        <v>482</v>
      </c>
      <c r="H15">
        <v>27818</v>
      </c>
      <c r="I15">
        <v>31521</v>
      </c>
      <c r="K15">
        <v>70000</v>
      </c>
    </row>
    <row r="16" spans="1:11" x14ac:dyDescent="0.35">
      <c r="A16" t="s">
        <v>23</v>
      </c>
      <c r="B16">
        <v>32</v>
      </c>
      <c r="C16">
        <v>16</v>
      </c>
      <c r="D16">
        <v>5</v>
      </c>
      <c r="E16">
        <v>11</v>
      </c>
      <c r="F16">
        <v>2428</v>
      </c>
      <c r="G16">
        <v>15</v>
      </c>
      <c r="H16">
        <v>530314</v>
      </c>
      <c r="I16">
        <v>595093</v>
      </c>
      <c r="K16">
        <v>75000</v>
      </c>
    </row>
    <row r="17" spans="1:11" x14ac:dyDescent="0.35">
      <c r="A17" t="s">
        <v>24</v>
      </c>
      <c r="B17">
        <v>739</v>
      </c>
      <c r="C17">
        <v>288</v>
      </c>
      <c r="D17">
        <v>202</v>
      </c>
      <c r="E17">
        <v>249</v>
      </c>
      <c r="F17">
        <v>1721</v>
      </c>
      <c r="G17">
        <v>397</v>
      </c>
      <c r="H17">
        <v>33843</v>
      </c>
      <c r="I17">
        <v>38229</v>
      </c>
      <c r="K17">
        <v>80000</v>
      </c>
    </row>
    <row r="18" spans="1:11" x14ac:dyDescent="0.35">
      <c r="A18" t="s">
        <v>25</v>
      </c>
      <c r="B18">
        <v>455</v>
      </c>
      <c r="C18">
        <v>180</v>
      </c>
      <c r="D18">
        <v>116</v>
      </c>
      <c r="E18">
        <v>159</v>
      </c>
      <c r="F18">
        <v>2005</v>
      </c>
      <c r="G18">
        <v>238</v>
      </c>
      <c r="H18">
        <v>53708</v>
      </c>
      <c r="I18">
        <v>48577</v>
      </c>
      <c r="K18">
        <v>85000</v>
      </c>
    </row>
    <row r="19" spans="1:11" x14ac:dyDescent="0.35">
      <c r="A19" t="s">
        <v>26</v>
      </c>
      <c r="B19">
        <v>745</v>
      </c>
      <c r="C19">
        <v>289</v>
      </c>
      <c r="D19">
        <v>180</v>
      </c>
      <c r="E19">
        <v>276</v>
      </c>
      <c r="F19">
        <v>1715</v>
      </c>
      <c r="G19">
        <v>398</v>
      </c>
      <c r="H19">
        <v>33306</v>
      </c>
      <c r="I19">
        <v>38410</v>
      </c>
      <c r="K19">
        <v>90000</v>
      </c>
    </row>
    <row r="20" spans="1:11" x14ac:dyDescent="0.35">
      <c r="A20" t="s">
        <v>27</v>
      </c>
      <c r="B20">
        <v>315</v>
      </c>
      <c r="C20">
        <v>126</v>
      </c>
      <c r="D20">
        <v>80</v>
      </c>
      <c r="E20">
        <v>109</v>
      </c>
      <c r="F20">
        <v>2145</v>
      </c>
      <c r="G20">
        <v>181</v>
      </c>
      <c r="H20">
        <v>72066</v>
      </c>
      <c r="I20">
        <v>107646</v>
      </c>
      <c r="K20">
        <v>95000</v>
      </c>
    </row>
    <row r="21" spans="1:11" x14ac:dyDescent="0.35">
      <c r="A21" t="s">
        <v>28</v>
      </c>
      <c r="B21">
        <v>203</v>
      </c>
      <c r="C21">
        <v>84</v>
      </c>
      <c r="D21">
        <v>49</v>
      </c>
      <c r="E21">
        <v>70</v>
      </c>
      <c r="F21">
        <v>2257</v>
      </c>
      <c r="G21">
        <v>116</v>
      </c>
      <c r="H21">
        <v>110685</v>
      </c>
      <c r="I21">
        <v>130430</v>
      </c>
      <c r="K21">
        <v>100000</v>
      </c>
    </row>
    <row r="22" spans="1:11" x14ac:dyDescent="0.35">
      <c r="A22" t="s">
        <v>29</v>
      </c>
      <c r="B22">
        <v>855</v>
      </c>
      <c r="C22">
        <v>320</v>
      </c>
      <c r="D22">
        <v>216</v>
      </c>
      <c r="E22">
        <v>319</v>
      </c>
      <c r="F22">
        <v>1605</v>
      </c>
      <c r="G22">
        <v>450</v>
      </c>
      <c r="H22">
        <v>30606</v>
      </c>
      <c r="I22">
        <v>35069</v>
      </c>
      <c r="K22">
        <v>105000</v>
      </c>
    </row>
    <row r="23" spans="1:11" x14ac:dyDescent="0.35">
      <c r="A23" t="s">
        <v>30</v>
      </c>
      <c r="B23">
        <v>831</v>
      </c>
      <c r="C23">
        <v>322</v>
      </c>
      <c r="D23">
        <v>202</v>
      </c>
      <c r="E23">
        <v>307</v>
      </c>
      <c r="F23">
        <v>1629</v>
      </c>
      <c r="G23">
        <v>449</v>
      </c>
      <c r="H23">
        <v>29903</v>
      </c>
      <c r="I23">
        <v>32691</v>
      </c>
      <c r="K23">
        <v>110000</v>
      </c>
    </row>
    <row r="24" spans="1:11" x14ac:dyDescent="0.35">
      <c r="A24" t="s">
        <v>31</v>
      </c>
      <c r="B24">
        <v>1113</v>
      </c>
      <c r="C24">
        <v>383</v>
      </c>
      <c r="D24">
        <v>422</v>
      </c>
      <c r="E24">
        <v>308</v>
      </c>
      <c r="F24">
        <v>1347</v>
      </c>
      <c r="G24">
        <v>589</v>
      </c>
      <c r="H24">
        <v>22917</v>
      </c>
      <c r="I24">
        <v>26987</v>
      </c>
      <c r="K24">
        <v>115000</v>
      </c>
    </row>
    <row r="25" spans="1:11" x14ac:dyDescent="0.35">
      <c r="A25" t="s">
        <v>32</v>
      </c>
      <c r="B25">
        <v>1391</v>
      </c>
      <c r="C25">
        <v>549</v>
      </c>
      <c r="D25">
        <v>356</v>
      </c>
      <c r="E25">
        <v>486</v>
      </c>
      <c r="F25">
        <v>1069</v>
      </c>
      <c r="G25">
        <v>738</v>
      </c>
      <c r="H25">
        <v>18335</v>
      </c>
      <c r="I25">
        <v>21787</v>
      </c>
      <c r="K25">
        <v>120000</v>
      </c>
    </row>
    <row r="26" spans="1:11" x14ac:dyDescent="0.35">
      <c r="A26" t="s">
        <v>33</v>
      </c>
      <c r="B26">
        <v>1536</v>
      </c>
      <c r="C26">
        <v>671</v>
      </c>
      <c r="D26">
        <v>434</v>
      </c>
      <c r="E26">
        <v>431</v>
      </c>
      <c r="F26">
        <v>924</v>
      </c>
      <c r="G26">
        <v>783</v>
      </c>
      <c r="H26">
        <v>16125</v>
      </c>
      <c r="I26">
        <v>21547</v>
      </c>
      <c r="K26">
        <v>125000</v>
      </c>
    </row>
    <row r="27" spans="1:11" x14ac:dyDescent="0.35">
      <c r="A27" t="s">
        <v>34</v>
      </c>
      <c r="B27">
        <v>614</v>
      </c>
      <c r="C27">
        <v>240</v>
      </c>
      <c r="D27">
        <v>165</v>
      </c>
      <c r="E27">
        <v>209</v>
      </c>
      <c r="F27">
        <v>1846</v>
      </c>
      <c r="G27">
        <v>330</v>
      </c>
      <c r="H27">
        <v>40275</v>
      </c>
      <c r="I27">
        <v>42656</v>
      </c>
      <c r="K27">
        <v>130000</v>
      </c>
    </row>
    <row r="28" spans="1:11" x14ac:dyDescent="0.35">
      <c r="A28" t="s">
        <v>35</v>
      </c>
      <c r="B28">
        <v>950</v>
      </c>
      <c r="C28">
        <v>134</v>
      </c>
      <c r="D28">
        <v>770</v>
      </c>
      <c r="E28">
        <v>46</v>
      </c>
      <c r="F28">
        <v>1510</v>
      </c>
      <c r="G28">
        <v>107</v>
      </c>
      <c r="H28">
        <v>85725</v>
      </c>
      <c r="I28">
        <v>156292</v>
      </c>
      <c r="K28">
        <v>135000</v>
      </c>
    </row>
    <row r="29" spans="1:11" x14ac:dyDescent="0.35">
      <c r="A29" t="s">
        <v>36</v>
      </c>
      <c r="B29">
        <v>90</v>
      </c>
      <c r="C29">
        <v>36</v>
      </c>
      <c r="D29">
        <v>22</v>
      </c>
      <c r="E29">
        <v>32</v>
      </c>
      <c r="F29">
        <v>2370</v>
      </c>
      <c r="G29">
        <v>47</v>
      </c>
      <c r="H29">
        <v>254243</v>
      </c>
      <c r="I29">
        <v>347161</v>
      </c>
      <c r="K29">
        <v>140000</v>
      </c>
    </row>
    <row r="30" spans="1:11" x14ac:dyDescent="0.35">
      <c r="A30" t="s">
        <v>37</v>
      </c>
      <c r="B30">
        <v>639</v>
      </c>
      <c r="C30">
        <v>255</v>
      </c>
      <c r="D30">
        <v>143</v>
      </c>
      <c r="E30">
        <v>241</v>
      </c>
      <c r="F30">
        <v>1821</v>
      </c>
      <c r="G30">
        <v>339</v>
      </c>
      <c r="H30">
        <v>39460</v>
      </c>
      <c r="I30">
        <v>43874</v>
      </c>
      <c r="K30">
        <v>145000</v>
      </c>
    </row>
    <row r="31" spans="1:11" x14ac:dyDescent="0.35">
      <c r="A31" t="s">
        <v>38</v>
      </c>
      <c r="B31">
        <v>158</v>
      </c>
      <c r="C31">
        <v>76</v>
      </c>
      <c r="D31">
        <v>32</v>
      </c>
      <c r="E31">
        <v>50</v>
      </c>
      <c r="F31">
        <v>2302</v>
      </c>
      <c r="G31">
        <v>80</v>
      </c>
      <c r="H31">
        <v>155428</v>
      </c>
      <c r="I31">
        <v>199495</v>
      </c>
      <c r="K31">
        <v>150000</v>
      </c>
    </row>
    <row r="32" spans="1:11" x14ac:dyDescent="0.35">
      <c r="A32" t="s">
        <v>39</v>
      </c>
      <c r="B32">
        <v>816</v>
      </c>
      <c r="C32">
        <v>322</v>
      </c>
      <c r="D32">
        <v>203</v>
      </c>
      <c r="E32">
        <v>291</v>
      </c>
      <c r="F32">
        <v>1644</v>
      </c>
      <c r="G32">
        <v>418</v>
      </c>
      <c r="H32">
        <v>32318</v>
      </c>
      <c r="I32">
        <v>36314</v>
      </c>
      <c r="K32">
        <v>155000</v>
      </c>
    </row>
    <row r="33" spans="1:11" x14ac:dyDescent="0.35">
      <c r="A33" t="s">
        <v>40</v>
      </c>
      <c r="B33">
        <v>345</v>
      </c>
      <c r="C33">
        <v>144</v>
      </c>
      <c r="D33">
        <v>89</v>
      </c>
      <c r="E33">
        <v>112</v>
      </c>
      <c r="F33">
        <v>2115</v>
      </c>
      <c r="G33">
        <v>172</v>
      </c>
      <c r="H33">
        <v>75735</v>
      </c>
      <c r="I33">
        <v>85956</v>
      </c>
      <c r="K33">
        <v>160000</v>
      </c>
    </row>
    <row r="34" spans="1:11" x14ac:dyDescent="0.35">
      <c r="A34" t="s">
        <v>41</v>
      </c>
      <c r="B34">
        <v>911</v>
      </c>
      <c r="C34">
        <v>294</v>
      </c>
      <c r="D34">
        <v>361</v>
      </c>
      <c r="E34">
        <v>256</v>
      </c>
      <c r="F34">
        <v>1549</v>
      </c>
      <c r="G34">
        <v>468</v>
      </c>
      <c r="H34">
        <v>27216</v>
      </c>
      <c r="I34">
        <v>50625</v>
      </c>
      <c r="K34">
        <v>165000</v>
      </c>
    </row>
    <row r="35" spans="1:11" x14ac:dyDescent="0.35">
      <c r="A35" t="s">
        <v>42</v>
      </c>
      <c r="B35">
        <v>80</v>
      </c>
      <c r="C35">
        <v>39</v>
      </c>
      <c r="D35">
        <v>16</v>
      </c>
      <c r="E35">
        <v>25</v>
      </c>
      <c r="F35">
        <v>2380</v>
      </c>
      <c r="G35">
        <v>41</v>
      </c>
      <c r="H35">
        <v>296462</v>
      </c>
      <c r="I35">
        <v>378362</v>
      </c>
      <c r="K35">
        <v>170000</v>
      </c>
    </row>
    <row r="36" spans="1:11" x14ac:dyDescent="0.35">
      <c r="A36" t="s">
        <v>43</v>
      </c>
      <c r="B36">
        <v>159</v>
      </c>
      <c r="C36">
        <v>68</v>
      </c>
      <c r="D36">
        <v>47</v>
      </c>
      <c r="E36">
        <v>44</v>
      </c>
      <c r="F36">
        <v>2301</v>
      </c>
      <c r="G36">
        <v>88</v>
      </c>
      <c r="H36">
        <v>138913</v>
      </c>
      <c r="I36">
        <v>189380</v>
      </c>
      <c r="K36">
        <v>175000</v>
      </c>
    </row>
    <row r="37" spans="1:11" x14ac:dyDescent="0.35">
      <c r="A37" t="s">
        <v>44</v>
      </c>
      <c r="B37">
        <v>226</v>
      </c>
      <c r="C37">
        <v>96</v>
      </c>
      <c r="D37">
        <v>51</v>
      </c>
      <c r="E37">
        <v>79</v>
      </c>
      <c r="F37">
        <v>2234</v>
      </c>
      <c r="G37">
        <v>117</v>
      </c>
      <c r="H37">
        <v>105368</v>
      </c>
      <c r="I37">
        <v>112654</v>
      </c>
      <c r="K37">
        <v>180000</v>
      </c>
    </row>
    <row r="38" spans="1:11" x14ac:dyDescent="0.35">
      <c r="A38" t="s">
        <v>45</v>
      </c>
      <c r="B38">
        <v>71</v>
      </c>
      <c r="C38">
        <v>39</v>
      </c>
      <c r="D38">
        <v>16</v>
      </c>
      <c r="E38">
        <v>16</v>
      </c>
      <c r="F38">
        <v>2389</v>
      </c>
      <c r="G38">
        <v>34</v>
      </c>
      <c r="H38">
        <v>296342</v>
      </c>
      <c r="I38">
        <v>433650</v>
      </c>
      <c r="K38">
        <v>185000</v>
      </c>
    </row>
    <row r="39" spans="1:11" x14ac:dyDescent="0.35">
      <c r="A39" t="s">
        <v>46</v>
      </c>
      <c r="B39">
        <v>1386</v>
      </c>
      <c r="C39">
        <v>544</v>
      </c>
      <c r="D39">
        <v>350</v>
      </c>
      <c r="E39">
        <v>492</v>
      </c>
      <c r="F39">
        <v>1074</v>
      </c>
      <c r="G39">
        <v>757</v>
      </c>
      <c r="H39">
        <v>17794</v>
      </c>
      <c r="I39">
        <v>20811</v>
      </c>
      <c r="K39">
        <v>190000</v>
      </c>
    </row>
    <row r="40" spans="1:11" x14ac:dyDescent="0.35">
      <c r="A40" t="s">
        <v>47</v>
      </c>
      <c r="B40">
        <v>1049</v>
      </c>
      <c r="C40">
        <v>408</v>
      </c>
      <c r="D40">
        <v>266</v>
      </c>
      <c r="E40">
        <v>375</v>
      </c>
      <c r="F40">
        <v>1411</v>
      </c>
      <c r="G40">
        <v>546</v>
      </c>
      <c r="H40">
        <v>24649</v>
      </c>
      <c r="I40">
        <v>28572</v>
      </c>
      <c r="K40">
        <v>195000</v>
      </c>
    </row>
    <row r="41" spans="1:11" x14ac:dyDescent="0.35">
      <c r="A41" t="s">
        <v>48</v>
      </c>
      <c r="B41">
        <v>217</v>
      </c>
      <c r="C41">
        <v>76</v>
      </c>
      <c r="D41">
        <v>59</v>
      </c>
      <c r="E41">
        <v>82</v>
      </c>
      <c r="F41">
        <v>2243</v>
      </c>
      <c r="G41">
        <v>113</v>
      </c>
      <c r="H41">
        <v>107603</v>
      </c>
      <c r="I41">
        <v>121754</v>
      </c>
      <c r="K41">
        <v>200000</v>
      </c>
    </row>
    <row r="42" spans="1:11" x14ac:dyDescent="0.35">
      <c r="A42" t="s">
        <v>49</v>
      </c>
      <c r="B42">
        <v>135</v>
      </c>
      <c r="C42">
        <v>52</v>
      </c>
      <c r="D42">
        <v>36</v>
      </c>
      <c r="E42">
        <v>47</v>
      </c>
      <c r="F42">
        <v>2325</v>
      </c>
      <c r="G42">
        <v>85</v>
      </c>
      <c r="H42">
        <v>151294</v>
      </c>
      <c r="I42">
        <v>169327</v>
      </c>
      <c r="K42">
        <v>205000</v>
      </c>
    </row>
    <row r="43" spans="1:11" x14ac:dyDescent="0.35">
      <c r="A43" t="s">
        <v>50</v>
      </c>
      <c r="B43">
        <v>523</v>
      </c>
      <c r="C43">
        <v>191</v>
      </c>
      <c r="D43">
        <v>123</v>
      </c>
      <c r="E43">
        <v>209</v>
      </c>
      <c r="F43">
        <v>1937</v>
      </c>
      <c r="G43">
        <v>284</v>
      </c>
      <c r="H43">
        <v>46732</v>
      </c>
      <c r="I43">
        <v>52397</v>
      </c>
      <c r="K43">
        <v>210000</v>
      </c>
    </row>
    <row r="44" spans="1:11" x14ac:dyDescent="0.35">
      <c r="A44" t="s">
        <v>51</v>
      </c>
      <c r="B44">
        <v>606</v>
      </c>
      <c r="C44">
        <v>230</v>
      </c>
      <c r="D44">
        <v>148</v>
      </c>
      <c r="E44">
        <v>228</v>
      </c>
      <c r="F44">
        <v>1854</v>
      </c>
      <c r="G44">
        <v>331</v>
      </c>
      <c r="H44">
        <v>40341</v>
      </c>
      <c r="I44">
        <v>42770</v>
      </c>
      <c r="K44">
        <v>215000</v>
      </c>
    </row>
    <row r="45" spans="1:11" x14ac:dyDescent="0.35">
      <c r="A45" t="s">
        <v>52</v>
      </c>
      <c r="B45">
        <v>1078</v>
      </c>
      <c r="C45">
        <v>424</v>
      </c>
      <c r="D45">
        <v>297</v>
      </c>
      <c r="E45">
        <v>357</v>
      </c>
      <c r="F45">
        <v>1382</v>
      </c>
      <c r="G45">
        <v>568</v>
      </c>
      <c r="H45">
        <v>23723</v>
      </c>
      <c r="I45">
        <v>28375</v>
      </c>
      <c r="K45">
        <v>220000</v>
      </c>
    </row>
    <row r="46" spans="1:11" x14ac:dyDescent="0.35">
      <c r="A46" t="s">
        <v>53</v>
      </c>
      <c r="B46">
        <v>133</v>
      </c>
      <c r="C46">
        <v>61</v>
      </c>
      <c r="D46">
        <v>29</v>
      </c>
      <c r="E46">
        <v>43</v>
      </c>
      <c r="F46">
        <v>2327</v>
      </c>
      <c r="G46">
        <v>67</v>
      </c>
      <c r="H46">
        <v>186116</v>
      </c>
      <c r="I46">
        <v>246671</v>
      </c>
      <c r="K46">
        <v>225000</v>
      </c>
    </row>
    <row r="47" spans="1:11" x14ac:dyDescent="0.35">
      <c r="A47" t="s">
        <v>54</v>
      </c>
      <c r="B47">
        <v>496</v>
      </c>
      <c r="C47">
        <v>194</v>
      </c>
      <c r="D47">
        <v>122</v>
      </c>
      <c r="E47">
        <v>180</v>
      </c>
      <c r="F47">
        <v>1964</v>
      </c>
      <c r="G47">
        <v>258</v>
      </c>
      <c r="H47">
        <v>50374</v>
      </c>
      <c r="I47">
        <v>47575</v>
      </c>
      <c r="K47">
        <v>230000</v>
      </c>
    </row>
    <row r="48" spans="1:11" x14ac:dyDescent="0.35">
      <c r="A48" t="s">
        <v>55</v>
      </c>
      <c r="B48">
        <v>488</v>
      </c>
      <c r="C48">
        <v>195</v>
      </c>
      <c r="D48">
        <v>119</v>
      </c>
      <c r="E48">
        <v>174</v>
      </c>
      <c r="F48">
        <v>1972</v>
      </c>
      <c r="G48">
        <v>278</v>
      </c>
      <c r="H48">
        <v>47514</v>
      </c>
      <c r="I48">
        <v>45632</v>
      </c>
      <c r="K48">
        <v>235000</v>
      </c>
    </row>
    <row r="49" spans="1:11" x14ac:dyDescent="0.35">
      <c r="A49" t="s">
        <v>56</v>
      </c>
      <c r="B49">
        <v>250</v>
      </c>
      <c r="C49">
        <v>101</v>
      </c>
      <c r="D49">
        <v>63</v>
      </c>
      <c r="E49">
        <v>86</v>
      </c>
      <c r="F49">
        <v>2210</v>
      </c>
      <c r="G49">
        <v>141</v>
      </c>
      <c r="H49">
        <v>91375</v>
      </c>
      <c r="I49">
        <v>111365</v>
      </c>
      <c r="K49">
        <v>240000</v>
      </c>
    </row>
    <row r="50" spans="1:11" x14ac:dyDescent="0.35">
      <c r="A50" t="s">
        <v>57</v>
      </c>
      <c r="B50">
        <v>216</v>
      </c>
      <c r="C50">
        <v>111</v>
      </c>
      <c r="D50">
        <v>77</v>
      </c>
      <c r="E50">
        <v>28</v>
      </c>
      <c r="F50">
        <v>2244</v>
      </c>
      <c r="G50">
        <v>52</v>
      </c>
      <c r="H50">
        <v>127511</v>
      </c>
      <c r="I50">
        <v>242559</v>
      </c>
      <c r="K50">
        <v>245000</v>
      </c>
    </row>
    <row r="51" spans="1:11" x14ac:dyDescent="0.35">
      <c r="A51" t="s">
        <v>58</v>
      </c>
      <c r="B51">
        <v>210</v>
      </c>
      <c r="C51">
        <v>86</v>
      </c>
      <c r="D51">
        <v>77</v>
      </c>
      <c r="E51">
        <v>47</v>
      </c>
      <c r="F51">
        <v>2250</v>
      </c>
      <c r="G51">
        <v>82</v>
      </c>
      <c r="H51">
        <v>132755</v>
      </c>
      <c r="I51">
        <v>157809</v>
      </c>
      <c r="K51">
        <v>250000</v>
      </c>
    </row>
    <row r="52" spans="1:11" x14ac:dyDescent="0.35">
      <c r="A52" t="s">
        <v>59</v>
      </c>
      <c r="B52">
        <v>303</v>
      </c>
      <c r="C52">
        <v>120</v>
      </c>
      <c r="D52">
        <v>68</v>
      </c>
      <c r="E52">
        <v>115</v>
      </c>
      <c r="F52">
        <v>2157</v>
      </c>
      <c r="G52">
        <v>167</v>
      </c>
      <c r="H52">
        <v>76710</v>
      </c>
      <c r="I52">
        <v>94056</v>
      </c>
      <c r="K52">
        <v>255000</v>
      </c>
    </row>
    <row r="53" spans="1:11" x14ac:dyDescent="0.35">
      <c r="A53" t="s">
        <v>60</v>
      </c>
      <c r="B53">
        <v>942</v>
      </c>
      <c r="C53">
        <v>379</v>
      </c>
      <c r="D53">
        <v>225</v>
      </c>
      <c r="E53">
        <v>338</v>
      </c>
      <c r="F53">
        <v>1518</v>
      </c>
      <c r="G53">
        <v>480</v>
      </c>
      <c r="H53">
        <v>28006</v>
      </c>
      <c r="I53">
        <v>31381</v>
      </c>
      <c r="K53">
        <v>260000</v>
      </c>
    </row>
    <row r="54" spans="1:11" x14ac:dyDescent="0.35">
      <c r="A54" t="s">
        <v>61</v>
      </c>
      <c r="B54">
        <v>327</v>
      </c>
      <c r="C54">
        <v>131</v>
      </c>
      <c r="D54">
        <v>74</v>
      </c>
      <c r="E54">
        <v>122</v>
      </c>
      <c r="F54">
        <v>2133</v>
      </c>
      <c r="G54">
        <v>162</v>
      </c>
      <c r="H54">
        <v>81569</v>
      </c>
      <c r="I54">
        <v>79264</v>
      </c>
      <c r="K54">
        <v>265000</v>
      </c>
    </row>
    <row r="55" spans="1:11" x14ac:dyDescent="0.35">
      <c r="A55" t="s">
        <v>62</v>
      </c>
      <c r="B55">
        <v>137</v>
      </c>
      <c r="C55">
        <v>59</v>
      </c>
      <c r="D55">
        <v>24</v>
      </c>
      <c r="E55">
        <v>54</v>
      </c>
      <c r="F55">
        <v>2323</v>
      </c>
      <c r="G55">
        <v>70</v>
      </c>
      <c r="H55">
        <v>176912</v>
      </c>
      <c r="I55">
        <v>277399</v>
      </c>
      <c r="K55">
        <v>270000</v>
      </c>
    </row>
    <row r="56" spans="1:11" x14ac:dyDescent="0.35">
      <c r="A56" t="s">
        <v>63</v>
      </c>
      <c r="B56">
        <v>1153</v>
      </c>
      <c r="C56">
        <v>391</v>
      </c>
      <c r="D56">
        <v>412</v>
      </c>
      <c r="E56">
        <v>350</v>
      </c>
      <c r="F56">
        <v>1307</v>
      </c>
      <c r="G56">
        <v>597</v>
      </c>
      <c r="H56">
        <v>22583</v>
      </c>
      <c r="I56">
        <v>25433</v>
      </c>
      <c r="K56">
        <v>275000</v>
      </c>
    </row>
    <row r="57" spans="1:11" x14ac:dyDescent="0.35">
      <c r="A57" t="s">
        <v>64</v>
      </c>
      <c r="B57">
        <v>859</v>
      </c>
      <c r="C57">
        <v>260</v>
      </c>
      <c r="D57">
        <v>285</v>
      </c>
      <c r="E57">
        <v>314</v>
      </c>
      <c r="F57">
        <v>1601</v>
      </c>
      <c r="G57">
        <v>466</v>
      </c>
      <c r="H57">
        <v>28781</v>
      </c>
      <c r="I57">
        <v>30070</v>
      </c>
      <c r="K57">
        <v>280000</v>
      </c>
    </row>
    <row r="58" spans="1:11" x14ac:dyDescent="0.35">
      <c r="A58" t="s">
        <v>65</v>
      </c>
      <c r="B58">
        <v>1669</v>
      </c>
      <c r="C58">
        <v>128</v>
      </c>
      <c r="D58">
        <v>1536</v>
      </c>
      <c r="E58">
        <v>5</v>
      </c>
      <c r="F58">
        <v>791</v>
      </c>
      <c r="G58">
        <v>11</v>
      </c>
      <c r="H58">
        <v>128984</v>
      </c>
      <c r="I58">
        <v>175038</v>
      </c>
      <c r="K58">
        <v>285000</v>
      </c>
    </row>
    <row r="59" spans="1:11" x14ac:dyDescent="0.35">
      <c r="A59" t="s">
        <v>66</v>
      </c>
      <c r="B59">
        <v>696</v>
      </c>
      <c r="C59">
        <v>313</v>
      </c>
      <c r="D59">
        <v>174</v>
      </c>
      <c r="E59">
        <v>209</v>
      </c>
      <c r="F59">
        <v>1764</v>
      </c>
      <c r="G59">
        <v>360</v>
      </c>
      <c r="H59">
        <v>37497</v>
      </c>
      <c r="I59">
        <v>48880</v>
      </c>
      <c r="K59">
        <v>290000</v>
      </c>
    </row>
    <row r="60" spans="1:11" x14ac:dyDescent="0.35">
      <c r="A60" t="s">
        <v>67</v>
      </c>
      <c r="B60">
        <v>646</v>
      </c>
      <c r="C60">
        <v>47</v>
      </c>
      <c r="D60">
        <v>594</v>
      </c>
      <c r="E60">
        <v>5</v>
      </c>
      <c r="F60">
        <v>1814</v>
      </c>
      <c r="G60">
        <v>10</v>
      </c>
      <c r="H60">
        <v>201725</v>
      </c>
      <c r="I60">
        <v>346549</v>
      </c>
      <c r="K60">
        <v>295000</v>
      </c>
    </row>
    <row r="61" spans="1:11" x14ac:dyDescent="0.35">
      <c r="A61" t="s">
        <v>68</v>
      </c>
      <c r="B61">
        <v>38</v>
      </c>
      <c r="C61">
        <v>2</v>
      </c>
      <c r="D61">
        <v>35</v>
      </c>
      <c r="E61">
        <v>1</v>
      </c>
      <c r="F61">
        <v>2422</v>
      </c>
      <c r="G61">
        <v>3</v>
      </c>
      <c r="H61">
        <v>115555</v>
      </c>
      <c r="I61">
        <v>101468</v>
      </c>
      <c r="K61">
        <v>300000</v>
      </c>
    </row>
    <row r="62" spans="1:11" x14ac:dyDescent="0.35">
      <c r="A62" t="s">
        <v>69</v>
      </c>
      <c r="B62">
        <v>243</v>
      </c>
      <c r="C62">
        <v>18</v>
      </c>
      <c r="D62">
        <v>224</v>
      </c>
      <c r="E62">
        <v>1</v>
      </c>
      <c r="F62">
        <v>2217</v>
      </c>
      <c r="G62">
        <v>2</v>
      </c>
      <c r="H62">
        <v>196274</v>
      </c>
      <c r="I62">
        <v>192194</v>
      </c>
    </row>
    <row r="63" spans="1:11" x14ac:dyDescent="0.35">
      <c r="A63" t="s">
        <v>70</v>
      </c>
      <c r="B63">
        <v>180</v>
      </c>
      <c r="C63">
        <v>75</v>
      </c>
      <c r="D63">
        <v>36</v>
      </c>
      <c r="E63">
        <v>69</v>
      </c>
      <c r="F63">
        <v>2280</v>
      </c>
      <c r="G63">
        <v>109</v>
      </c>
      <c r="H63">
        <v>117442</v>
      </c>
      <c r="I63">
        <v>140071</v>
      </c>
    </row>
    <row r="64" spans="1:11" x14ac:dyDescent="0.35">
      <c r="A64" t="s">
        <v>71</v>
      </c>
      <c r="B64">
        <v>470</v>
      </c>
      <c r="C64">
        <v>39</v>
      </c>
      <c r="D64">
        <v>428</v>
      </c>
      <c r="E64">
        <v>3</v>
      </c>
      <c r="F64">
        <v>1990</v>
      </c>
      <c r="G64">
        <v>8</v>
      </c>
      <c r="H64">
        <v>365755</v>
      </c>
      <c r="I64">
        <v>440165</v>
      </c>
    </row>
    <row r="65" spans="1:9" x14ac:dyDescent="0.35">
      <c r="A65" t="s">
        <v>72</v>
      </c>
      <c r="B65">
        <v>1099</v>
      </c>
      <c r="C65">
        <v>94</v>
      </c>
      <c r="D65">
        <v>948</v>
      </c>
      <c r="E65">
        <v>57</v>
      </c>
      <c r="F65">
        <v>1361</v>
      </c>
      <c r="G65">
        <v>83</v>
      </c>
      <c r="H65">
        <v>29299</v>
      </c>
      <c r="I65">
        <v>97618</v>
      </c>
    </row>
    <row r="66" spans="1:9" x14ac:dyDescent="0.35">
      <c r="A66" t="s">
        <v>73</v>
      </c>
      <c r="B66">
        <v>2193</v>
      </c>
      <c r="C66">
        <v>186</v>
      </c>
      <c r="D66">
        <v>1895</v>
      </c>
      <c r="E66">
        <v>112</v>
      </c>
      <c r="F66">
        <v>267</v>
      </c>
      <c r="G66">
        <v>155</v>
      </c>
      <c r="H66">
        <v>46324</v>
      </c>
      <c r="I66">
        <v>209932</v>
      </c>
    </row>
    <row r="67" spans="1:9" x14ac:dyDescent="0.35">
      <c r="A67" t="s">
        <v>74</v>
      </c>
      <c r="B67">
        <v>1483</v>
      </c>
      <c r="C67">
        <v>600</v>
      </c>
      <c r="D67">
        <v>381</v>
      </c>
      <c r="E67">
        <v>502</v>
      </c>
      <c r="F67">
        <v>977</v>
      </c>
      <c r="G67">
        <v>789</v>
      </c>
      <c r="H67">
        <v>16976</v>
      </c>
      <c r="I67">
        <v>19615</v>
      </c>
    </row>
    <row r="68" spans="1:9" x14ac:dyDescent="0.35">
      <c r="A68" t="s">
        <v>75</v>
      </c>
      <c r="B68">
        <v>16</v>
      </c>
      <c r="C68">
        <v>10</v>
      </c>
      <c r="D68">
        <v>1</v>
      </c>
      <c r="E68">
        <v>5</v>
      </c>
      <c r="F68">
        <v>2444</v>
      </c>
      <c r="G68">
        <v>4</v>
      </c>
      <c r="H68">
        <v>940299</v>
      </c>
      <c r="I68">
        <v>1421450</v>
      </c>
    </row>
    <row r="69" spans="1:9" x14ac:dyDescent="0.35">
      <c r="A69" t="s">
        <v>76</v>
      </c>
      <c r="B69">
        <v>10</v>
      </c>
      <c r="C69">
        <v>6</v>
      </c>
      <c r="D69">
        <v>2</v>
      </c>
      <c r="E69">
        <v>2</v>
      </c>
      <c r="F69">
        <v>2450</v>
      </c>
      <c r="G69">
        <v>3</v>
      </c>
      <c r="H69">
        <v>1153129</v>
      </c>
      <c r="I69">
        <v>951211</v>
      </c>
    </row>
    <row r="70" spans="1:9" x14ac:dyDescent="0.35">
      <c r="A70" t="s">
        <v>77</v>
      </c>
      <c r="B70">
        <v>520</v>
      </c>
      <c r="C70">
        <v>172</v>
      </c>
      <c r="D70">
        <v>208</v>
      </c>
      <c r="E70">
        <v>140</v>
      </c>
      <c r="F70">
        <v>1940</v>
      </c>
      <c r="G70">
        <v>278</v>
      </c>
      <c r="H70">
        <v>47705</v>
      </c>
      <c r="I70">
        <v>55304</v>
      </c>
    </row>
    <row r="71" spans="1:9" x14ac:dyDescent="0.35">
      <c r="A71" t="s">
        <v>78</v>
      </c>
      <c r="B71">
        <v>342</v>
      </c>
      <c r="C71">
        <v>119</v>
      </c>
      <c r="D71">
        <v>143</v>
      </c>
      <c r="E71">
        <v>80</v>
      </c>
      <c r="F71">
        <v>2118</v>
      </c>
      <c r="G71">
        <v>162</v>
      </c>
      <c r="H71">
        <v>70288</v>
      </c>
      <c r="I71">
        <v>110061</v>
      </c>
    </row>
    <row r="72" spans="1:9" x14ac:dyDescent="0.35">
      <c r="A72" t="s">
        <v>79</v>
      </c>
      <c r="B72">
        <v>991</v>
      </c>
      <c r="C72">
        <v>384</v>
      </c>
      <c r="D72">
        <v>270</v>
      </c>
      <c r="E72">
        <v>337</v>
      </c>
      <c r="F72">
        <v>1469</v>
      </c>
      <c r="G72">
        <v>524</v>
      </c>
      <c r="H72">
        <v>25619</v>
      </c>
      <c r="I72">
        <v>28977</v>
      </c>
    </row>
    <row r="73" spans="1:9" x14ac:dyDescent="0.35">
      <c r="A73" t="s">
        <v>80</v>
      </c>
      <c r="B73">
        <v>86</v>
      </c>
      <c r="C73">
        <v>42</v>
      </c>
      <c r="D73">
        <v>19</v>
      </c>
      <c r="E73">
        <v>25</v>
      </c>
      <c r="F73">
        <v>2374</v>
      </c>
      <c r="G73">
        <v>51</v>
      </c>
      <c r="H73">
        <v>250632</v>
      </c>
      <c r="I73">
        <v>321763</v>
      </c>
    </row>
    <row r="74" spans="1:9" x14ac:dyDescent="0.35">
      <c r="A74" t="s">
        <v>81</v>
      </c>
      <c r="B74">
        <v>41</v>
      </c>
      <c r="C74">
        <v>19</v>
      </c>
      <c r="D74">
        <v>10</v>
      </c>
      <c r="E74">
        <v>12</v>
      </c>
      <c r="F74">
        <v>2419</v>
      </c>
      <c r="G74">
        <v>20</v>
      </c>
      <c r="H74">
        <v>523569</v>
      </c>
      <c r="I74">
        <v>587151</v>
      </c>
    </row>
    <row r="75" spans="1:9" x14ac:dyDescent="0.35">
      <c r="A75" t="s">
        <v>82</v>
      </c>
      <c r="B75">
        <v>241</v>
      </c>
      <c r="C75">
        <v>103</v>
      </c>
      <c r="D75">
        <v>79</v>
      </c>
      <c r="E75">
        <v>59</v>
      </c>
      <c r="F75">
        <v>2219</v>
      </c>
      <c r="G75">
        <v>91</v>
      </c>
      <c r="H75">
        <v>84747</v>
      </c>
      <c r="I75">
        <v>112891</v>
      </c>
    </row>
    <row r="76" spans="1:9" x14ac:dyDescent="0.35">
      <c r="A76" t="s">
        <v>83</v>
      </c>
      <c r="B76">
        <v>224</v>
      </c>
      <c r="C76">
        <v>116</v>
      </c>
      <c r="D76">
        <v>42</v>
      </c>
      <c r="E76">
        <v>66</v>
      </c>
      <c r="F76">
        <v>2236</v>
      </c>
      <c r="G76">
        <v>104</v>
      </c>
      <c r="H76">
        <v>123981</v>
      </c>
      <c r="I76">
        <v>186028</v>
      </c>
    </row>
    <row r="77" spans="1:9" x14ac:dyDescent="0.35">
      <c r="A77" t="s">
        <v>84</v>
      </c>
      <c r="B77">
        <v>73</v>
      </c>
      <c r="C77">
        <v>31</v>
      </c>
      <c r="D77">
        <v>32</v>
      </c>
      <c r="E77">
        <v>10</v>
      </c>
      <c r="F77">
        <v>2387</v>
      </c>
      <c r="G77">
        <v>34</v>
      </c>
      <c r="H77">
        <v>122499</v>
      </c>
      <c r="I77">
        <v>138081</v>
      </c>
    </row>
    <row r="78" spans="1:9" x14ac:dyDescent="0.35">
      <c r="A78" t="s">
        <v>85</v>
      </c>
      <c r="B78">
        <v>650</v>
      </c>
      <c r="C78">
        <v>248</v>
      </c>
      <c r="D78">
        <v>172</v>
      </c>
      <c r="E78">
        <v>230</v>
      </c>
      <c r="F78">
        <v>1810</v>
      </c>
      <c r="G78">
        <v>346</v>
      </c>
      <c r="H78">
        <v>38731</v>
      </c>
      <c r="I78">
        <v>43339</v>
      </c>
    </row>
    <row r="79" spans="1:9" x14ac:dyDescent="0.35">
      <c r="A79" t="s">
        <v>86</v>
      </c>
      <c r="B79">
        <v>2130</v>
      </c>
      <c r="C79">
        <v>197</v>
      </c>
      <c r="D79">
        <v>1824</v>
      </c>
      <c r="E79">
        <v>109</v>
      </c>
      <c r="F79">
        <v>330</v>
      </c>
      <c r="G79">
        <v>184</v>
      </c>
      <c r="H79">
        <v>43860</v>
      </c>
      <c r="I79">
        <v>206552</v>
      </c>
    </row>
    <row r="80" spans="1:9" x14ac:dyDescent="0.35">
      <c r="A80" t="s">
        <v>87</v>
      </c>
      <c r="B80">
        <v>626</v>
      </c>
      <c r="C80">
        <v>259</v>
      </c>
      <c r="D80">
        <v>132</v>
      </c>
      <c r="E80">
        <v>235</v>
      </c>
      <c r="F80">
        <v>1834</v>
      </c>
      <c r="G80">
        <v>317</v>
      </c>
      <c r="H80">
        <v>42631</v>
      </c>
      <c r="I80">
        <v>96245</v>
      </c>
    </row>
    <row r="81" spans="1:9" x14ac:dyDescent="0.35">
      <c r="A81" t="s">
        <v>88</v>
      </c>
      <c r="B81">
        <v>562</v>
      </c>
      <c r="C81">
        <v>223</v>
      </c>
      <c r="D81">
        <v>127</v>
      </c>
      <c r="E81">
        <v>212</v>
      </c>
      <c r="F81">
        <v>1898</v>
      </c>
      <c r="G81">
        <v>290</v>
      </c>
      <c r="H81">
        <v>44180</v>
      </c>
      <c r="I81">
        <v>70386</v>
      </c>
    </row>
    <row r="82" spans="1:9" x14ac:dyDescent="0.35">
      <c r="A82" t="s">
        <v>89</v>
      </c>
      <c r="B82">
        <v>1032</v>
      </c>
      <c r="C82">
        <v>433</v>
      </c>
      <c r="D82">
        <v>239</v>
      </c>
      <c r="E82">
        <v>360</v>
      </c>
      <c r="F82">
        <v>1428</v>
      </c>
      <c r="G82">
        <v>534</v>
      </c>
      <c r="H82">
        <v>25159</v>
      </c>
      <c r="I82">
        <v>30626</v>
      </c>
    </row>
    <row r="83" spans="1:9" x14ac:dyDescent="0.35">
      <c r="A83" t="s">
        <v>90</v>
      </c>
      <c r="B83">
        <v>1721</v>
      </c>
      <c r="C83">
        <v>686</v>
      </c>
      <c r="D83">
        <v>464</v>
      </c>
      <c r="E83">
        <v>571</v>
      </c>
      <c r="F83">
        <v>739</v>
      </c>
      <c r="G83">
        <v>933</v>
      </c>
      <c r="H83">
        <v>14465</v>
      </c>
      <c r="I83">
        <v>16781</v>
      </c>
    </row>
    <row r="84" spans="1:9" x14ac:dyDescent="0.35">
      <c r="A84" t="s">
        <v>91</v>
      </c>
      <c r="B84">
        <v>873</v>
      </c>
      <c r="C84">
        <v>344</v>
      </c>
      <c r="D84">
        <v>216</v>
      </c>
      <c r="E84">
        <v>313</v>
      </c>
      <c r="F84">
        <v>1587</v>
      </c>
      <c r="G84">
        <v>440</v>
      </c>
      <c r="H84">
        <v>30153</v>
      </c>
      <c r="I84">
        <v>36679</v>
      </c>
    </row>
    <row r="85" spans="1:9" x14ac:dyDescent="0.35">
      <c r="A85" t="s">
        <v>92</v>
      </c>
      <c r="B85">
        <v>1995</v>
      </c>
      <c r="C85">
        <v>616</v>
      </c>
      <c r="D85">
        <v>836</v>
      </c>
      <c r="E85">
        <v>543</v>
      </c>
      <c r="F85">
        <v>465</v>
      </c>
      <c r="G85">
        <v>1061</v>
      </c>
      <c r="H85">
        <v>11124</v>
      </c>
      <c r="I85">
        <v>14127</v>
      </c>
    </row>
    <row r="86" spans="1:9" x14ac:dyDescent="0.35">
      <c r="A86" t="s">
        <v>93</v>
      </c>
      <c r="B86">
        <v>2262</v>
      </c>
      <c r="C86">
        <v>946</v>
      </c>
      <c r="D86">
        <v>744</v>
      </c>
      <c r="E86">
        <v>572</v>
      </c>
      <c r="F86">
        <v>198</v>
      </c>
      <c r="G86">
        <v>1054</v>
      </c>
      <c r="H86">
        <v>12676</v>
      </c>
      <c r="I86">
        <v>41679</v>
      </c>
    </row>
    <row r="87" spans="1:9" x14ac:dyDescent="0.35">
      <c r="A87" t="s">
        <v>94</v>
      </c>
      <c r="B87">
        <v>1733</v>
      </c>
      <c r="C87">
        <v>742</v>
      </c>
      <c r="D87">
        <v>572</v>
      </c>
      <c r="E87">
        <v>419</v>
      </c>
      <c r="F87">
        <v>727</v>
      </c>
      <c r="G87">
        <v>773</v>
      </c>
      <c r="H87">
        <v>17283</v>
      </c>
      <c r="I87">
        <v>64185</v>
      </c>
    </row>
    <row r="88" spans="1:9" x14ac:dyDescent="0.35">
      <c r="A88" t="s">
        <v>95</v>
      </c>
      <c r="B88">
        <v>627</v>
      </c>
      <c r="C88">
        <v>245</v>
      </c>
      <c r="D88">
        <v>154</v>
      </c>
      <c r="E88">
        <v>228</v>
      </c>
      <c r="F88">
        <v>1833</v>
      </c>
      <c r="G88">
        <v>327</v>
      </c>
      <c r="H88">
        <v>41537</v>
      </c>
      <c r="I88">
        <v>110496</v>
      </c>
    </row>
    <row r="89" spans="1:9" x14ac:dyDescent="0.35">
      <c r="A89" t="s">
        <v>96</v>
      </c>
      <c r="B89">
        <v>1659</v>
      </c>
      <c r="C89">
        <v>697</v>
      </c>
      <c r="D89">
        <v>426</v>
      </c>
      <c r="E89">
        <v>536</v>
      </c>
      <c r="F89">
        <v>801</v>
      </c>
      <c r="G89">
        <v>908</v>
      </c>
      <c r="H89">
        <v>14897</v>
      </c>
      <c r="I89">
        <v>16985</v>
      </c>
    </row>
    <row r="90" spans="1:9" x14ac:dyDescent="0.35">
      <c r="A90" t="s">
        <v>97</v>
      </c>
      <c r="B90">
        <v>2244</v>
      </c>
      <c r="C90">
        <v>935</v>
      </c>
      <c r="D90">
        <v>738</v>
      </c>
      <c r="E90">
        <v>571</v>
      </c>
      <c r="F90">
        <v>216</v>
      </c>
      <c r="G90">
        <v>1043</v>
      </c>
      <c r="H90">
        <v>11981</v>
      </c>
      <c r="I90">
        <v>31372</v>
      </c>
    </row>
    <row r="91" spans="1:9" x14ac:dyDescent="0.35">
      <c r="A91" t="s">
        <v>98</v>
      </c>
      <c r="B91">
        <v>1917</v>
      </c>
      <c r="C91">
        <v>679</v>
      </c>
      <c r="D91">
        <v>709</v>
      </c>
      <c r="E91">
        <v>529</v>
      </c>
      <c r="F91">
        <v>543</v>
      </c>
      <c r="G91">
        <v>972</v>
      </c>
      <c r="H91">
        <v>13920</v>
      </c>
      <c r="I91">
        <v>16845</v>
      </c>
    </row>
    <row r="92" spans="1:9" x14ac:dyDescent="0.35">
      <c r="A92" t="s">
        <v>99</v>
      </c>
      <c r="B92">
        <v>1940</v>
      </c>
      <c r="C92">
        <v>789</v>
      </c>
      <c r="D92">
        <v>603</v>
      </c>
      <c r="E92">
        <v>548</v>
      </c>
      <c r="F92">
        <v>520</v>
      </c>
      <c r="G92">
        <v>971</v>
      </c>
      <c r="H92">
        <v>13943</v>
      </c>
      <c r="I92">
        <v>16140</v>
      </c>
    </row>
    <row r="93" spans="1:9" x14ac:dyDescent="0.35">
      <c r="A93" t="s">
        <v>100</v>
      </c>
      <c r="B93">
        <v>1741</v>
      </c>
      <c r="C93">
        <v>721</v>
      </c>
      <c r="D93">
        <v>467</v>
      </c>
      <c r="E93">
        <v>553</v>
      </c>
      <c r="F93">
        <v>719</v>
      </c>
      <c r="G93">
        <v>927</v>
      </c>
      <c r="H93">
        <v>14578</v>
      </c>
      <c r="I93">
        <v>17090</v>
      </c>
    </row>
    <row r="94" spans="1:9" x14ac:dyDescent="0.35">
      <c r="A94" t="s">
        <v>101</v>
      </c>
      <c r="B94">
        <v>1714</v>
      </c>
      <c r="C94">
        <v>711</v>
      </c>
      <c r="D94">
        <v>454</v>
      </c>
      <c r="E94">
        <v>549</v>
      </c>
      <c r="F94">
        <v>746</v>
      </c>
      <c r="G94">
        <v>931</v>
      </c>
      <c r="H94">
        <v>14487</v>
      </c>
      <c r="I94">
        <v>17239</v>
      </c>
    </row>
    <row r="95" spans="1:9" x14ac:dyDescent="0.35">
      <c r="A95" t="s">
        <v>102</v>
      </c>
      <c r="B95">
        <v>794</v>
      </c>
      <c r="C95">
        <v>336</v>
      </c>
      <c r="D95">
        <v>169</v>
      </c>
      <c r="E95">
        <v>289</v>
      </c>
      <c r="F95">
        <v>1666</v>
      </c>
      <c r="G95">
        <v>396</v>
      </c>
      <c r="H95">
        <v>33997</v>
      </c>
      <c r="I95">
        <v>59760</v>
      </c>
    </row>
    <row r="96" spans="1:9" x14ac:dyDescent="0.35">
      <c r="A96" t="s">
        <v>103</v>
      </c>
      <c r="B96">
        <v>948</v>
      </c>
      <c r="C96">
        <v>401</v>
      </c>
      <c r="D96">
        <v>214</v>
      </c>
      <c r="E96">
        <v>333</v>
      </c>
      <c r="F96">
        <v>1512</v>
      </c>
      <c r="G96">
        <v>504</v>
      </c>
      <c r="H96">
        <v>26833</v>
      </c>
      <c r="I96">
        <v>39619</v>
      </c>
    </row>
    <row r="97" spans="1:9" x14ac:dyDescent="0.35">
      <c r="A97" t="s">
        <v>104</v>
      </c>
      <c r="B97">
        <v>1756</v>
      </c>
      <c r="C97">
        <v>734</v>
      </c>
      <c r="D97">
        <v>456</v>
      </c>
      <c r="E97">
        <v>566</v>
      </c>
      <c r="F97">
        <v>704</v>
      </c>
      <c r="G97">
        <v>943</v>
      </c>
      <c r="H97">
        <v>14356</v>
      </c>
      <c r="I97">
        <v>16513</v>
      </c>
    </row>
    <row r="98" spans="1:9" x14ac:dyDescent="0.35">
      <c r="A98" t="s">
        <v>105</v>
      </c>
      <c r="B98">
        <v>2039</v>
      </c>
      <c r="C98">
        <v>873</v>
      </c>
      <c r="D98">
        <v>575</v>
      </c>
      <c r="E98">
        <v>591</v>
      </c>
      <c r="F98">
        <v>421</v>
      </c>
      <c r="G98">
        <v>1099</v>
      </c>
      <c r="H98">
        <v>12290</v>
      </c>
      <c r="I98">
        <v>13735</v>
      </c>
    </row>
    <row r="99" spans="1:9" x14ac:dyDescent="0.35">
      <c r="A99" t="s">
        <v>106</v>
      </c>
      <c r="B99">
        <v>2284</v>
      </c>
      <c r="C99">
        <v>946</v>
      </c>
      <c r="D99">
        <v>757</v>
      </c>
      <c r="E99">
        <v>581</v>
      </c>
      <c r="F99">
        <v>176</v>
      </c>
      <c r="G99">
        <v>1067</v>
      </c>
      <c r="H99">
        <v>12522</v>
      </c>
      <c r="I99">
        <v>40502</v>
      </c>
    </row>
    <row r="100" spans="1:9" x14ac:dyDescent="0.35">
      <c r="A100" t="s">
        <v>107</v>
      </c>
      <c r="B100">
        <v>1718</v>
      </c>
      <c r="C100">
        <v>558</v>
      </c>
      <c r="D100">
        <v>658</v>
      </c>
      <c r="E100">
        <v>502</v>
      </c>
      <c r="F100">
        <v>742</v>
      </c>
      <c r="G100">
        <v>915</v>
      </c>
      <c r="H100">
        <v>14393</v>
      </c>
      <c r="I100">
        <v>27684</v>
      </c>
    </row>
    <row r="101" spans="1:9" x14ac:dyDescent="0.35">
      <c r="A101" t="s">
        <v>108</v>
      </c>
      <c r="B101">
        <v>2277</v>
      </c>
      <c r="C101">
        <v>943</v>
      </c>
      <c r="D101">
        <v>755</v>
      </c>
      <c r="E101">
        <v>579</v>
      </c>
      <c r="F101">
        <v>183</v>
      </c>
      <c r="G101">
        <v>1068</v>
      </c>
      <c r="H101">
        <v>12510</v>
      </c>
      <c r="I101">
        <v>36942</v>
      </c>
    </row>
    <row r="102" spans="1:9" x14ac:dyDescent="0.35">
      <c r="A102" t="s">
        <v>109</v>
      </c>
      <c r="B102">
        <v>1615</v>
      </c>
      <c r="C102">
        <v>649</v>
      </c>
      <c r="D102">
        <v>459</v>
      </c>
      <c r="E102">
        <v>507</v>
      </c>
      <c r="F102">
        <v>845</v>
      </c>
      <c r="G102">
        <v>859</v>
      </c>
      <c r="H102">
        <v>15829</v>
      </c>
      <c r="I102">
        <v>19466</v>
      </c>
    </row>
    <row r="103" spans="1:9" x14ac:dyDescent="0.35">
      <c r="A103" t="s">
        <v>110</v>
      </c>
      <c r="B103">
        <v>2228</v>
      </c>
      <c r="C103">
        <v>928</v>
      </c>
      <c r="D103">
        <v>735</v>
      </c>
      <c r="E103">
        <v>565</v>
      </c>
      <c r="F103">
        <v>232</v>
      </c>
      <c r="G103">
        <v>1036</v>
      </c>
      <c r="H103">
        <v>12897</v>
      </c>
      <c r="I103">
        <v>41044</v>
      </c>
    </row>
    <row r="104" spans="1:9" x14ac:dyDescent="0.35">
      <c r="A104" t="s">
        <v>111</v>
      </c>
      <c r="B104">
        <v>1313</v>
      </c>
      <c r="C104">
        <v>571</v>
      </c>
      <c r="D104">
        <v>439</v>
      </c>
      <c r="E104">
        <v>303</v>
      </c>
      <c r="F104">
        <v>1147</v>
      </c>
      <c r="G104">
        <v>546</v>
      </c>
      <c r="H104">
        <v>20205</v>
      </c>
      <c r="I104">
        <v>26921</v>
      </c>
    </row>
    <row r="105" spans="1:9" x14ac:dyDescent="0.35">
      <c r="A105" t="s">
        <v>112</v>
      </c>
      <c r="B105">
        <v>1612</v>
      </c>
      <c r="C105">
        <v>681</v>
      </c>
      <c r="D105">
        <v>402</v>
      </c>
      <c r="E105">
        <v>529</v>
      </c>
      <c r="F105">
        <v>848</v>
      </c>
      <c r="G105">
        <v>846</v>
      </c>
      <c r="H105">
        <v>16003</v>
      </c>
      <c r="I105">
        <v>19135</v>
      </c>
    </row>
    <row r="106" spans="1:9" x14ac:dyDescent="0.35">
      <c r="A106" t="s">
        <v>113</v>
      </c>
      <c r="B106">
        <v>2061</v>
      </c>
      <c r="C106">
        <v>871</v>
      </c>
      <c r="D106">
        <v>688</v>
      </c>
      <c r="E106">
        <v>502</v>
      </c>
      <c r="F106">
        <v>399</v>
      </c>
      <c r="G106">
        <v>924</v>
      </c>
      <c r="H106">
        <v>13379</v>
      </c>
      <c r="I106">
        <v>53429</v>
      </c>
    </row>
    <row r="107" spans="1:9" x14ac:dyDescent="0.35">
      <c r="A107" t="s">
        <v>114</v>
      </c>
      <c r="B107">
        <v>1823</v>
      </c>
      <c r="C107">
        <v>730</v>
      </c>
      <c r="D107">
        <v>534</v>
      </c>
      <c r="E107">
        <v>559</v>
      </c>
      <c r="F107">
        <v>637</v>
      </c>
      <c r="G107">
        <v>979</v>
      </c>
      <c r="H107">
        <v>13743</v>
      </c>
      <c r="I107">
        <v>16194</v>
      </c>
    </row>
    <row r="108" spans="1:9" x14ac:dyDescent="0.35">
      <c r="A108" t="s">
        <v>115</v>
      </c>
      <c r="B108">
        <v>1945</v>
      </c>
      <c r="C108">
        <v>810</v>
      </c>
      <c r="D108">
        <v>542</v>
      </c>
      <c r="E108">
        <v>593</v>
      </c>
      <c r="F108">
        <v>515</v>
      </c>
      <c r="G108">
        <v>1040</v>
      </c>
      <c r="H108">
        <v>12986</v>
      </c>
      <c r="I108">
        <v>15491</v>
      </c>
    </row>
    <row r="109" spans="1:9" x14ac:dyDescent="0.35">
      <c r="A109" t="s">
        <v>116</v>
      </c>
      <c r="B109">
        <v>976</v>
      </c>
      <c r="C109">
        <v>400</v>
      </c>
      <c r="D109">
        <v>229</v>
      </c>
      <c r="E109">
        <v>347</v>
      </c>
      <c r="F109">
        <v>1484</v>
      </c>
      <c r="G109">
        <v>488</v>
      </c>
      <c r="H109">
        <v>27635</v>
      </c>
      <c r="I109">
        <v>38086</v>
      </c>
    </row>
    <row r="110" spans="1:9" x14ac:dyDescent="0.35">
      <c r="A110" t="s">
        <v>117</v>
      </c>
      <c r="B110">
        <v>1706</v>
      </c>
      <c r="C110">
        <v>685</v>
      </c>
      <c r="D110">
        <v>477</v>
      </c>
      <c r="E110">
        <v>544</v>
      </c>
      <c r="F110">
        <v>754</v>
      </c>
      <c r="G110">
        <v>936</v>
      </c>
      <c r="H110">
        <v>14441</v>
      </c>
      <c r="I110">
        <v>17204</v>
      </c>
    </row>
    <row r="111" spans="1:9" x14ac:dyDescent="0.35">
      <c r="A111" t="s">
        <v>118</v>
      </c>
      <c r="B111">
        <v>1968</v>
      </c>
      <c r="C111">
        <v>660</v>
      </c>
      <c r="D111">
        <v>876</v>
      </c>
      <c r="E111">
        <v>432</v>
      </c>
      <c r="F111">
        <v>492</v>
      </c>
      <c r="G111">
        <v>838</v>
      </c>
      <c r="H111">
        <v>14864</v>
      </c>
      <c r="I111">
        <v>51758</v>
      </c>
    </row>
    <row r="112" spans="1:9" x14ac:dyDescent="0.35">
      <c r="A112" t="s">
        <v>119</v>
      </c>
      <c r="B112">
        <v>2179</v>
      </c>
      <c r="C112">
        <v>903</v>
      </c>
      <c r="D112">
        <v>724</v>
      </c>
      <c r="E112">
        <v>552</v>
      </c>
      <c r="F112">
        <v>281</v>
      </c>
      <c r="G112">
        <v>1014</v>
      </c>
      <c r="H112">
        <v>13175</v>
      </c>
      <c r="I112">
        <v>41375</v>
      </c>
    </row>
    <row r="113" spans="1:9" x14ac:dyDescent="0.35">
      <c r="A113" t="s">
        <v>120</v>
      </c>
      <c r="B113">
        <v>2167</v>
      </c>
      <c r="C113">
        <v>913</v>
      </c>
      <c r="D113">
        <v>717</v>
      </c>
      <c r="E113">
        <v>537</v>
      </c>
      <c r="F113">
        <v>293</v>
      </c>
      <c r="G113">
        <v>979</v>
      </c>
      <c r="H113">
        <v>13647</v>
      </c>
      <c r="I113">
        <v>56153</v>
      </c>
    </row>
    <row r="114" spans="1:9" x14ac:dyDescent="0.35">
      <c r="A114" t="s">
        <v>121</v>
      </c>
      <c r="B114">
        <v>404</v>
      </c>
      <c r="C114">
        <v>127</v>
      </c>
      <c r="D114">
        <v>137</v>
      </c>
      <c r="E114">
        <v>140</v>
      </c>
      <c r="F114">
        <v>2056</v>
      </c>
      <c r="G114">
        <v>207</v>
      </c>
      <c r="H114">
        <v>64230</v>
      </c>
      <c r="I114">
        <v>204710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Sheet1</vt:lpstr>
      <vt:lpstr>180411.analyzed.recomb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Robert Fillinger</cp:lastModifiedBy>
  <dcterms:created xsi:type="dcterms:W3CDTF">2018-04-12T01:02:50Z</dcterms:created>
  <dcterms:modified xsi:type="dcterms:W3CDTF">2019-06-21T17:30:05Z</dcterms:modified>
</cp:coreProperties>
</file>