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8380" tabRatio="500"/>
  </bookViews>
  <sheets>
    <sheet name="Sort-top, all" sheetId="1" r:id="rId1"/>
  </sheets>
  <definedNames>
    <definedName name="_xlnm.Print_Area" localSheetId="0">'Sort-top, all'!$A$1:$AA$219</definedName>
    <definedName name="_xlnm.Print_Titles" localSheetId="0">'Sort-top, all'!$A:$A,'Sort-top, all'!$4:$4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7" i="1" l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1" i="1"/>
  <c r="F200" i="1"/>
  <c r="F199" i="1"/>
  <c r="F198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18" i="1"/>
  <c r="F117" i="1"/>
  <c r="F116" i="1"/>
  <c r="F115" i="1"/>
  <c r="F114" i="1"/>
  <c r="F113" i="1"/>
  <c r="F112" i="1"/>
  <c r="F111" i="1"/>
  <c r="F110" i="1"/>
  <c r="F109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49" i="1"/>
  <c r="F48" i="1"/>
  <c r="F47" i="1"/>
  <c r="F46" i="1"/>
  <c r="F45" i="1"/>
  <c r="F44" i="1"/>
  <c r="F43" i="1"/>
  <c r="F42" i="1"/>
  <c r="F41" i="1"/>
  <c r="F40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<sst xmlns="http://schemas.openxmlformats.org/spreadsheetml/2006/main" count="2754" uniqueCount="681">
  <si>
    <t>Flying Snake Experiments</t>
  </si>
  <si>
    <t>From the top.  All 'no flight' (NF) eliminated</t>
  </si>
  <si>
    <t>SIngapore 2000</t>
  </si>
  <si>
    <t>Premiere download dates:</t>
  </si>
  <si>
    <t xml:space="preserve">Trial </t>
  </si>
  <si>
    <t>Snake</t>
  </si>
  <si>
    <t>Flight</t>
  </si>
  <si>
    <t>X</t>
  </si>
  <si>
    <t>Y</t>
  </si>
  <si>
    <t>Dist. travelled</t>
  </si>
  <si>
    <t>Type of Jump</t>
  </si>
  <si>
    <t>Time</t>
  </si>
  <si>
    <t>F5</t>
  </si>
  <si>
    <t>F100</t>
  </si>
  <si>
    <t>Other cams</t>
  </si>
  <si>
    <t>Date</t>
  </si>
  <si>
    <t>Day</t>
  </si>
  <si>
    <t>Height of Branch</t>
  </si>
  <si>
    <t>Cam configuration</t>
  </si>
  <si>
    <t>Cam 1 location</t>
  </si>
  <si>
    <t>Cam 2 location</t>
  </si>
  <si>
    <t>Cam 3 location</t>
  </si>
  <si>
    <t>Hesistation?</t>
  </si>
  <si>
    <t>Comments</t>
  </si>
  <si>
    <t>Cam 1</t>
  </si>
  <si>
    <t>Cam 2</t>
  </si>
  <si>
    <t>Cam 3</t>
  </si>
  <si>
    <t>SLR comments</t>
  </si>
  <si>
    <t>Cam 1 Details</t>
  </si>
  <si>
    <t>Cam 2 Details</t>
  </si>
  <si>
    <t>Cam 3 Details</t>
  </si>
  <si>
    <t>J</t>
  </si>
  <si>
    <t>33-37</t>
  </si>
  <si>
    <t>12/19/00</t>
  </si>
  <si>
    <t>21</t>
  </si>
  <si>
    <t>Top</t>
  </si>
  <si>
    <t>Stereo</t>
  </si>
  <si>
    <t>T1, 6th, right</t>
  </si>
  <si>
    <t>T2, 6th, left</t>
  </si>
  <si>
    <t>T2, 2nd, left</t>
  </si>
  <si>
    <t>Turn?</t>
  </si>
  <si>
    <t>Good.  No hesitation; half J-loop.</t>
  </si>
  <si>
    <t>Good.  Right turn in middle of flight?</t>
  </si>
  <si>
    <t>Good.</t>
  </si>
  <si>
    <t>11/9/00</t>
  </si>
  <si>
    <t>5</t>
  </si>
  <si>
    <t>1st</t>
  </si>
  <si>
    <t>T2, 6th</t>
  </si>
  <si>
    <t>T2, 3rd, rotated</t>
  </si>
  <si>
    <t>-</t>
  </si>
  <si>
    <t>*Great!*</t>
  </si>
  <si>
    <t>Takeoff on the move.  Good.</t>
  </si>
  <si>
    <t>Great.</t>
  </si>
  <si>
    <t>16-20</t>
  </si>
  <si>
    <t>10/28/00</t>
  </si>
  <si>
    <t>4</t>
  </si>
  <si>
    <t>None</t>
  </si>
  <si>
    <t>Good; proper exposure.</t>
  </si>
  <si>
    <t>Exposure much better.  See throughout.</t>
  </si>
  <si>
    <t>10/25/00</t>
  </si>
  <si>
    <t>3</t>
  </si>
  <si>
    <t>Amazing.</t>
  </si>
  <si>
    <t>Can see the undulation start at the head, right after the takeoff.  Good flight.</t>
  </si>
  <si>
    <t>Great.  Good for tracing; wide view in Z direction.</t>
  </si>
  <si>
    <t>Good - view throughout frame.</t>
  </si>
  <si>
    <t>?</t>
  </si>
  <si>
    <t>12-14</t>
  </si>
  <si>
    <t>T1, 6th, right-turned left</t>
  </si>
  <si>
    <t>T2, 3rd, rotated-turned right</t>
  </si>
  <si>
    <t>Tried 34 first but took him down.  Very sluggish.  Cam 1 NIV.  Good image of Sok and Wendy running.</t>
  </si>
  <si>
    <t>Get most of flight.  Good for seeing the initial curve propogate down body.</t>
  </si>
  <si>
    <t>Takeoff toward camera.</t>
  </si>
  <si>
    <t>Passes through upper right corner, but probably not good for much.</t>
  </si>
  <si>
    <t>26-36</t>
  </si>
  <si>
    <t>12/22/00</t>
  </si>
  <si>
    <t>23</t>
  </si>
  <si>
    <t>Stereo close-in</t>
  </si>
  <si>
    <t>T1, 3rd, right</t>
  </si>
  <si>
    <t>T1, 3rd, left</t>
  </si>
  <si>
    <t>T2, 3rd, handheld</t>
  </si>
  <si>
    <t>Half jump.</t>
  </si>
  <si>
    <t>Good lateral footage.</t>
  </si>
  <si>
    <t>Great.  Might be able to trace posture through the whole flight!</t>
  </si>
  <si>
    <t>32-34</t>
  </si>
  <si>
    <t>S00.15.-19</t>
  </si>
  <si>
    <t>11/16/00</t>
  </si>
  <si>
    <t>8</t>
  </si>
  <si>
    <t>Perfect.</t>
  </si>
  <si>
    <t>***** Interesting - full J-loop, but doesn't go that far! *****</t>
  </si>
  <si>
    <t>Good.  J-loop height about even with branch.</t>
  </si>
  <si>
    <t>Very good.  Should be able to pull lateral glide posture from these images.</t>
  </si>
  <si>
    <t>S00.12.1-2</t>
  </si>
  <si>
    <t>No sync.</t>
  </si>
  <si>
    <t>NIV.</t>
  </si>
  <si>
    <t>All out of view, except for beginning of takeoff.</t>
  </si>
  <si>
    <t>Takeoff toward camera.  Only throws 1 curve.</t>
  </si>
  <si>
    <t>J?</t>
  </si>
  <si>
    <t>S00.14.4-7</t>
  </si>
  <si>
    <t>21-24</t>
  </si>
  <si>
    <t>Not much of a jump.</t>
  </si>
  <si>
    <t>Ok - first half of flight.  No J-loop.</t>
  </si>
  <si>
    <t>Good.  No J-loop, aims downward, gets into S-shape quickly.  Toward camera.</t>
  </si>
  <si>
    <t>22-23</t>
  </si>
  <si>
    <t>12/16/00</t>
  </si>
  <si>
    <t>20</t>
  </si>
  <si>
    <t>Jumped down.  Turns right?</t>
  </si>
  <si>
    <t>Good.  Appears to turn right.</t>
  </si>
  <si>
    <t>25-33</t>
  </si>
  <si>
    <t>S00.48.1-2</t>
  </si>
  <si>
    <t>Good.  Not a full J-loop.</t>
  </si>
  <si>
    <t>Good.  Lateral posture.</t>
  </si>
  <si>
    <t>S00.21.1-7</t>
  </si>
  <si>
    <t>11/24/00</t>
  </si>
  <si>
    <t>12</t>
  </si>
  <si>
    <t>Turned left.</t>
  </si>
  <si>
    <t>Good.  Almost a full J-loop.</t>
  </si>
  <si>
    <t>Turn. Different' takeoff.</t>
  </si>
  <si>
    <t>Turned to left.</t>
  </si>
  <si>
    <t>Turned to left. NIV.</t>
  </si>
  <si>
    <t>1/2 J-loop jump.</t>
  </si>
  <si>
    <t>S00.06.1-5</t>
  </si>
  <si>
    <t>10/13/00</t>
  </si>
  <si>
    <t>1</t>
  </si>
  <si>
    <t>Orthogonal</t>
  </si>
  <si>
    <t>T1 , 6th, middle</t>
  </si>
  <si>
    <t>rt ground, orthogonal</t>
  </si>
  <si>
    <t>Wide-angle.</t>
  </si>
  <si>
    <t>See full flight, but snake very small near end b/c of wide-angle lens.  Good for straight-on takeoff analysis.</t>
  </si>
  <si>
    <t>Can see end of flight - ok to digitize.</t>
  </si>
  <si>
    <t>11/17/00</t>
  </si>
  <si>
    <t>9</t>
  </si>
  <si>
    <t>1st (no control!)</t>
  </si>
  <si>
    <t>Pillowcase on 3.</t>
  </si>
  <si>
    <t>Ok.  Doesn't seem to 'grip' the branch well.</t>
  </si>
  <si>
    <t>Doesn't seem to push off branch, and falls almost straight down.</t>
  </si>
  <si>
    <t>In view.  Might be able to get lateral posture.</t>
  </si>
  <si>
    <t>30-37</t>
  </si>
  <si>
    <t>11/23/00</t>
  </si>
  <si>
    <t>11</t>
  </si>
  <si>
    <t>Can see all 3 body marks all the way down.</t>
  </si>
  <si>
    <t xml:space="preserve">Good.  Not a full J-loop takeoff.  Hits branch on the way up.  </t>
  </si>
  <si>
    <t>Ok.  Aims downward.</t>
  </si>
  <si>
    <t>11/11/00</t>
  </si>
  <si>
    <t>7</t>
  </si>
  <si>
    <t>Appears to turn left.</t>
  </si>
  <si>
    <t>Partially in vew.  Interesting because appears to turn left near the end of the glide.</t>
  </si>
  <si>
    <t>Interesting.  Definitely aims downward on the half J-loop takeoff.</t>
  </si>
  <si>
    <t>End of flight in view.</t>
  </si>
  <si>
    <t>Hit screen.</t>
  </si>
  <si>
    <t>Hits screen, not good for analysis.  Good takeoff.</t>
  </si>
  <si>
    <t>Can see the posterior posture well.</t>
  </si>
  <si>
    <t>In view.</t>
  </si>
  <si>
    <t>9-27</t>
  </si>
  <si>
    <t>T1, 6th, handheld</t>
  </si>
  <si>
    <t>Good.  Left side of frame.</t>
  </si>
  <si>
    <t>Good, esp. for takeoff.</t>
  </si>
  <si>
    <t>Sync w/bag.</t>
  </si>
  <si>
    <t>Not recorded.</t>
  </si>
  <si>
    <t>Good.  Can really see the propogation of initial wave (curve).  A lot of head wagging.</t>
  </si>
  <si>
    <t>19-33</t>
  </si>
  <si>
    <t>20-27</t>
  </si>
  <si>
    <t>Good.  At end of flight, tough to see.</t>
  </si>
  <si>
    <t>Not good.  Dark, pixellated.</t>
  </si>
  <si>
    <t>24-33</t>
  </si>
  <si>
    <t>16-19</t>
  </si>
  <si>
    <t>Very good, straight.</t>
  </si>
  <si>
    <t>High jump.  May be 'archetypal'.  Definitely good for tracing.</t>
  </si>
  <si>
    <t>In view.  Very good.</t>
  </si>
  <si>
    <t>Takeoff directly at camera.  Great to trace.  Good S-posture (different - has an extra curve).</t>
  </si>
  <si>
    <t>S00.59.1-13</t>
  </si>
  <si>
    <t>Good.  Very interesting tail motion - 2 consectutive frames where tail goes from 0 to 90 vertical.</t>
  </si>
  <si>
    <t>Great lateral posture.</t>
  </si>
  <si>
    <t>Interesting takeoff. In glide posture quickly.</t>
  </si>
  <si>
    <t>Ok, partially out of view.</t>
  </si>
  <si>
    <t>Takeoff toward camera.  Good.  See postural changes well.</t>
  </si>
  <si>
    <t>Passes through lower right corner; might be good for dorsal posture in glide.</t>
  </si>
  <si>
    <t>Lots of head wagging.  Good flight.</t>
  </si>
  <si>
    <t>-21</t>
  </si>
  <si>
    <t>S00.46.1-4</t>
  </si>
  <si>
    <t>Julian's F100.</t>
  </si>
  <si>
    <t>Julian on the left.</t>
  </si>
  <si>
    <t>Very good.  Good for initial curve formation.</t>
  </si>
  <si>
    <t>Good.  Seems that body is shifted to left right after takeoff.</t>
  </si>
  <si>
    <t>S00.19.1-4</t>
  </si>
  <si>
    <t>High jump.</t>
  </si>
  <si>
    <t xml:space="preserve">Good.  Head wagging.  </t>
  </si>
  <si>
    <t>Good.  High jump.</t>
  </si>
  <si>
    <t>Only see first part of flight.</t>
  </si>
  <si>
    <t>Aimed downward on takeoff; away from camera.</t>
  </si>
  <si>
    <t>18-24</t>
  </si>
  <si>
    <t>See body well on 2.</t>
  </si>
  <si>
    <t>Mostly out of view except beginning of takeoff.</t>
  </si>
  <si>
    <t>Very good.  Straight at camera.  Seems that whenever go at cam, always hang the loop in the same direction….</t>
  </si>
  <si>
    <t>Catch a few frames in lower right corner.</t>
  </si>
  <si>
    <t>1 min</t>
  </si>
  <si>
    <t>Laid eggs 2 days previous</t>
  </si>
  <si>
    <t>Reaches level of branch at max takeoff.  Straight away from cam.</t>
  </si>
  <si>
    <t>Can see most of flight.</t>
  </si>
  <si>
    <t>24-27</t>
  </si>
  <si>
    <t>Very good, archetypal.  Toward camera.  Good dorsal posture image.</t>
  </si>
  <si>
    <t>Cam 3 NIV.</t>
  </si>
  <si>
    <t>Good. Toward camera.  Initial S has an extra curve (4 total).  Good for frontal posture.</t>
  </si>
  <si>
    <t>\</t>
  </si>
  <si>
    <t>24-28</t>
  </si>
  <si>
    <t>-8</t>
  </si>
  <si>
    <t>12/8/00</t>
  </si>
  <si>
    <t>17</t>
  </si>
  <si>
    <t>Landed on F100.  Hit screen first. F100 placed beneath tower - 2000/F2.5/100</t>
  </si>
  <si>
    <t>Ok.  Hits screen.  Unpainted.</t>
  </si>
  <si>
    <t>29-33</t>
  </si>
  <si>
    <t>9-14</t>
  </si>
  <si>
    <t>Not painted.</t>
  </si>
  <si>
    <t>Good, but unpainted.</t>
  </si>
  <si>
    <t>Good.  Lateral posture.  Tail down.</t>
  </si>
  <si>
    <t>French kid - encorement</t>
  </si>
  <si>
    <t>Deep J-loop.</t>
  </si>
  <si>
    <t>S00.20.1-17</t>
  </si>
  <si>
    <t>Shows head wagging behavior nicely.</t>
  </si>
  <si>
    <t>Good.  High contrast, lots of sun.  Not painted.</t>
  </si>
  <si>
    <t>Good.  Very high jump.</t>
  </si>
  <si>
    <t>Bit Kay Yen on nose</t>
  </si>
  <si>
    <t>Good takoff to digitize or trace.  No rotation in the Y plane.  Full J-loop.</t>
  </si>
  <si>
    <t>22-29</t>
  </si>
  <si>
    <t>Great photos.  Yellow marker slightly off.</t>
  </si>
  <si>
    <t>Good, but slightly hard to see near end - not painted.  Moves laterally after takeoff?</t>
  </si>
  <si>
    <t>Good.  Clear, archetypal.  Not painted.  Very good J-loop.</t>
  </si>
  <si>
    <t>Good.  Clear lateral posture.</t>
  </si>
  <si>
    <t>12/7/00</t>
  </si>
  <si>
    <t>16</t>
  </si>
  <si>
    <t>Very hesitant. Wanted to go to screen.</t>
  </si>
  <si>
    <t>Good, but not painted.</t>
  </si>
  <si>
    <t>Good.  Some good dorsal posture shots.</t>
  </si>
  <si>
    <t>Good.  One good dorsal posture frame.</t>
  </si>
  <si>
    <t>Takes off straight at camera.  Very clear.  Can see tail flipping off branch.</t>
  </si>
  <si>
    <t>Ok to measure frequency of undulation.</t>
  </si>
  <si>
    <t>34-37</t>
  </si>
  <si>
    <t>Ok.  Ventral surface really bright.  Unpainted.</t>
  </si>
  <si>
    <t>Ok.</t>
  </si>
  <si>
    <t>Hit screen.  Not a high jump.</t>
  </si>
  <si>
    <t>Not good.  Hits the screen.</t>
  </si>
  <si>
    <t>OK.  Away from camera.  Not a very high jump for 30.</t>
  </si>
  <si>
    <t>Not much in view, just landing.</t>
  </si>
  <si>
    <t>Landed on tower.</t>
  </si>
  <si>
    <t>Nothing in view - went back toward the tower.</t>
  </si>
  <si>
    <t>Can't see much.</t>
  </si>
  <si>
    <t>F</t>
  </si>
  <si>
    <t>Curve formation in view.</t>
  </si>
  <si>
    <t>13-14</t>
  </si>
  <si>
    <t>Amazing!  Lands 2m from woods.</t>
  </si>
  <si>
    <t>Tough to see, but amazing.</t>
  </si>
  <si>
    <t>Best flight ever.</t>
  </si>
  <si>
    <t>Great, tough to digitize because snake not painted.  Possible to digitize head, but still tough to see.</t>
  </si>
  <si>
    <t>Good, but doesn't seem remarkable considering the distance travelled.  Not a full J-loop.  On the move.</t>
  </si>
  <si>
    <t>Can see most of flight; when in grass background, tough to see.</t>
  </si>
  <si>
    <t>20-23</t>
  </si>
  <si>
    <t>Landed at base of raintree.</t>
  </si>
  <si>
    <t>Ok.  First half of flight in view.</t>
  </si>
  <si>
    <t>1-2</t>
  </si>
  <si>
    <t>Awesome.  Turned twice.  No wind.</t>
  </si>
  <si>
    <t>AE-1</t>
  </si>
  <si>
    <t>Great.  Turns left.</t>
  </si>
  <si>
    <t>Good.  See the details of the turn?</t>
  </si>
  <si>
    <t>S00.47.1-9</t>
  </si>
  <si>
    <t>Landed on tree.  h=.5m.  Turned right.</t>
  </si>
  <si>
    <t>Good.  Definite right turn.</t>
  </si>
  <si>
    <t xml:space="preserve">Good.  </t>
  </si>
  <si>
    <t>28-36</t>
  </si>
  <si>
    <t>Ok.  See first half of flight.</t>
  </si>
  <si>
    <t>Good.  Toward camera.  High jump.</t>
  </si>
  <si>
    <t>Passes through right corner.  Ok for dorsal posture.</t>
  </si>
  <si>
    <t>Escape fall. Bag sync.</t>
  </si>
  <si>
    <t>Not much in view.  Aims downward, escaping my hand.</t>
  </si>
  <si>
    <t>Not much in view.</t>
  </si>
  <si>
    <t>5-6</t>
  </si>
  <si>
    <t>Kid: "I adore snakes." +guinea fowl &amp; peacocks. +response of peacock.</t>
  </si>
  <si>
    <t xml:space="preserve">Not turned on.  </t>
  </si>
  <si>
    <t>Good.  Toward camera.</t>
  </si>
  <si>
    <t>Peacock and guinea fowl on lawn. (no snake)</t>
  </si>
  <si>
    <t>F/J</t>
  </si>
  <si>
    <t xml:space="preserve">Turned left. You can see exactly where he stops falling, starts gliding!  See well on 2.  </t>
  </si>
  <si>
    <t>Ok.  Interesting, because turns while falling.</t>
  </si>
  <si>
    <t xml:space="preserve">Seems to slide off branch. Great view of snake turning left - just seems to shift head laterally.  </t>
  </si>
  <si>
    <t>35-36</t>
  </si>
  <si>
    <t>Interesting takeoff.</t>
  </si>
  <si>
    <t>Good.  Toward camera.  Tail initially down, not up - different.</t>
  </si>
  <si>
    <t>Mostly in view.</t>
  </si>
  <si>
    <t>S00.51.1-9</t>
  </si>
  <si>
    <t>Mostly out of view except takeoff.</t>
  </si>
  <si>
    <t>Ok.  See takeoff, hits screen, then see last part of flight.</t>
  </si>
  <si>
    <t>Jumps away from camera, hits the screen.</t>
  </si>
  <si>
    <t>Ok, but tough to see.</t>
  </si>
  <si>
    <t>27-28</t>
  </si>
  <si>
    <t>Partial.</t>
  </si>
  <si>
    <t>Very good dorsal posture, of the anterior part of the body.</t>
  </si>
  <si>
    <t>Ok.  Most of fall/glide in view.</t>
  </si>
  <si>
    <t>20-21</t>
  </si>
  <si>
    <t>Good even though it fell.</t>
  </si>
  <si>
    <t>Very interesting - falls, but can see whole trajectory.  Goes pretty far!</t>
  </si>
  <si>
    <t>Great.  Falls, but gets into posture very quickly!  Tail brought down, S formed by the bottom of the frame. Great evidence of 'body control'.</t>
  </si>
  <si>
    <t>Hit the screen.</t>
  </si>
  <si>
    <t>Not much in view.  No J-loop?</t>
  </si>
  <si>
    <t>Ok. Away from camera.  Can see tail flip up.</t>
  </si>
  <si>
    <t>S00.18</t>
  </si>
  <si>
    <t>12/20/00</t>
  </si>
  <si>
    <t>22</t>
  </si>
  <si>
    <t>Stereo left</t>
  </si>
  <si>
    <t>T1, 6th, left</t>
  </si>
  <si>
    <t>T2, 6th, middle</t>
  </si>
  <si>
    <t>Turned right.</t>
  </si>
  <si>
    <t>Good.  Landing out of view.  Small right turn? (If so, very slight.)</t>
  </si>
  <si>
    <t>Not much in view - passes through lower right corner of screen.</t>
  </si>
  <si>
    <t>Also good, full J-loop.  But at an angle.  Can see S shape as it falls.</t>
  </si>
  <si>
    <t>Ok.  End of flight in view.</t>
  </si>
  <si>
    <t>25-31</t>
  </si>
  <si>
    <t>Blue on field.</t>
  </si>
  <si>
    <t>Bag blocks view.</t>
  </si>
  <si>
    <t>17-18</t>
  </si>
  <si>
    <t>Good.  Formation of curves clear.</t>
  </si>
  <si>
    <t>3-4</t>
  </si>
  <si>
    <t>Interesting takeoff. Doesn't coil in 'S' right away.</t>
  </si>
  <si>
    <t>Takeoff toward camera.  Doesn't create large-amplitude curves, same as 608.</t>
  </si>
  <si>
    <t>Wind .6m/s left.</t>
  </si>
  <si>
    <t>Good.  Something seems weird - a lot of head motion in undulation?</t>
  </si>
  <si>
    <t>Seemed hurried.</t>
  </si>
  <si>
    <t>6-7</t>
  </si>
  <si>
    <t>12/6/00</t>
  </si>
  <si>
    <t>15</t>
  </si>
  <si>
    <t>Stereo (modified 2)</t>
  </si>
  <si>
    <t>Turns left?</t>
  </si>
  <si>
    <t>Ok.  Most in view.  Head wagging on the way down.</t>
  </si>
  <si>
    <t>Good.  Can see the turn very clearly! And close to camera.  Digitize.</t>
  </si>
  <si>
    <t>Good.  Doesn't create high-amplitude curves.</t>
  </si>
  <si>
    <t>Tim on T1 top.</t>
  </si>
  <si>
    <t>Mostly out of view.</t>
  </si>
  <si>
    <t>Doesn't get into S-posture quickly.</t>
  </si>
  <si>
    <t>Tried to jump, slipped.</t>
  </si>
  <si>
    <t>SS 2000</t>
  </si>
  <si>
    <t>Ok.  Looks like it was going into J-loop, but slipped.  All of fall in view, then glides.</t>
  </si>
  <si>
    <t>Ok. Just last part of flight in view.</t>
  </si>
  <si>
    <t>Not good.  Perhaps end of landing in view.</t>
  </si>
  <si>
    <t>Lots</t>
  </si>
  <si>
    <t>9-11</t>
  </si>
  <si>
    <t>Wendy dodges snake.</t>
  </si>
  <si>
    <t>Not much there.</t>
  </si>
  <si>
    <t>Aimed at screen-reached it no problem.  Landed on tower.</t>
  </si>
  <si>
    <t>NIV.  No sync.</t>
  </si>
  <si>
    <t>Control field added.  Ok for jump.  Hits screen.</t>
  </si>
  <si>
    <t>Good J-loop.  High jump.  Away from camera.</t>
  </si>
  <si>
    <t>28</t>
  </si>
  <si>
    <t>Takeoff toward camera.  At apex, posture very narrow, then can see it increase to full width.</t>
  </si>
  <si>
    <t>Passes through lower right corner.</t>
  </si>
  <si>
    <t>Small bit</t>
  </si>
  <si>
    <t>Takeoff toward camera.  High degree of lateral swinging.  Good dorsal view images.</t>
  </si>
  <si>
    <t>15-19</t>
  </si>
  <si>
    <t>19</t>
  </si>
  <si>
    <t>AE-2</t>
  </si>
  <si>
    <t>Not much in view, if at all.</t>
  </si>
  <si>
    <t>11/30/00</t>
  </si>
  <si>
    <t>14</t>
  </si>
  <si>
    <t>Stereo (modified 1)</t>
  </si>
  <si>
    <t>wind .5m/s L</t>
  </si>
  <si>
    <t>See a little more of takeoff, and then out of view.</t>
  </si>
  <si>
    <t>Wind was blowing.</t>
  </si>
  <si>
    <t>Good contrast (sunny day); can see dorsal posture in flight.  Can't see all of takeoff (at full extension).</t>
  </si>
  <si>
    <t>Very nice color/contrast.  Takeoff toward camera; good.</t>
  </si>
  <si>
    <t xml:space="preserve">Good takeoff.  High.  Good for digitization. </t>
  </si>
  <si>
    <t xml:space="preserve">Sync w/bag. </t>
  </si>
  <si>
    <t xml:space="preserve"> Moved still cams.</t>
  </si>
  <si>
    <t>Good for tracing.  High jump.</t>
  </si>
  <si>
    <t>5-7</t>
  </si>
  <si>
    <t>Good.  Good for initial curve formation.</t>
  </si>
  <si>
    <t>23-28</t>
  </si>
  <si>
    <t>Good.  Half J-loop.</t>
  </si>
  <si>
    <t>Good. Curve formation different - very wide.  Small right turn?</t>
  </si>
  <si>
    <t>Very good lateral posture.</t>
  </si>
  <si>
    <t>7-8</t>
  </si>
  <si>
    <t>No sync on cam 2.</t>
  </si>
  <si>
    <t>3 min</t>
  </si>
  <si>
    <t>Straight away from camera.</t>
  </si>
  <si>
    <t>Can see end of flight.</t>
  </si>
  <si>
    <t>Not much in view, to the right.</t>
  </si>
  <si>
    <t>Takeoff away from camera.</t>
  </si>
  <si>
    <t>Not much in view, just the end of flight.</t>
  </si>
  <si>
    <t>Good for digitization.</t>
  </si>
  <si>
    <t>Good.  Seems to be a lateral movement right after takeoff.  Different.</t>
  </si>
  <si>
    <t>Darker, but still can see.  Not a full J-loop.</t>
  </si>
  <si>
    <t>19-23</t>
  </si>
  <si>
    <t>False jump 1st.</t>
  </si>
  <si>
    <t>Tries to jump, then falls.</t>
  </si>
  <si>
    <t>Tried to reach screen; aborted jump, then let go.</t>
  </si>
  <si>
    <t>Interesting because tries to jump first (caught on tail?) then does the same thing - doesn't get much distance on the jump.</t>
  </si>
  <si>
    <t>Can see the tail catch during takeoff.</t>
  </si>
  <si>
    <t>See takeoff.  Hits screen.</t>
  </si>
  <si>
    <t>S00.09.12</t>
  </si>
  <si>
    <t>Underexposed, but white spots are very bright.</t>
  </si>
  <si>
    <t>In view, but very hard to see.  Exposure dark, contrast low.</t>
  </si>
  <si>
    <t>J/F</t>
  </si>
  <si>
    <t>Slid off branch</t>
  </si>
  <si>
    <t>Sluggish.</t>
  </si>
  <si>
    <t>Moves horizontally at the end of fall.  Can see full drop.</t>
  </si>
  <si>
    <t>Weak jump.</t>
  </si>
  <si>
    <t>J-loops, but aims down.  All in view.</t>
  </si>
  <si>
    <t>Aims downward; looks like falls straight down.</t>
  </si>
  <si>
    <t>Landed on tower.  Interesting jump</t>
  </si>
  <si>
    <t>S00.50.1-11</t>
  </si>
  <si>
    <t>5-10</t>
  </si>
  <si>
    <t>Turns right?</t>
  </si>
  <si>
    <t>Ok.  Tough to see.</t>
  </si>
  <si>
    <t>Great.  Was going for plants, but turned left at last moment b/f pot.</t>
  </si>
  <si>
    <t>8-13</t>
  </si>
  <si>
    <t>Great!  Saw it get 'ground effect'.</t>
  </si>
  <si>
    <t>Good.  Landing just out of view.</t>
  </si>
  <si>
    <t>Ok.  See last part of flight.  Passes through top of frame.</t>
  </si>
  <si>
    <t>9-16</t>
  </si>
  <si>
    <t>Good silhouette on Cam 1.  Perfect lighting.  Very high jump.  Gets rear off while accel up.</t>
  </si>
  <si>
    <t>Good dorsal posture - very high contrast.  Unpainted.  Gets in a 'tight' S and then pops out of it, like a spring rebounding.</t>
  </si>
  <si>
    <t>Ok.  At a 45 degree angle.  Interesting b/c seems to really rotate forward getting into initial S.</t>
  </si>
  <si>
    <t>Hard to see in trees, but otherwise good.</t>
  </si>
  <si>
    <t>2-13</t>
  </si>
  <si>
    <t>Great. Hit lower branch of bush.</t>
  </si>
  <si>
    <t>13-15</t>
  </si>
  <si>
    <t>Interesting takeoff.  Organized quickly.</t>
  </si>
  <si>
    <t>Half J-loop, high jump.  Seems to get into gliding posture quicker than normal.</t>
  </si>
  <si>
    <t>Also dark exposure, but possible to see throughout.</t>
  </si>
  <si>
    <t>4:03</t>
  </si>
  <si>
    <t>Good, but slightly hard to see - not painted!  Digitize head?</t>
  </si>
  <si>
    <t>Good.  Tail stays level with head.</t>
  </si>
  <si>
    <t>29-31</t>
  </si>
  <si>
    <t>Jumps from tip of stick.  More on screen.</t>
  </si>
  <si>
    <t>High jump.  Good view of dorsal posture.</t>
  </si>
  <si>
    <t>7-14</t>
  </si>
  <si>
    <t>Interesting takeoff - doesn't J-loop much, goes up.  Trees moved in 1 m.</t>
  </si>
  <si>
    <t>Good, but unpainted and can't see much in the second half of flight.</t>
  </si>
  <si>
    <t>Interesting.  On the move.  Doesn't hang the J-loop - seems to press it against the branch, then rise up.</t>
  </si>
  <si>
    <t>Ok when in tree background.  Tough to see in grass.  Trees moved in ~1m.</t>
  </si>
  <si>
    <t>Great frontal posture.  Only see first half of fall.</t>
  </si>
  <si>
    <t>Turn? Landed on tower. Bush moved to front of T2.</t>
  </si>
  <si>
    <t>Seems to turn a bit while falling.</t>
  </si>
  <si>
    <t>Turn.</t>
  </si>
  <si>
    <t>Not on.</t>
  </si>
  <si>
    <t>J-loop downward.  Might make a small right turn while falling.</t>
  </si>
  <si>
    <t>See part of jump only.</t>
  </si>
  <si>
    <t>Turn. Landed on tower.</t>
  </si>
  <si>
    <t>Small right turn while falling.</t>
  </si>
  <si>
    <t>Ok.  Can see most of the fall.</t>
  </si>
  <si>
    <t>16-17</t>
  </si>
  <si>
    <t>-25</t>
  </si>
  <si>
    <t>Took away shutterbeam; put F100 under T1 w/50 mm.</t>
  </si>
  <si>
    <t>Good.  Good to see S-shape forming after takeoff.</t>
  </si>
  <si>
    <t>869 (2)</t>
  </si>
  <si>
    <t>New cam view - pointing left.</t>
  </si>
  <si>
    <t>27-29</t>
  </si>
  <si>
    <t>40s</t>
  </si>
  <si>
    <t>Good, J-loop.  Toward camera.</t>
  </si>
  <si>
    <t>Landed on bush, h~1.30.</t>
  </si>
  <si>
    <t>Climbing tower footage.</t>
  </si>
  <si>
    <t>34-36</t>
  </si>
  <si>
    <t>15-18</t>
  </si>
  <si>
    <t>Coord an estimate. Bag sync.</t>
  </si>
  <si>
    <t>AE shift off.</t>
  </si>
  <si>
    <t>Good.  A little tough to see when in sunlit grass.</t>
  </si>
  <si>
    <t>Turn. No sync.</t>
  </si>
  <si>
    <t>Good.  Definitely turns left, but the turn is partially out of view.</t>
  </si>
  <si>
    <t>Moved position.</t>
  </si>
  <si>
    <t>Good.  Small left turn right at beginning?</t>
  </si>
  <si>
    <t>Not good.  Just snake's shadow in view.</t>
  </si>
  <si>
    <t>Turn? No sync.</t>
  </si>
  <si>
    <t>Good.  Must be some kind of left turn.</t>
  </si>
  <si>
    <t>Full sequence of taking out bag.</t>
  </si>
  <si>
    <t>No wind.</t>
  </si>
  <si>
    <t>18-19</t>
  </si>
  <si>
    <t>26-29</t>
  </si>
  <si>
    <t>Good.  Interesting initial S shape - very tight, low amplitude.</t>
  </si>
  <si>
    <t>-27</t>
  </si>
  <si>
    <t>Great!  Appears to turn left.</t>
  </si>
  <si>
    <t>Good.  Looks like it 'slides' to the right after takeoff.</t>
  </si>
  <si>
    <t>Good.  Lateral posture in a good glide, late glide phase.</t>
  </si>
  <si>
    <t>14-18</t>
  </si>
  <si>
    <t>Turns left.</t>
  </si>
  <si>
    <t>Good.  Turns left.</t>
  </si>
  <si>
    <t>Good.  Turn clearly in view.</t>
  </si>
  <si>
    <t>Good for dig.</t>
  </si>
  <si>
    <t>Good.  Weird movement of tail after takeoff.</t>
  </si>
  <si>
    <t>Good.  Interesting b/c tail is down the entire time.</t>
  </si>
  <si>
    <t>Good.   Might be able to get lateral posture.</t>
  </si>
  <si>
    <t>Ok - mostly in view.</t>
  </si>
  <si>
    <t>Doesn't take a wide S-posture.</t>
  </si>
  <si>
    <t>Good.  A large portion of glide in view.</t>
  </si>
  <si>
    <t>Caught tail on branch.</t>
  </si>
  <si>
    <t>Accidentally zoomed in.</t>
  </si>
  <si>
    <t>Can see end of flight (but no data for Cam 3)</t>
  </si>
  <si>
    <t>Good jump, but tail is caught (or not released) on branch, snake rotates forward.</t>
  </si>
  <si>
    <t>*Estimate - marker moved.</t>
  </si>
  <si>
    <t>Ok, but not painted.</t>
  </si>
  <si>
    <t>Good for most, but hard to see at end of flight.</t>
  </si>
  <si>
    <t>1-5</t>
  </si>
  <si>
    <t>Good.  Landing out of view.</t>
  </si>
  <si>
    <t>Good.  Can see all except apex of jump.</t>
  </si>
  <si>
    <t>S00.58.1-11</t>
  </si>
  <si>
    <t>AS-1</t>
  </si>
  <si>
    <t>NIV. AS-1</t>
  </si>
  <si>
    <t>Ok.  Passes through right part of screen.</t>
  </si>
  <si>
    <t>Great lateral posture shot.  In view all the way.</t>
  </si>
  <si>
    <t>In view of F5.</t>
  </si>
  <si>
    <t>15-21</t>
  </si>
  <si>
    <t>Good.  High jump, seems to over-rotate.</t>
  </si>
  <si>
    <t>Turned left.  Bright colors on film.</t>
  </si>
  <si>
    <t>Good. Half J-loop.</t>
  </si>
  <si>
    <t>Good.  Lateral posture and dorsal posture.</t>
  </si>
  <si>
    <t>10-18</t>
  </si>
  <si>
    <t>Bag sync.</t>
  </si>
  <si>
    <t>Mostly out of view except beginning of takeoff.  Snake unpainted.</t>
  </si>
  <si>
    <t>Good.  Jumps straight toward camera.  Good for tracing.</t>
  </si>
  <si>
    <t>Didn't get tail off on upward accel.</t>
  </si>
  <si>
    <t>Nice J-loop.  Takes off at 45 degree angle.  Doesn't get into tight S quickly.</t>
  </si>
  <si>
    <t>21-23</t>
  </si>
  <si>
    <t>False' jump first.</t>
  </si>
  <si>
    <t>Good.  Aborted jump first.  Weird tailing flipping near end of flight.</t>
  </si>
  <si>
    <t>Good.  Tail goes way up and over vertically.</t>
  </si>
  <si>
    <t>Was going to jump, but slipped.</t>
  </si>
  <si>
    <t>Not a 'normal' fall -  keeps body horizontal, head down off the end of branch.  Snake unpainted.</t>
  </si>
  <si>
    <t>Follows head pointed down.</t>
  </si>
  <si>
    <t>In view, but tough to see.</t>
  </si>
  <si>
    <t>30-31</t>
  </si>
  <si>
    <t>Landed on bush.</t>
  </si>
  <si>
    <t>NIV. No sync.</t>
  </si>
  <si>
    <t>17-24</t>
  </si>
  <si>
    <t>12-15</t>
  </si>
  <si>
    <t>F5 changed to F/11, as per light meter. Wrong!</t>
  </si>
  <si>
    <t>Good.  Head wagging during J-loop formation.</t>
  </si>
  <si>
    <t>Far from camera.  Tough to see.</t>
  </si>
  <si>
    <t>9-21</t>
  </si>
  <si>
    <t>OK.  Tough to see.</t>
  </si>
  <si>
    <t>2:06</t>
  </si>
  <si>
    <t>17-25</t>
  </si>
  <si>
    <t>About to shed.</t>
  </si>
  <si>
    <t>Good lateral posture.</t>
  </si>
  <si>
    <t>10-14</t>
  </si>
  <si>
    <t>Went for screen.</t>
  </si>
  <si>
    <t>Pillowcase on 2.</t>
  </si>
  <si>
    <t>Lots of sun - great contrast, high DOF.  But no control field! Ok for image grabbing, tracing.</t>
  </si>
  <si>
    <t>Good.  Away from camera.</t>
  </si>
  <si>
    <t>Little bit in view, but fairly useless.  Can see landing.</t>
  </si>
  <si>
    <t>6-11</t>
  </si>
  <si>
    <t xml:space="preserve">Ok.  Unpainted.  </t>
  </si>
  <si>
    <t>29</t>
  </si>
  <si>
    <t>Ok, but not painted and tough to see in second half of flight.</t>
  </si>
  <si>
    <t>Gets into S shape fairly quickly.</t>
  </si>
  <si>
    <t>12/15/00</t>
  </si>
  <si>
    <t>Ok.  Turns left while falling.</t>
  </si>
  <si>
    <t>8-9</t>
  </si>
  <si>
    <t>Interesting - fell until 3/4 down, flattened then glided.</t>
  </si>
  <si>
    <t>Interesting - all curves seem to form at once!</t>
  </si>
  <si>
    <t>Ok.  See takeoff and first part of flight.  Turns left.</t>
  </si>
  <si>
    <t>1-7?</t>
  </si>
  <si>
    <t>3-6</t>
  </si>
  <si>
    <t xml:space="preserve">Quick takeoff.  Not J-loop.  Sharp turn left? Bag sync. </t>
  </si>
  <si>
    <t>Voice sync possible?</t>
  </si>
  <si>
    <t>Not a J-loop takeoff.  Reacts to my hand.  Can see first half the flight.</t>
  </si>
  <si>
    <t>A good portion of flight in view.  Good for freq. measurement.</t>
  </si>
  <si>
    <t>Ok, but tough to see.  Not all in view.  Passes through right side of frame.</t>
  </si>
  <si>
    <t>Sharp turn left.</t>
  </si>
  <si>
    <t>Tom jumps to dodge snake.</t>
  </si>
  <si>
    <t>Ok.  See first half of flight.  Turns left.</t>
  </si>
  <si>
    <t>32-37</t>
  </si>
  <si>
    <t>22-26</t>
  </si>
  <si>
    <t>F5 SS 800</t>
  </si>
  <si>
    <t>Good.  A little tough to see.</t>
  </si>
  <si>
    <t>Right turn.</t>
  </si>
  <si>
    <t>Good.  Clearly takes a right turn near end of flight.</t>
  </si>
  <si>
    <t>9-12</t>
  </si>
  <si>
    <t>Watches bird go overhead. Bag sync.</t>
  </si>
  <si>
    <t>Good.  Lateral posture?  Appears that all 3 pts are in view throughout.</t>
  </si>
  <si>
    <t>4 (2)</t>
  </si>
  <si>
    <t>30-35</t>
  </si>
  <si>
    <t>Good.  See all except apex of takeoff.</t>
  </si>
  <si>
    <t>12-18</t>
  </si>
  <si>
    <t>11-14</t>
  </si>
  <si>
    <t>Ok.  Jumps into screen.</t>
  </si>
  <si>
    <t>Ok.  Part of takeoff not in view.</t>
  </si>
  <si>
    <t>19-21</t>
  </si>
  <si>
    <t>14-36</t>
  </si>
  <si>
    <t>F5: F/5.6(-.3) Flashes @ 1/16</t>
  </si>
  <si>
    <t>Good, but upainted.</t>
  </si>
  <si>
    <t>Ok, but a little tough to see.</t>
  </si>
  <si>
    <t xml:space="preserve">Great lateral posture.  Interesting - tail down all through takeoff.  </t>
  </si>
  <si>
    <t>29-37</t>
  </si>
  <si>
    <t>Ok.  Hard to see b/c low contrast, snake unpainted.</t>
  </si>
  <si>
    <t>13-31</t>
  </si>
  <si>
    <t>Good.  Weird 'jerking' of the head at full extension - is pulled to the left.</t>
  </si>
  <si>
    <t>Good. Lateral posture?</t>
  </si>
  <si>
    <t>Very nice.</t>
  </si>
  <si>
    <t>Great silhouette.</t>
  </si>
  <si>
    <t>Mostly in view.  Turns left near the ground.</t>
  </si>
  <si>
    <t>12-13</t>
  </si>
  <si>
    <t>Funny Tom dance.</t>
  </si>
  <si>
    <t>Ok.  No J-loop.  Weird body motions.</t>
  </si>
  <si>
    <t>S00.61.1-8</t>
  </si>
  <si>
    <t>Wind aided, 1m/s left.</t>
  </si>
  <si>
    <t xml:space="preserve">Best of the moving dorsal recordings.  All in view, long flight.  </t>
  </si>
  <si>
    <t>13-16</t>
  </si>
  <si>
    <t>1st half of flight in view.  Tail seems to stay to right side.</t>
  </si>
  <si>
    <t xml:space="preserve">Good frontal posture!  </t>
  </si>
  <si>
    <t>Turns right. *Estimate-near Weiling, no marker.  Gets caught in her sandal.</t>
  </si>
  <si>
    <t>Ok, but not painted.  Turns right.</t>
  </si>
  <si>
    <t xml:space="preserve">Ok.  </t>
  </si>
  <si>
    <t>Possibly get frontal posture.  Middle of flight not in view.  Good dorsal posture.</t>
  </si>
  <si>
    <t>14-17</t>
  </si>
  <si>
    <t>Good.  Unpainted.  Turns left.</t>
  </si>
  <si>
    <t>8-11</t>
  </si>
  <si>
    <t>Ok. First part of flight.</t>
  </si>
  <si>
    <t>Good.  Frontal posture in flight!</t>
  </si>
  <si>
    <t>4:57</t>
  </si>
  <si>
    <t>1-4</t>
  </si>
  <si>
    <t>Marker placed wrong.  See new pos. in next sequence.</t>
  </si>
  <si>
    <t>Ok.  Second curve forms 1 frame after 1st, almost appears simultaneous.  Unpainted, hard to see in second half.</t>
  </si>
  <si>
    <t>S00.60.1-26</t>
  </si>
  <si>
    <t>Great lateral posture, throughout whole flight.</t>
  </si>
  <si>
    <t>30-33</t>
  </si>
  <si>
    <t>Different.  Takes off on the move, doesn't J-loop, still goes far. Unpainted.  Hard to see in 2nd half.</t>
  </si>
  <si>
    <t>Ok.  Second half tough to see.</t>
  </si>
  <si>
    <t>22-33</t>
  </si>
  <si>
    <t>Possible sync prob w/3.  Turns left?</t>
  </si>
  <si>
    <t>Good.  Appears to turn left.  Curve formation appears to be all at once.</t>
  </si>
  <si>
    <t>Good.  Frontal posture?</t>
  </si>
  <si>
    <t>S00.45.2-3</t>
  </si>
  <si>
    <t>Hits screen.</t>
  </si>
  <si>
    <t>SS4000</t>
  </si>
  <si>
    <t>NIV, SS4000</t>
  </si>
  <si>
    <t>F5 at top w/3 flashes.</t>
  </si>
  <si>
    <t xml:space="preserve">Ok.  Hits screen.  </t>
  </si>
  <si>
    <t>Hit screen. No sync.</t>
  </si>
  <si>
    <t>Ok.  Hits screen.</t>
  </si>
  <si>
    <t>9-10</t>
  </si>
  <si>
    <t xml:space="preserve">Hit screen. </t>
  </si>
  <si>
    <t>Good.  Starting to get dark.</t>
  </si>
  <si>
    <t>Very good.  All in view.</t>
  </si>
  <si>
    <t>Good.  Small left turn?</t>
  </si>
  <si>
    <t>7-12</t>
  </si>
  <si>
    <t>Very high jump!  At eye level.  Can see body concave.</t>
  </si>
  <si>
    <t>Good.  Makes a jerky movement to escape my hand.  Funky body movement.</t>
  </si>
  <si>
    <t>Good.  Really high takeoff.</t>
  </si>
  <si>
    <t>Good lateral posture.  Possibly see movement of tail too.</t>
  </si>
  <si>
    <t>10-12</t>
  </si>
  <si>
    <t>Ok.  First part of fall.</t>
  </si>
  <si>
    <t>Landed on Cam 1 (on T1).</t>
  </si>
  <si>
    <t>Landed on camera, shutting it off.</t>
  </si>
  <si>
    <t>Ok.  Lands on Cam 1.</t>
  </si>
  <si>
    <t>4-6</t>
  </si>
  <si>
    <t>NIV. AS-0</t>
  </si>
  <si>
    <t>Ok.  Just takeoff.</t>
  </si>
  <si>
    <t>S00.49.1-6</t>
  </si>
  <si>
    <t>1/2 jump</t>
  </si>
  <si>
    <t>Turned right?</t>
  </si>
  <si>
    <t>Perfect'</t>
  </si>
  <si>
    <t>S00.52.10-19</t>
  </si>
  <si>
    <t>Ok.  First quarter of flight in view. Interesting that takeoff grip appears to be just 1 pt.</t>
  </si>
  <si>
    <t>Ok.  Last part of flight in view.</t>
  </si>
  <si>
    <t>S00.54.1-4</t>
  </si>
  <si>
    <t>Good view of lat. post.</t>
  </si>
  <si>
    <t xml:space="preserve">1st half of flight in view. </t>
  </si>
  <si>
    <t>Good posture (frontal?).</t>
  </si>
  <si>
    <t>20-22</t>
  </si>
  <si>
    <t>1/2 jump.</t>
  </si>
  <si>
    <t>Ok.  See first quarter, then passes through view as it starts to glide.</t>
  </si>
  <si>
    <t>Good.  Initial curve formation interesting - small amplitude first.</t>
  </si>
  <si>
    <t>Not much in view, but great frame of head-up posture.</t>
  </si>
  <si>
    <t>1:03</t>
  </si>
  <si>
    <t>S00.53.1-3</t>
  </si>
  <si>
    <t>Not much in view, but interesting!  Looks like a 180 turn!</t>
  </si>
  <si>
    <t>5-12</t>
  </si>
  <si>
    <t>12-25</t>
  </si>
  <si>
    <t>Good.  'Frontal' posture.</t>
  </si>
  <si>
    <t>Good lateral posture.  Tail down.</t>
  </si>
  <si>
    <t>16-29</t>
  </si>
  <si>
    <t>Family walks into field of view!</t>
  </si>
  <si>
    <t>Great lateral posture - tail way up.</t>
  </si>
  <si>
    <t>26-32</t>
  </si>
  <si>
    <t>28-33</t>
  </si>
  <si>
    <t>Good.  Interesting view - a different look at the 'flatness', ribbon-like quality of the body.  Shows how parts of the body are oriented in different planes.</t>
  </si>
  <si>
    <t>Ok.  Not a J-loop jump.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</si>
</sst>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9"/>
      <name val="Geneva"/>
    </font>
    <font>
      <sz val="12"/>
      <color indexed="57"/>
      <name val="Charcoal"/>
    </font>
    <font>
      <sz val="12"/>
      <name val="Charcoal"/>
    </font>
    <font>
      <b/>
      <sz val="14"/>
      <name val="Engravers MT"/>
    </font>
    <font>
      <i/>
      <sz val="10"/>
      <name val="Charcoal"/>
    </font>
    <font>
      <sz val="10"/>
      <name val="Charcoal"/>
    </font>
    <font>
      <b/>
      <sz val="10"/>
      <name val="Charcoal"/>
    </font>
    <font>
      <sz val="9"/>
      <name val="Charcoal"/>
    </font>
    <font>
      <sz val="14"/>
      <name val="Engravers MT"/>
    </font>
    <font>
      <sz val="11"/>
      <name val="Charcoal"/>
    </font>
    <font>
      <b/>
      <sz val="10"/>
      <color indexed="12"/>
      <name val="Charcoal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0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20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vertical="center"/>
    </xf>
    <xf numFmtId="20" fontId="2" fillId="4" borderId="1" xfId="0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vertical="center"/>
    </xf>
    <xf numFmtId="20" fontId="2" fillId="3" borderId="2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vertical="center"/>
    </xf>
    <xf numFmtId="20" fontId="2" fillId="2" borderId="3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vertical="center"/>
    </xf>
    <xf numFmtId="20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vertical="center"/>
    </xf>
    <xf numFmtId="20" fontId="2" fillId="4" borderId="3" xfId="0" applyNumberFormat="1" applyFont="1" applyFill="1" applyBorder="1" applyAlignment="1">
      <alignment vertical="center"/>
    </xf>
    <xf numFmtId="49" fontId="2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vertical="center"/>
    </xf>
    <xf numFmtId="20" fontId="2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vertical="center"/>
    </xf>
    <xf numFmtId="14" fontId="5" fillId="2" borderId="2" xfId="0" applyNumberFormat="1" applyFont="1" applyFill="1" applyBorder="1" applyAlignment="1">
      <alignment horizontal="center" vertical="center"/>
    </xf>
    <xf numFmtId="0" fontId="5" fillId="2" borderId="3" xfId="0" quotePrefix="1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1"/>
  <sheetViews>
    <sheetView tabSelected="1" workbookViewId="0">
      <selection activeCell="A36" sqref="A36"/>
    </sheetView>
  </sheetViews>
  <sheetFormatPr baseColWidth="10" defaultRowHeight="17" customHeight="1" x14ac:dyDescent="0"/>
  <cols>
    <col min="1" max="1" width="10.83203125" style="1"/>
    <col min="2" max="2" width="5.5" style="2" bestFit="1" customWidth="1"/>
    <col min="3" max="3" width="5.33203125" style="2" bestFit="1" customWidth="1"/>
    <col min="4" max="6" width="10.83203125" style="13"/>
    <col min="7" max="7" width="10.83203125" style="2"/>
    <col min="8" max="8" width="10.83203125" style="4"/>
    <col min="9" max="9" width="12.33203125" style="5" customWidth="1"/>
    <col min="10" max="10" width="7" style="5" bestFit="1" customWidth="1"/>
    <col min="11" max="11" width="9.83203125" style="5" customWidth="1"/>
    <col min="12" max="12" width="10.83203125" style="5"/>
    <col min="13" max="13" width="3.33203125" style="5" customWidth="1"/>
    <col min="14" max="14" width="10.83203125" style="2"/>
    <col min="15" max="15" width="16" style="2" customWidth="1"/>
    <col min="16" max="18" width="12.5" style="7" customWidth="1"/>
    <col min="19" max="19" width="10.83203125" style="4"/>
    <col min="20" max="20" width="10.83203125" style="8"/>
    <col min="21" max="23" width="10.83203125" style="9"/>
    <col min="24" max="24" width="12" style="8" customWidth="1"/>
    <col min="25" max="27" width="86.83203125" style="10" customWidth="1"/>
    <col min="28" max="30" width="8.83203125" style="4" customWidth="1"/>
    <col min="31" max="16384" width="10.83203125" style="4"/>
  </cols>
  <sheetData>
    <row r="1" spans="1:30" ht="17" customHeight="1">
      <c r="D1" s="3" t="s">
        <v>0</v>
      </c>
      <c r="E1" s="3"/>
      <c r="F1" s="3"/>
      <c r="J1" s="6" t="s">
        <v>1</v>
      </c>
    </row>
    <row r="2" spans="1:30" ht="17" customHeight="1">
      <c r="D2" s="11"/>
      <c r="E2" s="12" t="s">
        <v>2</v>
      </c>
      <c r="F2" s="12"/>
    </row>
    <row r="3" spans="1:30" ht="17" customHeight="1">
      <c r="AB3" s="14"/>
      <c r="AC3" s="15" t="s">
        <v>3</v>
      </c>
    </row>
    <row r="4" spans="1:30" s="16" customFormat="1" ht="17" customHeight="1">
      <c r="A4" s="16" t="s">
        <v>4</v>
      </c>
      <c r="B4" s="16" t="s">
        <v>5</v>
      </c>
      <c r="C4" s="16" t="s">
        <v>6</v>
      </c>
      <c r="D4" s="17" t="s">
        <v>7</v>
      </c>
      <c r="E4" s="17" t="s">
        <v>8</v>
      </c>
      <c r="F4" s="17" t="s">
        <v>9</v>
      </c>
      <c r="G4" s="16" t="s">
        <v>10</v>
      </c>
      <c r="H4" s="16" t="s">
        <v>11</v>
      </c>
      <c r="I4" s="18" t="s">
        <v>12</v>
      </c>
      <c r="J4" s="18" t="s">
        <v>13</v>
      </c>
      <c r="K4" s="18" t="s">
        <v>14</v>
      </c>
      <c r="L4" s="18" t="s">
        <v>15</v>
      </c>
      <c r="M4" s="18" t="s">
        <v>16</v>
      </c>
      <c r="N4" s="16" t="s">
        <v>17</v>
      </c>
      <c r="O4" s="16" t="s">
        <v>18</v>
      </c>
      <c r="P4" s="16" t="s">
        <v>19</v>
      </c>
      <c r="Q4" s="16" t="s">
        <v>20</v>
      </c>
      <c r="R4" s="16" t="s">
        <v>21</v>
      </c>
      <c r="S4" s="16" t="s">
        <v>22</v>
      </c>
      <c r="T4" s="16" t="s">
        <v>23</v>
      </c>
      <c r="U4" s="16" t="s">
        <v>24</v>
      </c>
      <c r="V4" s="16" t="s">
        <v>25</v>
      </c>
      <c r="W4" s="16" t="s">
        <v>26</v>
      </c>
      <c r="X4" s="16" t="s">
        <v>27</v>
      </c>
      <c r="Y4" s="16" t="s">
        <v>28</v>
      </c>
      <c r="Z4" s="16" t="s">
        <v>29</v>
      </c>
      <c r="AA4" s="16" t="s">
        <v>30</v>
      </c>
      <c r="AB4" s="16" t="s">
        <v>24</v>
      </c>
      <c r="AC4" s="16" t="s">
        <v>25</v>
      </c>
      <c r="AD4" s="16" t="s">
        <v>26</v>
      </c>
    </row>
    <row r="5" spans="1:30" s="25" customFormat="1" ht="17" customHeight="1">
      <c r="A5" s="19">
        <v>847</v>
      </c>
      <c r="B5" s="20">
        <v>28</v>
      </c>
      <c r="C5" s="20">
        <v>23</v>
      </c>
      <c r="D5" s="21">
        <v>7.88</v>
      </c>
      <c r="E5" s="21">
        <v>12.7</v>
      </c>
      <c r="F5" s="21">
        <f t="shared" ref="F5:F38" si="0">(D5^2+(E5-1)^2)^0.5</f>
        <v>14.106183041489288</v>
      </c>
      <c r="G5" s="20" t="s">
        <v>31</v>
      </c>
      <c r="H5" s="22">
        <v>1462.1097222222222</v>
      </c>
      <c r="I5" s="23" t="s">
        <v>32</v>
      </c>
      <c r="J5" s="23"/>
      <c r="K5" s="23"/>
      <c r="L5" s="23" t="s">
        <v>33</v>
      </c>
      <c r="M5" s="23" t="s">
        <v>34</v>
      </c>
      <c r="N5" s="20" t="s">
        <v>35</v>
      </c>
      <c r="O5" s="20" t="s">
        <v>36</v>
      </c>
      <c r="P5" s="24" t="s">
        <v>37</v>
      </c>
      <c r="Q5" s="24" t="s">
        <v>38</v>
      </c>
      <c r="R5" s="24" t="s">
        <v>39</v>
      </c>
      <c r="T5" s="26" t="s">
        <v>40</v>
      </c>
      <c r="U5" s="27"/>
      <c r="V5" s="27"/>
      <c r="W5" s="27"/>
      <c r="X5" s="26"/>
      <c r="Y5" s="28" t="s">
        <v>41</v>
      </c>
      <c r="Z5" s="28" t="s">
        <v>42</v>
      </c>
      <c r="AA5" s="28" t="s">
        <v>43</v>
      </c>
      <c r="AB5" s="29">
        <v>37211</v>
      </c>
      <c r="AC5" s="24"/>
      <c r="AD5" s="24"/>
    </row>
    <row r="6" spans="1:30" s="36" customFormat="1" ht="17" customHeight="1">
      <c r="A6" s="30">
        <v>607</v>
      </c>
      <c r="B6" s="31">
        <v>28</v>
      </c>
      <c r="C6" s="31">
        <v>7</v>
      </c>
      <c r="D6" s="32">
        <v>7.57</v>
      </c>
      <c r="E6" s="32">
        <v>12.53</v>
      </c>
      <c r="F6" s="32">
        <f t="shared" si="0"/>
        <v>13.792961973412382</v>
      </c>
      <c r="G6" s="31" t="s">
        <v>31</v>
      </c>
      <c r="H6" s="33">
        <v>1462.5243055555557</v>
      </c>
      <c r="I6" s="34"/>
      <c r="J6" s="34"/>
      <c r="K6" s="34"/>
      <c r="L6" s="34" t="s">
        <v>44</v>
      </c>
      <c r="M6" s="34" t="s">
        <v>45</v>
      </c>
      <c r="N6" s="31" t="s">
        <v>35</v>
      </c>
      <c r="O6" s="31" t="s">
        <v>46</v>
      </c>
      <c r="P6" s="35" t="s">
        <v>37</v>
      </c>
      <c r="Q6" s="35" t="s">
        <v>47</v>
      </c>
      <c r="R6" s="35" t="s">
        <v>48</v>
      </c>
      <c r="S6" s="36" t="s">
        <v>49</v>
      </c>
      <c r="T6" s="37" t="s">
        <v>50</v>
      </c>
      <c r="U6" s="38"/>
      <c r="V6" s="38"/>
      <c r="W6" s="38"/>
      <c r="X6" s="37"/>
      <c r="Y6" s="39" t="s">
        <v>43</v>
      </c>
      <c r="Z6" s="39" t="s">
        <v>51</v>
      </c>
      <c r="AA6" s="39" t="s">
        <v>52</v>
      </c>
      <c r="AB6" s="35"/>
      <c r="AC6" s="35"/>
      <c r="AD6" s="35"/>
    </row>
    <row r="7" spans="1:30" s="36" customFormat="1" ht="17" customHeight="1">
      <c r="A7" s="30">
        <v>594</v>
      </c>
      <c r="B7" s="31">
        <v>28</v>
      </c>
      <c r="C7" s="31">
        <v>5</v>
      </c>
      <c r="D7" s="32">
        <v>7.32</v>
      </c>
      <c r="E7" s="32">
        <v>10.6</v>
      </c>
      <c r="F7" s="32">
        <f t="shared" si="0"/>
        <v>12.07238170370702</v>
      </c>
      <c r="G7" s="31" t="s">
        <v>31</v>
      </c>
      <c r="H7" s="33">
        <v>1462.1666666666667</v>
      </c>
      <c r="I7" s="34" t="s">
        <v>53</v>
      </c>
      <c r="J7" s="34"/>
      <c r="K7" s="34"/>
      <c r="L7" s="34" t="s">
        <v>54</v>
      </c>
      <c r="M7" s="34" t="s">
        <v>55</v>
      </c>
      <c r="N7" s="31" t="s">
        <v>35</v>
      </c>
      <c r="O7" s="31" t="s">
        <v>46</v>
      </c>
      <c r="P7" s="35" t="s">
        <v>37</v>
      </c>
      <c r="Q7" s="35" t="s">
        <v>47</v>
      </c>
      <c r="R7" s="35" t="s">
        <v>48</v>
      </c>
      <c r="S7" s="36" t="s">
        <v>56</v>
      </c>
      <c r="T7" s="37"/>
      <c r="U7" s="38"/>
      <c r="V7" s="38"/>
      <c r="W7" s="38"/>
      <c r="X7" s="37"/>
      <c r="Y7" s="39" t="s">
        <v>57</v>
      </c>
      <c r="Z7" s="39" t="s">
        <v>43</v>
      </c>
      <c r="AA7" s="39" t="s">
        <v>58</v>
      </c>
      <c r="AB7" s="35"/>
      <c r="AC7" s="35"/>
      <c r="AD7" s="35"/>
    </row>
    <row r="8" spans="1:30" s="36" customFormat="1" ht="17" customHeight="1">
      <c r="A8" s="30">
        <v>587</v>
      </c>
      <c r="B8" s="31">
        <v>28</v>
      </c>
      <c r="C8" s="31">
        <v>4</v>
      </c>
      <c r="D8" s="32">
        <v>5.6</v>
      </c>
      <c r="E8" s="32">
        <v>10.82</v>
      </c>
      <c r="F8" s="32">
        <f t="shared" si="0"/>
        <v>11.304530065420677</v>
      </c>
      <c r="G8" s="31" t="s">
        <v>31</v>
      </c>
      <c r="H8" s="33">
        <v>1462.1458333333333</v>
      </c>
      <c r="I8" s="34"/>
      <c r="J8" s="34"/>
      <c r="K8" s="34"/>
      <c r="L8" s="34" t="s">
        <v>59</v>
      </c>
      <c r="M8" s="34" t="s">
        <v>60</v>
      </c>
      <c r="N8" s="31" t="s">
        <v>35</v>
      </c>
      <c r="O8" s="31" t="s">
        <v>46</v>
      </c>
      <c r="P8" s="35" t="s">
        <v>37</v>
      </c>
      <c r="Q8" s="35" t="s">
        <v>47</v>
      </c>
      <c r="R8" s="35" t="s">
        <v>48</v>
      </c>
      <c r="T8" s="37" t="s">
        <v>61</v>
      </c>
      <c r="U8" s="38"/>
      <c r="V8" s="38"/>
      <c r="W8" s="38"/>
      <c r="X8" s="37"/>
      <c r="Y8" s="39" t="s">
        <v>62</v>
      </c>
      <c r="Z8" s="39" t="s">
        <v>63</v>
      </c>
      <c r="AA8" s="39" t="s">
        <v>64</v>
      </c>
      <c r="AB8" s="35"/>
      <c r="AC8" s="40">
        <v>37081</v>
      </c>
      <c r="AD8" s="35"/>
    </row>
    <row r="9" spans="1:30" s="36" customFormat="1" ht="17" customHeight="1">
      <c r="A9" s="30">
        <v>619</v>
      </c>
      <c r="B9" s="31">
        <v>28</v>
      </c>
      <c r="C9" s="31">
        <v>10</v>
      </c>
      <c r="D9" s="32">
        <v>-8.8000000000000007</v>
      </c>
      <c r="E9" s="32">
        <v>-3.09</v>
      </c>
      <c r="F9" s="32">
        <f t="shared" si="0"/>
        <v>9.704024938137783</v>
      </c>
      <c r="G9" s="31" t="s">
        <v>31</v>
      </c>
      <c r="H9" s="33" t="s">
        <v>65</v>
      </c>
      <c r="I9" s="34" t="s">
        <v>66</v>
      </c>
      <c r="J9" s="34"/>
      <c r="K9" s="34"/>
      <c r="L9" s="34" t="s">
        <v>44</v>
      </c>
      <c r="M9" s="34" t="s">
        <v>45</v>
      </c>
      <c r="N9" s="31" t="s">
        <v>35</v>
      </c>
      <c r="O9" s="31" t="s">
        <v>46</v>
      </c>
      <c r="P9" s="35" t="s">
        <v>67</v>
      </c>
      <c r="Q9" s="35" t="s">
        <v>47</v>
      </c>
      <c r="R9" s="35" t="s">
        <v>68</v>
      </c>
      <c r="S9" s="36">
        <v>0.5</v>
      </c>
      <c r="T9" s="37" t="s">
        <v>69</v>
      </c>
      <c r="U9" s="38"/>
      <c r="V9" s="38"/>
      <c r="W9" s="38"/>
      <c r="X9" s="37"/>
      <c r="Y9" s="39" t="s">
        <v>70</v>
      </c>
      <c r="Z9" s="39" t="s">
        <v>71</v>
      </c>
      <c r="AA9" s="39" t="s">
        <v>72</v>
      </c>
      <c r="AB9" s="35"/>
      <c r="AC9" s="35"/>
      <c r="AD9" s="35"/>
    </row>
    <row r="10" spans="1:30" s="25" customFormat="1" ht="17" customHeight="1">
      <c r="A10" s="19">
        <v>887</v>
      </c>
      <c r="B10" s="20">
        <v>28</v>
      </c>
      <c r="C10" s="20">
        <v>24</v>
      </c>
      <c r="D10" s="21">
        <v>-1.47</v>
      </c>
      <c r="E10" s="21">
        <v>10.199999999999999</v>
      </c>
      <c r="F10" s="21">
        <f t="shared" si="0"/>
        <v>9.3167000595704472</v>
      </c>
      <c r="G10" s="20" t="s">
        <v>31</v>
      </c>
      <c r="H10" s="22">
        <v>1462.1743055555555</v>
      </c>
      <c r="I10" s="23" t="s">
        <v>73</v>
      </c>
      <c r="J10" s="23"/>
      <c r="K10" s="23"/>
      <c r="L10" s="23" t="s">
        <v>74</v>
      </c>
      <c r="M10" s="23" t="s">
        <v>75</v>
      </c>
      <c r="N10" s="20" t="s">
        <v>35</v>
      </c>
      <c r="O10" s="20" t="s">
        <v>76</v>
      </c>
      <c r="P10" s="24" t="s">
        <v>77</v>
      </c>
      <c r="Q10" s="24" t="s">
        <v>78</v>
      </c>
      <c r="R10" s="24" t="s">
        <v>79</v>
      </c>
      <c r="T10" s="26" t="s">
        <v>80</v>
      </c>
      <c r="U10" s="27"/>
      <c r="V10" s="27"/>
      <c r="W10" s="27" t="s">
        <v>81</v>
      </c>
      <c r="X10" s="26"/>
      <c r="Y10" s="28" t="s">
        <v>43</v>
      </c>
      <c r="Z10" s="28" t="s">
        <v>43</v>
      </c>
      <c r="AA10" s="28" t="s">
        <v>82</v>
      </c>
      <c r="AB10" s="24"/>
      <c r="AC10" s="24"/>
      <c r="AD10" s="24"/>
    </row>
    <row r="11" spans="1:30" s="36" customFormat="1" ht="17" customHeight="1">
      <c r="A11" s="30">
        <v>650</v>
      </c>
      <c r="B11" s="31">
        <v>28</v>
      </c>
      <c r="C11" s="31">
        <v>12</v>
      </c>
      <c r="D11" s="32">
        <v>-3.5</v>
      </c>
      <c r="E11" s="32">
        <v>9.3000000000000007</v>
      </c>
      <c r="F11" s="32">
        <f t="shared" si="0"/>
        <v>9.0077744199108363</v>
      </c>
      <c r="G11" s="31" t="s">
        <v>31</v>
      </c>
      <c r="H11" s="33">
        <v>1462.1770833333333</v>
      </c>
      <c r="I11" s="34" t="s">
        <v>83</v>
      </c>
      <c r="J11" s="34" t="s">
        <v>84</v>
      </c>
      <c r="K11" s="34"/>
      <c r="L11" s="34" t="s">
        <v>85</v>
      </c>
      <c r="M11" s="34" t="s">
        <v>86</v>
      </c>
      <c r="N11" s="31" t="s">
        <v>35</v>
      </c>
      <c r="O11" s="31" t="s">
        <v>46</v>
      </c>
      <c r="P11" s="35" t="s">
        <v>37</v>
      </c>
      <c r="Q11" s="35" t="s">
        <v>47</v>
      </c>
      <c r="R11" s="35" t="s">
        <v>48</v>
      </c>
      <c r="T11" s="37" t="s">
        <v>87</v>
      </c>
      <c r="U11" s="38"/>
      <c r="V11" s="38"/>
      <c r="W11" s="38"/>
      <c r="X11" s="37"/>
      <c r="Y11" s="39" t="s">
        <v>88</v>
      </c>
      <c r="Z11" s="39" t="s">
        <v>89</v>
      </c>
      <c r="AA11" s="39" t="s">
        <v>90</v>
      </c>
      <c r="AB11" s="35"/>
      <c r="AC11" s="40">
        <v>37081</v>
      </c>
      <c r="AD11" s="35"/>
    </row>
    <row r="12" spans="1:30" s="36" customFormat="1" ht="17" customHeight="1">
      <c r="A12" s="30">
        <v>612</v>
      </c>
      <c r="B12" s="31">
        <v>28</v>
      </c>
      <c r="C12" s="31">
        <v>8</v>
      </c>
      <c r="D12" s="32">
        <v>-7.88</v>
      </c>
      <c r="E12" s="32">
        <v>-2.2799999999999998</v>
      </c>
      <c r="F12" s="32">
        <f t="shared" si="0"/>
        <v>8.5353851699850072</v>
      </c>
      <c r="G12" s="31" t="s">
        <v>31</v>
      </c>
      <c r="H12" s="33" t="s">
        <v>65</v>
      </c>
      <c r="I12" s="34" t="s">
        <v>91</v>
      </c>
      <c r="J12" s="34"/>
      <c r="K12" s="34"/>
      <c r="L12" s="34" t="s">
        <v>44</v>
      </c>
      <c r="M12" s="34" t="s">
        <v>45</v>
      </c>
      <c r="N12" s="31" t="s">
        <v>35</v>
      </c>
      <c r="O12" s="31" t="s">
        <v>46</v>
      </c>
      <c r="P12" s="35" t="s">
        <v>37</v>
      </c>
      <c r="Q12" s="35" t="s">
        <v>47</v>
      </c>
      <c r="R12" s="35" t="s">
        <v>48</v>
      </c>
      <c r="S12" s="36" t="s">
        <v>49</v>
      </c>
      <c r="T12" s="37" t="s">
        <v>92</v>
      </c>
      <c r="U12" s="38"/>
      <c r="V12" s="38"/>
      <c r="W12" s="38" t="s">
        <v>93</v>
      </c>
      <c r="X12" s="37"/>
      <c r="Y12" s="39" t="s">
        <v>94</v>
      </c>
      <c r="Z12" s="39" t="s">
        <v>95</v>
      </c>
      <c r="AA12" s="39"/>
      <c r="AB12" s="35"/>
      <c r="AC12" s="35"/>
      <c r="AD12" s="35"/>
    </row>
    <row r="13" spans="1:30" s="36" customFormat="1" ht="17" customHeight="1">
      <c r="A13" s="30">
        <v>655</v>
      </c>
      <c r="B13" s="31">
        <v>28</v>
      </c>
      <c r="C13" s="31">
        <v>13</v>
      </c>
      <c r="D13" s="32">
        <v>-7.77</v>
      </c>
      <c r="E13" s="32">
        <v>-2.2599999999999998</v>
      </c>
      <c r="F13" s="32">
        <f t="shared" si="0"/>
        <v>8.4261794426655783</v>
      </c>
      <c r="G13" s="31" t="s">
        <v>96</v>
      </c>
      <c r="H13" s="33">
        <v>1462.2243055555555</v>
      </c>
      <c r="I13" s="34" t="s">
        <v>97</v>
      </c>
      <c r="J13" s="34" t="s">
        <v>98</v>
      </c>
      <c r="K13" s="34"/>
      <c r="L13" s="34" t="s">
        <v>85</v>
      </c>
      <c r="M13" s="34" t="s">
        <v>86</v>
      </c>
      <c r="N13" s="31" t="s">
        <v>35</v>
      </c>
      <c r="O13" s="31" t="s">
        <v>46</v>
      </c>
      <c r="P13" s="35" t="s">
        <v>37</v>
      </c>
      <c r="Q13" s="35" t="s">
        <v>47</v>
      </c>
      <c r="R13" s="35" t="s">
        <v>48</v>
      </c>
      <c r="T13" s="37" t="s">
        <v>99</v>
      </c>
      <c r="U13" s="38"/>
      <c r="V13" s="38"/>
      <c r="W13" s="38" t="s">
        <v>93</v>
      </c>
      <c r="X13" s="37"/>
      <c r="Y13" s="39" t="s">
        <v>100</v>
      </c>
      <c r="Z13" s="39" t="s">
        <v>101</v>
      </c>
      <c r="AA13" s="39"/>
      <c r="AB13" s="35"/>
      <c r="AC13" s="35"/>
      <c r="AD13" s="35"/>
    </row>
    <row r="14" spans="1:30" s="25" customFormat="1" ht="17" customHeight="1">
      <c r="A14" s="19">
        <v>817</v>
      </c>
      <c r="B14" s="20">
        <v>28</v>
      </c>
      <c r="C14" s="20">
        <v>21</v>
      </c>
      <c r="D14" s="21">
        <v>3</v>
      </c>
      <c r="E14" s="21">
        <v>8.76</v>
      </c>
      <c r="F14" s="21">
        <f t="shared" si="0"/>
        <v>8.3197115334607616</v>
      </c>
      <c r="G14" s="20" t="s">
        <v>31</v>
      </c>
      <c r="H14" s="22">
        <v>1462.536111111111</v>
      </c>
      <c r="I14" s="23" t="s">
        <v>102</v>
      </c>
      <c r="J14" s="23"/>
      <c r="K14" s="23"/>
      <c r="L14" s="23" t="s">
        <v>103</v>
      </c>
      <c r="M14" s="23" t="s">
        <v>104</v>
      </c>
      <c r="N14" s="20" t="s">
        <v>35</v>
      </c>
      <c r="O14" s="20" t="s">
        <v>36</v>
      </c>
      <c r="P14" s="24" t="s">
        <v>37</v>
      </c>
      <c r="Q14" s="24" t="s">
        <v>38</v>
      </c>
      <c r="R14" s="24" t="s">
        <v>39</v>
      </c>
      <c r="T14" s="26" t="s">
        <v>105</v>
      </c>
      <c r="U14" s="27"/>
      <c r="V14" s="27"/>
      <c r="W14" s="27"/>
      <c r="X14" s="26"/>
      <c r="Y14" s="28" t="s">
        <v>43</v>
      </c>
      <c r="Z14" s="28" t="s">
        <v>106</v>
      </c>
      <c r="AA14" s="28" t="s">
        <v>43</v>
      </c>
      <c r="AB14" s="29">
        <v>37211</v>
      </c>
      <c r="AC14" s="24"/>
      <c r="AD14" s="24"/>
    </row>
    <row r="15" spans="1:30" s="25" customFormat="1" ht="17" customHeight="1">
      <c r="A15" s="19">
        <v>823</v>
      </c>
      <c r="B15" s="20">
        <v>28</v>
      </c>
      <c r="C15" s="20">
        <v>22</v>
      </c>
      <c r="D15" s="21">
        <v>-4.24</v>
      </c>
      <c r="E15" s="21">
        <v>8.1</v>
      </c>
      <c r="F15" s="21">
        <f t="shared" si="0"/>
        <v>8.2696795584835083</v>
      </c>
      <c r="G15" s="20" t="s">
        <v>31</v>
      </c>
      <c r="H15" s="22">
        <v>1462.2222222222222</v>
      </c>
      <c r="I15" s="23" t="s">
        <v>107</v>
      </c>
      <c r="J15" s="23"/>
      <c r="K15" s="23" t="s">
        <v>108</v>
      </c>
      <c r="L15" s="23" t="s">
        <v>103</v>
      </c>
      <c r="M15" s="23" t="s">
        <v>104</v>
      </c>
      <c r="N15" s="20" t="s">
        <v>35</v>
      </c>
      <c r="O15" s="20" t="s">
        <v>36</v>
      </c>
      <c r="P15" s="24" t="s">
        <v>37</v>
      </c>
      <c r="Q15" s="24" t="s">
        <v>38</v>
      </c>
      <c r="R15" s="24" t="s">
        <v>39</v>
      </c>
      <c r="T15" s="26"/>
      <c r="U15" s="27"/>
      <c r="V15" s="27"/>
      <c r="W15" s="27"/>
      <c r="X15" s="26"/>
      <c r="Y15" s="28" t="s">
        <v>109</v>
      </c>
      <c r="Z15" s="28" t="s">
        <v>43</v>
      </c>
      <c r="AA15" s="28" t="s">
        <v>110</v>
      </c>
      <c r="AB15" s="24"/>
      <c r="AC15" s="24"/>
      <c r="AD15" s="24"/>
    </row>
    <row r="16" spans="1:30" s="36" customFormat="1" ht="17" customHeight="1">
      <c r="A16" s="30">
        <v>692</v>
      </c>
      <c r="B16" s="31">
        <v>28</v>
      </c>
      <c r="C16" s="31">
        <v>17</v>
      </c>
      <c r="D16" s="32">
        <v>-7.8</v>
      </c>
      <c r="E16" s="32">
        <v>3.57</v>
      </c>
      <c r="F16" s="32">
        <f t="shared" si="0"/>
        <v>8.2124843987675238</v>
      </c>
      <c r="G16" s="31" t="s">
        <v>31</v>
      </c>
      <c r="H16" s="33">
        <v>1462.0833333333333</v>
      </c>
      <c r="I16" s="34" t="s">
        <v>111</v>
      </c>
      <c r="J16" s="34"/>
      <c r="K16" s="34"/>
      <c r="L16" s="34" t="s">
        <v>112</v>
      </c>
      <c r="M16" s="34" t="s">
        <v>113</v>
      </c>
      <c r="N16" s="31" t="s">
        <v>35</v>
      </c>
      <c r="O16" s="31" t="s">
        <v>46</v>
      </c>
      <c r="P16" s="35" t="s">
        <v>37</v>
      </c>
      <c r="Q16" s="35" t="s">
        <v>47</v>
      </c>
      <c r="R16" s="35" t="s">
        <v>48</v>
      </c>
      <c r="T16" s="37" t="s">
        <v>114</v>
      </c>
      <c r="U16" s="38"/>
      <c r="V16" s="38"/>
      <c r="W16" s="38"/>
      <c r="X16" s="37"/>
      <c r="Y16" s="39" t="s">
        <v>43</v>
      </c>
      <c r="Z16" s="39" t="s">
        <v>115</v>
      </c>
      <c r="AA16" s="39" t="s">
        <v>43</v>
      </c>
      <c r="AB16" s="40">
        <v>37211</v>
      </c>
      <c r="AC16" s="35"/>
      <c r="AD16" s="35"/>
    </row>
    <row r="17" spans="1:30" s="36" customFormat="1" ht="17" customHeight="1">
      <c r="A17" s="30">
        <v>617</v>
      </c>
      <c r="B17" s="31">
        <v>28</v>
      </c>
      <c r="C17" s="31">
        <v>9</v>
      </c>
      <c r="D17" s="32">
        <v>-4.07</v>
      </c>
      <c r="E17" s="32">
        <v>7.44</v>
      </c>
      <c r="F17" s="32">
        <f t="shared" si="0"/>
        <v>7.6183003353766523</v>
      </c>
      <c r="G17" s="31" t="s">
        <v>31</v>
      </c>
      <c r="H17" s="33">
        <v>1462.1875</v>
      </c>
      <c r="I17" s="34"/>
      <c r="J17" s="34"/>
      <c r="K17" s="34"/>
      <c r="L17" s="34" t="s">
        <v>44</v>
      </c>
      <c r="M17" s="34" t="s">
        <v>45</v>
      </c>
      <c r="N17" s="31" t="s">
        <v>35</v>
      </c>
      <c r="O17" s="31" t="s">
        <v>46</v>
      </c>
      <c r="P17" s="35" t="s">
        <v>67</v>
      </c>
      <c r="Q17" s="35" t="s">
        <v>47</v>
      </c>
      <c r="R17" s="35" t="s">
        <v>68</v>
      </c>
      <c r="T17" s="37" t="s">
        <v>116</v>
      </c>
      <c r="U17" s="38" t="s">
        <v>117</v>
      </c>
      <c r="V17" s="38"/>
      <c r="W17" s="38" t="s">
        <v>118</v>
      </c>
      <c r="X17" s="37"/>
      <c r="Y17" s="39" t="s">
        <v>43</v>
      </c>
      <c r="Z17" s="39" t="s">
        <v>119</v>
      </c>
      <c r="AA17" s="39"/>
      <c r="AB17" s="40">
        <v>37211</v>
      </c>
      <c r="AC17" s="35"/>
      <c r="AD17" s="35"/>
    </row>
    <row r="18" spans="1:30" s="47" customFormat="1" ht="17" customHeight="1">
      <c r="A18" s="41">
        <v>566</v>
      </c>
      <c r="B18" s="42">
        <v>28</v>
      </c>
      <c r="C18" s="42">
        <v>1</v>
      </c>
      <c r="D18" s="43">
        <v>-7.47</v>
      </c>
      <c r="E18" s="43">
        <v>2.44</v>
      </c>
      <c r="F18" s="43">
        <f t="shared" si="0"/>
        <v>7.6075291652414974</v>
      </c>
      <c r="G18" s="42" t="s">
        <v>31</v>
      </c>
      <c r="H18" s="44">
        <v>1462.1770833333333</v>
      </c>
      <c r="I18" s="45" t="s">
        <v>120</v>
      </c>
      <c r="J18" s="45"/>
      <c r="K18" s="45"/>
      <c r="L18" s="45" t="s">
        <v>121</v>
      </c>
      <c r="M18" s="45" t="s">
        <v>122</v>
      </c>
      <c r="N18" s="42" t="s">
        <v>35</v>
      </c>
      <c r="O18" s="42" t="s">
        <v>123</v>
      </c>
      <c r="P18" s="46" t="s">
        <v>124</v>
      </c>
      <c r="Q18" s="46" t="s">
        <v>47</v>
      </c>
      <c r="R18" s="46" t="s">
        <v>125</v>
      </c>
      <c r="T18" s="48"/>
      <c r="U18" s="49" t="s">
        <v>126</v>
      </c>
      <c r="V18" s="49"/>
      <c r="W18" s="49"/>
      <c r="X18" s="48"/>
      <c r="Y18" s="50" t="s">
        <v>127</v>
      </c>
      <c r="Z18" s="50"/>
      <c r="AA18" s="50" t="s">
        <v>128</v>
      </c>
      <c r="AB18" s="51"/>
      <c r="AC18" s="46"/>
      <c r="AD18" s="46"/>
    </row>
    <row r="19" spans="1:30" s="36" customFormat="1" ht="17" customHeight="1">
      <c r="A19" s="30">
        <v>660</v>
      </c>
      <c r="B19" s="31">
        <v>28</v>
      </c>
      <c r="C19" s="31">
        <v>14</v>
      </c>
      <c r="D19" s="32">
        <v>-2.93</v>
      </c>
      <c r="E19" s="32">
        <v>7.2</v>
      </c>
      <c r="F19" s="32">
        <f t="shared" si="0"/>
        <v>6.8574703790829457</v>
      </c>
      <c r="G19" s="31" t="s">
        <v>31</v>
      </c>
      <c r="H19" s="33">
        <v>1462.0590277777778</v>
      </c>
      <c r="I19" s="34"/>
      <c r="J19" s="34"/>
      <c r="K19" s="34"/>
      <c r="L19" s="34" t="s">
        <v>129</v>
      </c>
      <c r="M19" s="34" t="s">
        <v>130</v>
      </c>
      <c r="N19" s="31" t="s">
        <v>35</v>
      </c>
      <c r="O19" s="31" t="s">
        <v>131</v>
      </c>
      <c r="P19" s="35" t="s">
        <v>37</v>
      </c>
      <c r="Q19" s="35" t="s">
        <v>47</v>
      </c>
      <c r="R19" s="35" t="s">
        <v>48</v>
      </c>
      <c r="T19" s="37"/>
      <c r="U19" s="38" t="s">
        <v>132</v>
      </c>
      <c r="V19" s="38"/>
      <c r="W19" s="38"/>
      <c r="X19" s="37"/>
      <c r="Y19" s="39" t="s">
        <v>133</v>
      </c>
      <c r="Z19" s="39" t="s">
        <v>134</v>
      </c>
      <c r="AA19" s="39" t="s">
        <v>135</v>
      </c>
      <c r="AB19" s="35"/>
      <c r="AC19" s="35"/>
      <c r="AD19" s="35"/>
    </row>
    <row r="20" spans="1:30" s="36" customFormat="1" ht="17" customHeight="1">
      <c r="A20" s="30">
        <v>681</v>
      </c>
      <c r="B20" s="31">
        <v>28</v>
      </c>
      <c r="C20" s="31">
        <v>16</v>
      </c>
      <c r="D20" s="32">
        <v>-2.23</v>
      </c>
      <c r="E20" s="32">
        <v>7.46</v>
      </c>
      <c r="F20" s="32">
        <f t="shared" si="0"/>
        <v>6.8340690660835444</v>
      </c>
      <c r="G20" s="31" t="s">
        <v>31</v>
      </c>
      <c r="H20" s="33">
        <v>1462.1875</v>
      </c>
      <c r="I20" s="34" t="s">
        <v>136</v>
      </c>
      <c r="J20" s="34"/>
      <c r="K20" s="34"/>
      <c r="L20" s="34" t="s">
        <v>137</v>
      </c>
      <c r="M20" s="34" t="s">
        <v>138</v>
      </c>
      <c r="N20" s="31" t="s">
        <v>35</v>
      </c>
      <c r="O20" s="31" t="s">
        <v>46</v>
      </c>
      <c r="P20" s="35" t="s">
        <v>37</v>
      </c>
      <c r="Q20" s="35" t="s">
        <v>47</v>
      </c>
      <c r="R20" s="35" t="s">
        <v>48</v>
      </c>
      <c r="T20" s="37" t="s">
        <v>139</v>
      </c>
      <c r="U20" s="38"/>
      <c r="V20" s="38"/>
      <c r="W20" s="38"/>
      <c r="X20" s="37"/>
      <c r="Y20" s="39" t="s">
        <v>140</v>
      </c>
      <c r="Z20" s="39" t="s">
        <v>141</v>
      </c>
      <c r="AA20" s="39" t="s">
        <v>43</v>
      </c>
      <c r="AB20" s="35"/>
      <c r="AC20" s="35"/>
      <c r="AD20" s="35"/>
    </row>
    <row r="21" spans="1:30" s="36" customFormat="1" ht="17" customHeight="1">
      <c r="A21" s="30">
        <v>641</v>
      </c>
      <c r="B21" s="31">
        <v>28</v>
      </c>
      <c r="C21" s="31">
        <v>11</v>
      </c>
      <c r="D21" s="32">
        <v>-6.55</v>
      </c>
      <c r="E21" s="32">
        <v>2.0499999999999998</v>
      </c>
      <c r="F21" s="32">
        <f t="shared" si="0"/>
        <v>6.6336264591850505</v>
      </c>
      <c r="G21" s="31" t="s">
        <v>31</v>
      </c>
      <c r="H21" s="33">
        <v>1462.25</v>
      </c>
      <c r="I21" s="34"/>
      <c r="J21" s="34"/>
      <c r="K21" s="34"/>
      <c r="L21" s="34" t="s">
        <v>142</v>
      </c>
      <c r="M21" s="34" t="s">
        <v>143</v>
      </c>
      <c r="N21" s="31" t="s">
        <v>35</v>
      </c>
      <c r="O21" s="31" t="s">
        <v>46</v>
      </c>
      <c r="P21" s="35" t="s">
        <v>37</v>
      </c>
      <c r="Q21" s="35" t="s">
        <v>47</v>
      </c>
      <c r="R21" s="35" t="s">
        <v>48</v>
      </c>
      <c r="T21" s="37" t="s">
        <v>144</v>
      </c>
      <c r="U21" s="38" t="s">
        <v>92</v>
      </c>
      <c r="V21" s="38"/>
      <c r="W21" s="38"/>
      <c r="X21" s="37"/>
      <c r="Y21" s="39" t="s">
        <v>145</v>
      </c>
      <c r="Z21" s="39" t="s">
        <v>146</v>
      </c>
      <c r="AA21" s="39" t="s">
        <v>147</v>
      </c>
      <c r="AB21" s="40">
        <v>37211</v>
      </c>
      <c r="AC21" s="35"/>
      <c r="AD21" s="35"/>
    </row>
    <row r="22" spans="1:30" s="58" customFormat="1" ht="17" customHeight="1" thickBot="1">
      <c r="A22" s="52">
        <v>604</v>
      </c>
      <c r="B22" s="53">
        <v>28</v>
      </c>
      <c r="C22" s="53">
        <v>6</v>
      </c>
      <c r="D22" s="54">
        <v>2.2400000000000002</v>
      </c>
      <c r="E22" s="54">
        <v>5.82</v>
      </c>
      <c r="F22" s="54">
        <f t="shared" si="0"/>
        <v>5.315072906367325</v>
      </c>
      <c r="G22" s="53" t="s">
        <v>31</v>
      </c>
      <c r="H22" s="55">
        <v>1462.495138888889</v>
      </c>
      <c r="I22" s="56"/>
      <c r="J22" s="56"/>
      <c r="K22" s="56"/>
      <c r="L22" s="56" t="s">
        <v>44</v>
      </c>
      <c r="M22" s="56" t="s">
        <v>45</v>
      </c>
      <c r="N22" s="53" t="s">
        <v>35</v>
      </c>
      <c r="O22" s="53" t="s">
        <v>46</v>
      </c>
      <c r="P22" s="57" t="s">
        <v>37</v>
      </c>
      <c r="Q22" s="57" t="s">
        <v>47</v>
      </c>
      <c r="R22" s="57" t="s">
        <v>48</v>
      </c>
      <c r="T22" s="59" t="s">
        <v>148</v>
      </c>
      <c r="U22" s="60"/>
      <c r="V22" s="60"/>
      <c r="W22" s="60"/>
      <c r="X22" s="59"/>
      <c r="Y22" s="61" t="s">
        <v>149</v>
      </c>
      <c r="Z22" s="61" t="s">
        <v>150</v>
      </c>
      <c r="AA22" s="61" t="s">
        <v>151</v>
      </c>
      <c r="AB22" s="57"/>
      <c r="AC22" s="57"/>
      <c r="AD22" s="57"/>
    </row>
    <row r="23" spans="1:30" s="68" customFormat="1" ht="17" customHeight="1" thickTop="1">
      <c r="A23" s="62">
        <v>897</v>
      </c>
      <c r="B23" s="63">
        <v>29</v>
      </c>
      <c r="C23" s="63">
        <v>37</v>
      </c>
      <c r="D23" s="64">
        <v>-3.15</v>
      </c>
      <c r="E23" s="64">
        <v>9.8699999999999992</v>
      </c>
      <c r="F23" s="64">
        <f t="shared" si="0"/>
        <v>9.4127254289074003</v>
      </c>
      <c r="G23" s="63" t="s">
        <v>31</v>
      </c>
      <c r="H23" s="65">
        <v>1462.2479166666667</v>
      </c>
      <c r="I23" s="66" t="s">
        <v>152</v>
      </c>
      <c r="J23" s="66"/>
      <c r="K23" s="66"/>
      <c r="L23" s="66" t="s">
        <v>74</v>
      </c>
      <c r="M23" s="66" t="s">
        <v>75</v>
      </c>
      <c r="N23" s="63" t="s">
        <v>35</v>
      </c>
      <c r="O23" s="63" t="s">
        <v>76</v>
      </c>
      <c r="P23" s="67" t="s">
        <v>77</v>
      </c>
      <c r="Q23" s="67" t="s">
        <v>78</v>
      </c>
      <c r="R23" s="67" t="s">
        <v>153</v>
      </c>
      <c r="T23" s="69"/>
      <c r="U23" s="70"/>
      <c r="V23" s="70"/>
      <c r="W23" s="70"/>
      <c r="X23" s="69"/>
      <c r="Y23" s="71" t="s">
        <v>154</v>
      </c>
      <c r="Z23" s="71" t="s">
        <v>43</v>
      </c>
      <c r="AA23" s="71" t="s">
        <v>155</v>
      </c>
      <c r="AB23" s="67"/>
      <c r="AC23" s="67"/>
      <c r="AD23" s="67"/>
    </row>
    <row r="24" spans="1:30" s="36" customFormat="1" ht="17" customHeight="1">
      <c r="A24" s="30">
        <v>643</v>
      </c>
      <c r="B24" s="31">
        <v>29</v>
      </c>
      <c r="C24" s="31">
        <v>9</v>
      </c>
      <c r="D24" s="32">
        <v>8.68</v>
      </c>
      <c r="E24" s="32">
        <v>3.53</v>
      </c>
      <c r="F24" s="32">
        <f t="shared" si="0"/>
        <v>9.0412001415741265</v>
      </c>
      <c r="G24" s="31" t="s">
        <v>31</v>
      </c>
      <c r="H24" s="33"/>
      <c r="I24" s="34"/>
      <c r="J24" s="34"/>
      <c r="K24" s="34"/>
      <c r="L24" s="34" t="s">
        <v>142</v>
      </c>
      <c r="M24" s="34" t="s">
        <v>143</v>
      </c>
      <c r="N24" s="31" t="s">
        <v>35</v>
      </c>
      <c r="O24" s="31" t="s">
        <v>46</v>
      </c>
      <c r="P24" s="35" t="s">
        <v>37</v>
      </c>
      <c r="Q24" s="35" t="s">
        <v>47</v>
      </c>
      <c r="R24" s="35" t="s">
        <v>48</v>
      </c>
      <c r="T24" s="37" t="s">
        <v>156</v>
      </c>
      <c r="U24" s="38"/>
      <c r="V24" s="38"/>
      <c r="W24" s="38" t="s">
        <v>157</v>
      </c>
      <c r="X24" s="37"/>
      <c r="Y24" s="39" t="s">
        <v>158</v>
      </c>
      <c r="Z24" s="39" t="s">
        <v>43</v>
      </c>
      <c r="AA24" s="39"/>
      <c r="AB24" s="35"/>
      <c r="AC24" s="40">
        <v>37110</v>
      </c>
      <c r="AD24" s="35"/>
    </row>
    <row r="25" spans="1:30" s="25" customFormat="1" ht="17" customHeight="1">
      <c r="A25" s="19">
        <v>834</v>
      </c>
      <c r="B25" s="20">
        <v>29</v>
      </c>
      <c r="C25" s="20">
        <v>22</v>
      </c>
      <c r="D25" s="21">
        <v>4.16</v>
      </c>
      <c r="E25" s="21">
        <v>8.3800000000000008</v>
      </c>
      <c r="F25" s="21">
        <f t="shared" si="0"/>
        <v>8.4717176534631982</v>
      </c>
      <c r="G25" s="20" t="s">
        <v>31</v>
      </c>
      <c r="H25" s="22">
        <v>1462.2881944444443</v>
      </c>
      <c r="I25" s="23" t="s">
        <v>159</v>
      </c>
      <c r="J25" s="23"/>
      <c r="K25" s="23" t="s">
        <v>160</v>
      </c>
      <c r="L25" s="23" t="s">
        <v>103</v>
      </c>
      <c r="M25" s="23" t="s">
        <v>104</v>
      </c>
      <c r="N25" s="20" t="s">
        <v>35</v>
      </c>
      <c r="O25" s="20" t="s">
        <v>36</v>
      </c>
      <c r="P25" s="24" t="s">
        <v>37</v>
      </c>
      <c r="Q25" s="24" t="s">
        <v>38</v>
      </c>
      <c r="R25" s="24" t="s">
        <v>39</v>
      </c>
      <c r="T25" s="26"/>
      <c r="U25" s="27"/>
      <c r="V25" s="27"/>
      <c r="W25" s="27"/>
      <c r="X25" s="26"/>
      <c r="Y25" s="28" t="s">
        <v>43</v>
      </c>
      <c r="Z25" s="28" t="s">
        <v>161</v>
      </c>
      <c r="AA25" s="28" t="s">
        <v>162</v>
      </c>
      <c r="AB25" s="24"/>
      <c r="AC25" s="24"/>
      <c r="AD25" s="24"/>
    </row>
    <row r="26" spans="1:30" s="25" customFormat="1" ht="17" customHeight="1">
      <c r="A26" s="19">
        <v>831</v>
      </c>
      <c r="B26" s="20">
        <v>29</v>
      </c>
      <c r="C26" s="20">
        <v>21</v>
      </c>
      <c r="D26" s="21">
        <v>-1.32</v>
      </c>
      <c r="E26" s="21">
        <v>9.32</v>
      </c>
      <c r="F26" s="21">
        <f t="shared" si="0"/>
        <v>8.4240607785081902</v>
      </c>
      <c r="G26" s="20" t="s">
        <v>31</v>
      </c>
      <c r="H26" s="22">
        <v>1462.2701388888888</v>
      </c>
      <c r="I26" s="23" t="s">
        <v>163</v>
      </c>
      <c r="J26" s="23"/>
      <c r="K26" s="23" t="s">
        <v>164</v>
      </c>
      <c r="L26" s="23" t="s">
        <v>103</v>
      </c>
      <c r="M26" s="23" t="s">
        <v>104</v>
      </c>
      <c r="N26" s="20" t="s">
        <v>35</v>
      </c>
      <c r="O26" s="20" t="s">
        <v>36</v>
      </c>
      <c r="P26" s="24" t="s">
        <v>37</v>
      </c>
      <c r="Q26" s="24" t="s">
        <v>38</v>
      </c>
      <c r="R26" s="24" t="s">
        <v>39</v>
      </c>
      <c r="T26" s="26"/>
      <c r="U26" s="27"/>
      <c r="V26" s="27"/>
      <c r="W26" s="27"/>
      <c r="X26" s="26"/>
      <c r="Y26" s="28" t="s">
        <v>43</v>
      </c>
      <c r="Z26" s="28" t="s">
        <v>43</v>
      </c>
      <c r="AA26" s="28" t="s">
        <v>110</v>
      </c>
      <c r="AB26" s="24"/>
      <c r="AC26" s="24"/>
      <c r="AD26" s="24"/>
    </row>
    <row r="27" spans="1:30" s="36" customFormat="1" ht="17" customHeight="1">
      <c r="A27" s="30">
        <v>605</v>
      </c>
      <c r="B27" s="31">
        <v>29</v>
      </c>
      <c r="C27" s="31">
        <v>6</v>
      </c>
      <c r="D27" s="32">
        <v>-1.26</v>
      </c>
      <c r="E27" s="32">
        <v>9.3000000000000007</v>
      </c>
      <c r="F27" s="32">
        <f t="shared" si="0"/>
        <v>8.3950938053127206</v>
      </c>
      <c r="G27" s="31" t="s">
        <v>31</v>
      </c>
      <c r="H27" s="33">
        <v>1462.5034722222222</v>
      </c>
      <c r="I27" s="34"/>
      <c r="J27" s="34"/>
      <c r="K27" s="34"/>
      <c r="L27" s="34" t="s">
        <v>44</v>
      </c>
      <c r="M27" s="34" t="s">
        <v>45</v>
      </c>
      <c r="N27" s="31" t="s">
        <v>35</v>
      </c>
      <c r="O27" s="31" t="s">
        <v>46</v>
      </c>
      <c r="P27" s="35" t="s">
        <v>37</v>
      </c>
      <c r="Q27" s="35" t="s">
        <v>47</v>
      </c>
      <c r="R27" s="35" t="s">
        <v>48</v>
      </c>
      <c r="S27" s="36">
        <v>5</v>
      </c>
      <c r="T27" s="37"/>
      <c r="U27" s="38"/>
      <c r="V27" s="38"/>
      <c r="W27" s="38"/>
      <c r="X27" s="37"/>
      <c r="Y27" s="39" t="s">
        <v>165</v>
      </c>
      <c r="Z27" s="39" t="s">
        <v>166</v>
      </c>
      <c r="AA27" s="39" t="s">
        <v>167</v>
      </c>
      <c r="AB27" s="35"/>
      <c r="AC27" s="40">
        <v>37106</v>
      </c>
      <c r="AD27" s="35"/>
    </row>
    <row r="28" spans="1:30" s="36" customFormat="1" ht="17" customHeight="1">
      <c r="A28" s="30">
        <v>611</v>
      </c>
      <c r="B28" s="31">
        <v>29</v>
      </c>
      <c r="C28" s="31">
        <v>7</v>
      </c>
      <c r="D28" s="32">
        <v>-8.16</v>
      </c>
      <c r="E28" s="32">
        <v>-0.2</v>
      </c>
      <c r="F28" s="32">
        <f t="shared" si="0"/>
        <v>8.2477633331709992</v>
      </c>
      <c r="G28" s="31" t="s">
        <v>31</v>
      </c>
      <c r="H28" s="33" t="s">
        <v>65</v>
      </c>
      <c r="I28" s="34"/>
      <c r="J28" s="34"/>
      <c r="K28" s="34"/>
      <c r="L28" s="34" t="s">
        <v>44</v>
      </c>
      <c r="M28" s="34" t="s">
        <v>45</v>
      </c>
      <c r="N28" s="31" t="s">
        <v>35</v>
      </c>
      <c r="O28" s="31" t="s">
        <v>46</v>
      </c>
      <c r="P28" s="35" t="s">
        <v>37</v>
      </c>
      <c r="Q28" s="35" t="s">
        <v>47</v>
      </c>
      <c r="R28" s="35" t="s">
        <v>48</v>
      </c>
      <c r="S28" s="36">
        <v>1</v>
      </c>
      <c r="T28" s="37"/>
      <c r="U28" s="38"/>
      <c r="V28" s="38"/>
      <c r="W28" s="38" t="s">
        <v>93</v>
      </c>
      <c r="X28" s="37"/>
      <c r="Y28" s="39" t="s">
        <v>94</v>
      </c>
      <c r="Z28" s="39" t="s">
        <v>168</v>
      </c>
      <c r="AA28" s="39"/>
      <c r="AB28" s="35"/>
      <c r="AC28" s="40">
        <v>37110</v>
      </c>
      <c r="AD28" s="35"/>
    </row>
    <row r="29" spans="1:30" s="25" customFormat="1" ht="17" customHeight="1">
      <c r="A29" s="19">
        <v>889</v>
      </c>
      <c r="B29" s="20">
        <v>29</v>
      </c>
      <c r="C29" s="20">
        <v>36</v>
      </c>
      <c r="D29" s="21">
        <v>3.13</v>
      </c>
      <c r="E29" s="21">
        <v>8.17</v>
      </c>
      <c r="F29" s="21">
        <f t="shared" si="0"/>
        <v>7.8234135772052849</v>
      </c>
      <c r="G29" s="20" t="s">
        <v>31</v>
      </c>
      <c r="H29" s="22">
        <v>1462.1895833333333</v>
      </c>
      <c r="I29" s="23" t="s">
        <v>169</v>
      </c>
      <c r="J29" s="23"/>
      <c r="K29" s="23"/>
      <c r="L29" s="23" t="s">
        <v>74</v>
      </c>
      <c r="M29" s="23" t="s">
        <v>75</v>
      </c>
      <c r="N29" s="20" t="s">
        <v>35</v>
      </c>
      <c r="O29" s="20" t="s">
        <v>76</v>
      </c>
      <c r="P29" s="24" t="s">
        <v>77</v>
      </c>
      <c r="Q29" s="24" t="s">
        <v>78</v>
      </c>
      <c r="R29" s="24" t="s">
        <v>79</v>
      </c>
      <c r="T29" s="26"/>
      <c r="U29" s="27"/>
      <c r="V29" s="27"/>
      <c r="W29" s="27"/>
      <c r="X29" s="26"/>
      <c r="Y29" s="28" t="s">
        <v>170</v>
      </c>
      <c r="Z29" s="28" t="s">
        <v>43</v>
      </c>
      <c r="AA29" s="28" t="s">
        <v>171</v>
      </c>
      <c r="AB29" s="24"/>
      <c r="AC29" s="24"/>
      <c r="AD29" s="24"/>
    </row>
    <row r="30" spans="1:30" s="36" customFormat="1" ht="17" customHeight="1">
      <c r="A30" s="30">
        <v>616</v>
      </c>
      <c r="B30" s="31">
        <v>29</v>
      </c>
      <c r="C30" s="31">
        <v>8</v>
      </c>
      <c r="D30" s="32">
        <v>-7.65</v>
      </c>
      <c r="E30" s="32">
        <v>2.41</v>
      </c>
      <c r="F30" s="32">
        <f t="shared" si="0"/>
        <v>7.7788559570157876</v>
      </c>
      <c r="G30" s="31" t="s">
        <v>31</v>
      </c>
      <c r="H30" s="33" t="s">
        <v>65</v>
      </c>
      <c r="I30" s="34"/>
      <c r="J30" s="34"/>
      <c r="K30" s="34"/>
      <c r="L30" s="34" t="s">
        <v>44</v>
      </c>
      <c r="M30" s="34" t="s">
        <v>45</v>
      </c>
      <c r="N30" s="31" t="s">
        <v>35</v>
      </c>
      <c r="O30" s="31" t="s">
        <v>46</v>
      </c>
      <c r="P30" s="35" t="s">
        <v>37</v>
      </c>
      <c r="Q30" s="35" t="s">
        <v>47</v>
      </c>
      <c r="R30" s="35" t="s">
        <v>48</v>
      </c>
      <c r="S30" s="36">
        <v>2</v>
      </c>
      <c r="T30" s="37" t="s">
        <v>172</v>
      </c>
      <c r="U30" s="38"/>
      <c r="V30" s="38"/>
      <c r="W30" s="38"/>
      <c r="X30" s="37"/>
      <c r="Y30" s="39" t="s">
        <v>173</v>
      </c>
      <c r="Z30" s="39" t="s">
        <v>174</v>
      </c>
      <c r="AA30" s="39" t="s">
        <v>175</v>
      </c>
      <c r="AB30" s="35"/>
      <c r="AC30" s="35"/>
      <c r="AD30" s="35"/>
    </row>
    <row r="31" spans="1:30" s="36" customFormat="1" ht="17" customHeight="1">
      <c r="A31" s="30">
        <v>588</v>
      </c>
      <c r="B31" s="31">
        <v>29</v>
      </c>
      <c r="C31" s="31">
        <v>4</v>
      </c>
      <c r="D31" s="32">
        <v>-2.0099999999999998</v>
      </c>
      <c r="E31" s="32">
        <v>8.5</v>
      </c>
      <c r="F31" s="32">
        <f t="shared" si="0"/>
        <v>7.7646699865480437</v>
      </c>
      <c r="G31" s="31" t="s">
        <v>31</v>
      </c>
      <c r="H31" s="33">
        <v>1462.1666666666667</v>
      </c>
      <c r="I31" s="34"/>
      <c r="J31" s="34"/>
      <c r="K31" s="34"/>
      <c r="L31" s="34" t="s">
        <v>59</v>
      </c>
      <c r="M31" s="34" t="s">
        <v>60</v>
      </c>
      <c r="N31" s="31" t="s">
        <v>35</v>
      </c>
      <c r="O31" s="31" t="s">
        <v>46</v>
      </c>
      <c r="P31" s="35" t="s">
        <v>37</v>
      </c>
      <c r="Q31" s="35" t="s">
        <v>47</v>
      </c>
      <c r="R31" s="35" t="s">
        <v>48</v>
      </c>
      <c r="T31" s="37"/>
      <c r="U31" s="38"/>
      <c r="V31" s="38"/>
      <c r="W31" s="38"/>
      <c r="X31" s="37"/>
      <c r="Y31" s="39" t="s">
        <v>176</v>
      </c>
      <c r="Z31" s="39" t="s">
        <v>63</v>
      </c>
      <c r="AA31" s="39" t="s">
        <v>64</v>
      </c>
      <c r="AB31" s="35"/>
      <c r="AC31" s="40">
        <v>37081</v>
      </c>
      <c r="AD31" s="35"/>
    </row>
    <row r="32" spans="1:30" s="25" customFormat="1" ht="17" customHeight="1">
      <c r="A32" s="19">
        <v>815</v>
      </c>
      <c r="B32" s="20">
        <v>29</v>
      </c>
      <c r="C32" s="20">
        <v>20</v>
      </c>
      <c r="D32" s="21">
        <v>-0.3</v>
      </c>
      <c r="E32" s="21">
        <v>8.67</v>
      </c>
      <c r="F32" s="21">
        <f t="shared" si="0"/>
        <v>7.6758647721282847</v>
      </c>
      <c r="G32" s="20" t="s">
        <v>31</v>
      </c>
      <c r="H32" s="22">
        <v>1462.5201388888888</v>
      </c>
      <c r="I32" s="23" t="s">
        <v>177</v>
      </c>
      <c r="J32" s="23"/>
      <c r="K32" s="23" t="s">
        <v>178</v>
      </c>
      <c r="L32" s="23" t="s">
        <v>103</v>
      </c>
      <c r="M32" s="23" t="s">
        <v>104</v>
      </c>
      <c r="N32" s="20" t="s">
        <v>35</v>
      </c>
      <c r="O32" s="20" t="s">
        <v>36</v>
      </c>
      <c r="P32" s="24" t="s">
        <v>37</v>
      </c>
      <c r="Q32" s="24" t="s">
        <v>38</v>
      </c>
      <c r="R32" s="24" t="s">
        <v>39</v>
      </c>
      <c r="S32" s="25">
        <v>0.5</v>
      </c>
      <c r="T32" s="26" t="s">
        <v>179</v>
      </c>
      <c r="U32" s="27"/>
      <c r="V32" s="27"/>
      <c r="W32" s="27"/>
      <c r="X32" s="26" t="s">
        <v>180</v>
      </c>
      <c r="Y32" s="28" t="s">
        <v>181</v>
      </c>
      <c r="Z32" s="28" t="s">
        <v>182</v>
      </c>
      <c r="AA32" s="28" t="s">
        <v>43</v>
      </c>
      <c r="AB32" s="29">
        <v>37004</v>
      </c>
      <c r="AC32" s="29">
        <v>37004</v>
      </c>
      <c r="AD32" s="29">
        <v>37004</v>
      </c>
    </row>
    <row r="33" spans="1:30" s="36" customFormat="1" ht="17" customHeight="1">
      <c r="A33" s="30">
        <v>682</v>
      </c>
      <c r="B33" s="31">
        <v>29</v>
      </c>
      <c r="C33" s="31">
        <v>13</v>
      </c>
      <c r="D33" s="32">
        <v>-2.54</v>
      </c>
      <c r="E33" s="32">
        <v>7.84</v>
      </c>
      <c r="F33" s="32">
        <f t="shared" si="0"/>
        <v>7.2963826654034527</v>
      </c>
      <c r="G33" s="31" t="s">
        <v>31</v>
      </c>
      <c r="H33" s="33">
        <v>1462.1979166666667</v>
      </c>
      <c r="I33" s="34" t="s">
        <v>183</v>
      </c>
      <c r="J33" s="34"/>
      <c r="K33" s="34"/>
      <c r="L33" s="34" t="s">
        <v>137</v>
      </c>
      <c r="M33" s="34" t="s">
        <v>138</v>
      </c>
      <c r="N33" s="31" t="s">
        <v>35</v>
      </c>
      <c r="O33" s="31" t="s">
        <v>46</v>
      </c>
      <c r="P33" s="35" t="s">
        <v>37</v>
      </c>
      <c r="Q33" s="35" t="s">
        <v>47</v>
      </c>
      <c r="R33" s="35" t="s">
        <v>48</v>
      </c>
      <c r="T33" s="37" t="s">
        <v>184</v>
      </c>
      <c r="U33" s="38"/>
      <c r="V33" s="38"/>
      <c r="W33" s="38"/>
      <c r="X33" s="37"/>
      <c r="Y33" s="39" t="s">
        <v>185</v>
      </c>
      <c r="Z33" s="39" t="s">
        <v>186</v>
      </c>
      <c r="AA33" s="39" t="s">
        <v>110</v>
      </c>
      <c r="AB33" s="35"/>
      <c r="AC33" s="40">
        <v>37081</v>
      </c>
      <c r="AD33" s="35"/>
    </row>
    <row r="34" spans="1:30" s="36" customFormat="1" ht="17" customHeight="1">
      <c r="A34" s="30">
        <v>644</v>
      </c>
      <c r="B34" s="31">
        <v>29</v>
      </c>
      <c r="C34" s="31">
        <v>10</v>
      </c>
      <c r="D34" s="32">
        <v>7.06</v>
      </c>
      <c r="E34" s="32">
        <v>0</v>
      </c>
      <c r="F34" s="32">
        <f t="shared" si="0"/>
        <v>7.1304698302426042</v>
      </c>
      <c r="G34" s="31" t="s">
        <v>31</v>
      </c>
      <c r="H34" s="33"/>
      <c r="I34" s="34"/>
      <c r="J34" s="34"/>
      <c r="K34" s="34"/>
      <c r="L34" s="34" t="s">
        <v>142</v>
      </c>
      <c r="M34" s="34" t="s">
        <v>143</v>
      </c>
      <c r="N34" s="31" t="s">
        <v>35</v>
      </c>
      <c r="O34" s="31" t="s">
        <v>46</v>
      </c>
      <c r="P34" s="35" t="s">
        <v>37</v>
      </c>
      <c r="Q34" s="35" t="s">
        <v>47</v>
      </c>
      <c r="R34" s="35" t="s">
        <v>48</v>
      </c>
      <c r="T34" s="37" t="s">
        <v>156</v>
      </c>
      <c r="U34" s="38"/>
      <c r="V34" s="38"/>
      <c r="W34" s="38" t="s">
        <v>157</v>
      </c>
      <c r="X34" s="37"/>
      <c r="Y34" s="39" t="s">
        <v>187</v>
      </c>
      <c r="Z34" s="39" t="s">
        <v>188</v>
      </c>
      <c r="AA34" s="39"/>
      <c r="AB34" s="35"/>
      <c r="AC34" s="35"/>
      <c r="AD34" s="35"/>
    </row>
    <row r="35" spans="1:30" s="36" customFormat="1" ht="17" customHeight="1">
      <c r="A35" s="30">
        <v>690</v>
      </c>
      <c r="B35" s="31">
        <v>29</v>
      </c>
      <c r="C35" s="31">
        <v>14</v>
      </c>
      <c r="D35" s="32">
        <v>-7</v>
      </c>
      <c r="E35" s="32">
        <v>2.0299999999999998</v>
      </c>
      <c r="F35" s="32">
        <f t="shared" si="0"/>
        <v>7.0753727816985021</v>
      </c>
      <c r="G35" s="31" t="s">
        <v>31</v>
      </c>
      <c r="H35" s="33">
        <v>1462.0520833333333</v>
      </c>
      <c r="I35" s="34" t="s">
        <v>189</v>
      </c>
      <c r="J35" s="34"/>
      <c r="K35" s="34"/>
      <c r="L35" s="34" t="s">
        <v>112</v>
      </c>
      <c r="M35" s="34" t="s">
        <v>113</v>
      </c>
      <c r="N35" s="31" t="s">
        <v>35</v>
      </c>
      <c r="O35" s="31" t="s">
        <v>46</v>
      </c>
      <c r="P35" s="35" t="s">
        <v>37</v>
      </c>
      <c r="Q35" s="35" t="s">
        <v>47</v>
      </c>
      <c r="R35" s="35" t="s">
        <v>48</v>
      </c>
      <c r="S35" s="36">
        <v>1.5</v>
      </c>
      <c r="T35" s="37" t="s">
        <v>190</v>
      </c>
      <c r="U35" s="38"/>
      <c r="V35" s="38"/>
      <c r="W35" s="38"/>
      <c r="X35" s="37"/>
      <c r="Y35" s="39" t="s">
        <v>191</v>
      </c>
      <c r="Z35" s="39" t="s">
        <v>192</v>
      </c>
      <c r="AA35" s="39" t="s">
        <v>193</v>
      </c>
      <c r="AB35" s="35"/>
      <c r="AC35" s="40">
        <v>37110</v>
      </c>
      <c r="AD35" s="35"/>
    </row>
    <row r="36" spans="1:30" s="47" customFormat="1" ht="17" customHeight="1">
      <c r="A36" s="41">
        <v>572</v>
      </c>
      <c r="B36" s="42">
        <v>29</v>
      </c>
      <c r="C36" s="42">
        <v>1</v>
      </c>
      <c r="D36" s="43">
        <v>6.96</v>
      </c>
      <c r="E36" s="43">
        <v>-0.18</v>
      </c>
      <c r="F36" s="43">
        <f t="shared" si="0"/>
        <v>7.0593200805743326</v>
      </c>
      <c r="G36" s="42" t="s">
        <v>31</v>
      </c>
      <c r="H36" s="44">
        <v>1462.2229166666666</v>
      </c>
      <c r="I36" s="45"/>
      <c r="J36" s="45"/>
      <c r="K36" s="45"/>
      <c r="L36" s="45" t="s">
        <v>121</v>
      </c>
      <c r="M36" s="45" t="s">
        <v>122</v>
      </c>
      <c r="N36" s="42" t="s">
        <v>35</v>
      </c>
      <c r="O36" s="42" t="s">
        <v>123</v>
      </c>
      <c r="P36" s="46" t="s">
        <v>124</v>
      </c>
      <c r="Q36" s="46" t="s">
        <v>47</v>
      </c>
      <c r="R36" s="46" t="s">
        <v>125</v>
      </c>
      <c r="S36" s="47" t="s">
        <v>194</v>
      </c>
      <c r="T36" s="48" t="s">
        <v>195</v>
      </c>
      <c r="U36" s="49"/>
      <c r="V36" s="49"/>
      <c r="W36" s="49"/>
      <c r="X36" s="48"/>
      <c r="Y36" s="50"/>
      <c r="Z36" s="50" t="s">
        <v>196</v>
      </c>
      <c r="AA36" s="50" t="s">
        <v>197</v>
      </c>
      <c r="AB36" s="46"/>
      <c r="AC36" s="46"/>
      <c r="AD36" s="46"/>
    </row>
    <row r="37" spans="1:30" s="36" customFormat="1" ht="17" customHeight="1">
      <c r="A37" s="30">
        <v>663</v>
      </c>
      <c r="B37" s="31">
        <v>29</v>
      </c>
      <c r="C37" s="31">
        <v>11</v>
      </c>
      <c r="D37" s="32">
        <v>-6.69</v>
      </c>
      <c r="E37" s="32">
        <v>-1.24</v>
      </c>
      <c r="F37" s="32">
        <f t="shared" si="0"/>
        <v>7.0550478382502844</v>
      </c>
      <c r="G37" s="31" t="s">
        <v>31</v>
      </c>
      <c r="H37" s="33">
        <v>1462.09375</v>
      </c>
      <c r="J37" s="34" t="s">
        <v>198</v>
      </c>
      <c r="K37" s="34"/>
      <c r="L37" s="34" t="s">
        <v>129</v>
      </c>
      <c r="M37" s="34" t="s">
        <v>130</v>
      </c>
      <c r="N37" s="31" t="s">
        <v>35</v>
      </c>
      <c r="O37" s="31" t="s">
        <v>46</v>
      </c>
      <c r="P37" s="35" t="s">
        <v>37</v>
      </c>
      <c r="Q37" s="35" t="s">
        <v>47</v>
      </c>
      <c r="R37" s="35" t="s">
        <v>48</v>
      </c>
      <c r="S37" s="36">
        <v>2</v>
      </c>
      <c r="T37" s="37"/>
      <c r="V37" s="38"/>
      <c r="W37" s="38" t="s">
        <v>93</v>
      </c>
      <c r="X37" s="37"/>
      <c r="Y37" s="39" t="s">
        <v>191</v>
      </c>
      <c r="Z37" s="39" t="s">
        <v>199</v>
      </c>
      <c r="AA37" s="39"/>
      <c r="AB37" s="35"/>
      <c r="AC37" s="40">
        <v>37106</v>
      </c>
      <c r="AD37" s="35"/>
    </row>
    <row r="38" spans="1:30" s="58" customFormat="1" ht="17" customHeight="1" thickBot="1">
      <c r="A38" s="52">
        <v>696</v>
      </c>
      <c r="B38" s="53">
        <v>29</v>
      </c>
      <c r="C38" s="53">
        <v>15</v>
      </c>
      <c r="D38" s="54">
        <v>-6.96</v>
      </c>
      <c r="E38" s="54">
        <v>0.16</v>
      </c>
      <c r="F38" s="54">
        <f t="shared" si="0"/>
        <v>7.0105064011096943</v>
      </c>
      <c r="G38" s="53" t="s">
        <v>31</v>
      </c>
      <c r="H38" s="55">
        <v>1462.1180555555557</v>
      </c>
      <c r="I38" s="56"/>
      <c r="J38" s="56"/>
      <c r="K38" s="56"/>
      <c r="L38" s="56" t="s">
        <v>112</v>
      </c>
      <c r="M38" s="56" t="s">
        <v>113</v>
      </c>
      <c r="N38" s="53" t="s">
        <v>35</v>
      </c>
      <c r="O38" s="53" t="s">
        <v>46</v>
      </c>
      <c r="P38" s="57" t="s">
        <v>37</v>
      </c>
      <c r="Q38" s="57" t="s">
        <v>47</v>
      </c>
      <c r="R38" s="57" t="s">
        <v>48</v>
      </c>
      <c r="S38" s="58">
        <v>2.5</v>
      </c>
      <c r="T38" s="59"/>
      <c r="U38" s="60" t="s">
        <v>200</v>
      </c>
      <c r="V38" s="60"/>
      <c r="W38" s="60"/>
      <c r="X38" s="59"/>
      <c r="Y38" s="61" t="s">
        <v>191</v>
      </c>
      <c r="Z38" s="61" t="s">
        <v>201</v>
      </c>
      <c r="AA38" s="61"/>
      <c r="AB38" s="57"/>
      <c r="AC38" s="57"/>
      <c r="AD38" s="57"/>
    </row>
    <row r="39" spans="1:30" s="68" customFormat="1" ht="17" customHeight="1" thickTop="1">
      <c r="A39" s="62">
        <v>771</v>
      </c>
      <c r="B39" s="63">
        <v>30</v>
      </c>
      <c r="C39" s="63">
        <v>21</v>
      </c>
      <c r="D39" s="64" t="s">
        <v>202</v>
      </c>
      <c r="E39" s="64" t="s">
        <v>202</v>
      </c>
      <c r="F39" s="64" t="s">
        <v>202</v>
      </c>
      <c r="G39" s="63" t="s">
        <v>31</v>
      </c>
      <c r="H39" s="65">
        <v>1462.0763888888889</v>
      </c>
      <c r="I39" s="66" t="s">
        <v>203</v>
      </c>
      <c r="J39" s="66" t="s">
        <v>204</v>
      </c>
      <c r="K39" s="66"/>
      <c r="L39" s="66" t="s">
        <v>205</v>
      </c>
      <c r="M39" s="66" t="s">
        <v>206</v>
      </c>
      <c r="N39" s="63" t="s">
        <v>35</v>
      </c>
      <c r="O39" s="63" t="s">
        <v>36</v>
      </c>
      <c r="P39" s="67" t="s">
        <v>37</v>
      </c>
      <c r="Q39" s="67" t="s">
        <v>38</v>
      </c>
      <c r="R39" s="67" t="s">
        <v>39</v>
      </c>
      <c r="T39" s="69" t="s">
        <v>207</v>
      </c>
      <c r="U39" s="70"/>
      <c r="V39" s="70"/>
      <c r="W39" s="70" t="s">
        <v>93</v>
      </c>
      <c r="X39" s="69"/>
      <c r="Y39" s="71" t="s">
        <v>208</v>
      </c>
      <c r="Z39" s="71" t="s">
        <v>191</v>
      </c>
      <c r="AA39" s="71"/>
      <c r="AB39" s="67"/>
      <c r="AC39" s="67"/>
      <c r="AD39" s="67"/>
    </row>
    <row r="40" spans="1:30" s="25" customFormat="1" ht="17" customHeight="1">
      <c r="A40" s="19">
        <v>772</v>
      </c>
      <c r="B40" s="20">
        <v>30</v>
      </c>
      <c r="C40" s="20">
        <v>22</v>
      </c>
      <c r="D40" s="21">
        <v>-4.41</v>
      </c>
      <c r="E40" s="21">
        <v>7.09</v>
      </c>
      <c r="F40" s="21">
        <f t="shared" ref="F40:F49" si="1">(D40^2+(E40-1)^2)^0.5</f>
        <v>7.5190557917866254</v>
      </c>
      <c r="G40" s="20" t="s">
        <v>31</v>
      </c>
      <c r="H40" s="22">
        <v>1462.0840277777777</v>
      </c>
      <c r="I40" s="23" t="s">
        <v>209</v>
      </c>
      <c r="J40" s="23" t="s">
        <v>210</v>
      </c>
      <c r="K40" s="23"/>
      <c r="L40" s="23" t="s">
        <v>205</v>
      </c>
      <c r="M40" s="23" t="s">
        <v>206</v>
      </c>
      <c r="N40" s="20" t="s">
        <v>35</v>
      </c>
      <c r="O40" s="20" t="s">
        <v>36</v>
      </c>
      <c r="P40" s="24" t="s">
        <v>37</v>
      </c>
      <c r="Q40" s="24" t="s">
        <v>38</v>
      </c>
      <c r="R40" s="24" t="s">
        <v>39</v>
      </c>
      <c r="S40" s="25">
        <v>0.5</v>
      </c>
      <c r="T40" s="26" t="s">
        <v>211</v>
      </c>
      <c r="U40" s="27"/>
      <c r="V40" s="27"/>
      <c r="W40" s="27"/>
      <c r="X40" s="26"/>
      <c r="Y40" s="28" t="s">
        <v>212</v>
      </c>
      <c r="Z40" s="28" t="s">
        <v>43</v>
      </c>
      <c r="AA40" s="28" t="s">
        <v>213</v>
      </c>
      <c r="AB40" s="24"/>
      <c r="AC40" s="24"/>
      <c r="AD40" s="24"/>
    </row>
    <row r="41" spans="1:30" s="36" customFormat="1" ht="17" customHeight="1">
      <c r="A41" s="30">
        <v>600</v>
      </c>
      <c r="B41" s="31">
        <v>30</v>
      </c>
      <c r="C41" s="31">
        <v>7</v>
      </c>
      <c r="D41" s="32">
        <v>-3.07</v>
      </c>
      <c r="E41" s="32">
        <v>7.34</v>
      </c>
      <c r="F41" s="32">
        <f t="shared" si="1"/>
        <v>7.0441819965131511</v>
      </c>
      <c r="G41" s="31" t="s">
        <v>31</v>
      </c>
      <c r="H41" s="33">
        <v>1462.2222222222222</v>
      </c>
      <c r="I41" s="34" t="s">
        <v>198</v>
      </c>
      <c r="J41" s="34"/>
      <c r="K41" s="34"/>
      <c r="L41" s="34" t="s">
        <v>54</v>
      </c>
      <c r="M41" s="34" t="s">
        <v>55</v>
      </c>
      <c r="N41" s="31" t="s">
        <v>35</v>
      </c>
      <c r="O41" s="31" t="s">
        <v>46</v>
      </c>
      <c r="P41" s="35" t="s">
        <v>37</v>
      </c>
      <c r="Q41" s="35" t="s">
        <v>47</v>
      </c>
      <c r="R41" s="35" t="s">
        <v>48</v>
      </c>
      <c r="S41" s="36" t="s">
        <v>56</v>
      </c>
      <c r="T41" s="37" t="s">
        <v>214</v>
      </c>
      <c r="U41" s="38"/>
      <c r="V41" s="38"/>
      <c r="W41" s="38"/>
      <c r="X41" s="37"/>
      <c r="Y41" s="39" t="s">
        <v>43</v>
      </c>
      <c r="Z41" s="39" t="s">
        <v>215</v>
      </c>
      <c r="AA41" s="39" t="s">
        <v>43</v>
      </c>
      <c r="AB41" s="35"/>
      <c r="AC41" s="35"/>
      <c r="AD41" s="35"/>
    </row>
    <row r="42" spans="1:30" s="36" customFormat="1" ht="17" customHeight="1">
      <c r="A42" s="30">
        <v>689</v>
      </c>
      <c r="B42" s="31">
        <v>30</v>
      </c>
      <c r="C42" s="31">
        <v>10</v>
      </c>
      <c r="D42" s="32">
        <v>-0.28999999999999998</v>
      </c>
      <c r="E42" s="32">
        <v>7.7</v>
      </c>
      <c r="F42" s="32">
        <f t="shared" si="1"/>
        <v>6.7062731826253543</v>
      </c>
      <c r="G42" s="31" t="s">
        <v>31</v>
      </c>
      <c r="H42" s="33">
        <v>1462.0416666666667</v>
      </c>
      <c r="I42" s="34" t="s">
        <v>216</v>
      </c>
      <c r="J42" s="34"/>
      <c r="K42" s="34"/>
      <c r="L42" s="34" t="s">
        <v>112</v>
      </c>
      <c r="M42" s="34" t="s">
        <v>113</v>
      </c>
      <c r="N42" s="31" t="s">
        <v>35</v>
      </c>
      <c r="O42" s="31" t="s">
        <v>46</v>
      </c>
      <c r="P42" s="35" t="s">
        <v>37</v>
      </c>
      <c r="Q42" s="35" t="s">
        <v>47</v>
      </c>
      <c r="R42" s="35" t="s">
        <v>48</v>
      </c>
      <c r="T42" s="37" t="s">
        <v>217</v>
      </c>
      <c r="U42" s="38"/>
      <c r="V42" s="38"/>
      <c r="W42" s="38"/>
      <c r="X42" s="37"/>
      <c r="Y42" s="39" t="s">
        <v>218</v>
      </c>
      <c r="Z42" s="39" t="s">
        <v>186</v>
      </c>
      <c r="AA42" s="39" t="s">
        <v>43</v>
      </c>
      <c r="AB42" s="35"/>
      <c r="AC42" s="40">
        <v>37110</v>
      </c>
      <c r="AD42" s="35"/>
    </row>
    <row r="43" spans="1:30" s="36" customFormat="1" ht="17" customHeight="1">
      <c r="A43" s="30">
        <v>596</v>
      </c>
      <c r="B43" s="31">
        <v>30</v>
      </c>
      <c r="C43" s="31">
        <v>6</v>
      </c>
      <c r="D43" s="32">
        <v>1.62</v>
      </c>
      <c r="E43" s="32">
        <v>7.4</v>
      </c>
      <c r="F43" s="32">
        <f t="shared" si="1"/>
        <v>6.6018482260651838</v>
      </c>
      <c r="G43" s="31" t="s">
        <v>31</v>
      </c>
      <c r="H43" s="33">
        <v>1462.1875</v>
      </c>
      <c r="I43" s="34" t="s">
        <v>34</v>
      </c>
      <c r="J43" s="34"/>
      <c r="K43" s="34"/>
      <c r="L43" s="34" t="s">
        <v>54</v>
      </c>
      <c r="M43" s="34" t="s">
        <v>55</v>
      </c>
      <c r="N43" s="31" t="s">
        <v>35</v>
      </c>
      <c r="O43" s="31" t="s">
        <v>46</v>
      </c>
      <c r="P43" s="35" t="s">
        <v>37</v>
      </c>
      <c r="Q43" s="35" t="s">
        <v>47</v>
      </c>
      <c r="R43" s="35" t="s">
        <v>48</v>
      </c>
      <c r="S43" s="36" t="s">
        <v>56</v>
      </c>
      <c r="T43" s="37"/>
      <c r="U43" s="38"/>
      <c r="V43" s="38"/>
      <c r="W43" s="38"/>
      <c r="X43" s="37"/>
      <c r="Y43" s="39" t="s">
        <v>43</v>
      </c>
      <c r="Z43" s="39" t="s">
        <v>219</v>
      </c>
      <c r="AA43" s="39" t="s">
        <v>43</v>
      </c>
      <c r="AB43" s="35"/>
      <c r="AC43" s="40">
        <v>37081</v>
      </c>
      <c r="AD43" s="35"/>
    </row>
    <row r="44" spans="1:30" s="47" customFormat="1" ht="17" customHeight="1">
      <c r="A44" s="41">
        <v>567</v>
      </c>
      <c r="B44" s="42">
        <v>30</v>
      </c>
      <c r="C44" s="42">
        <v>1</v>
      </c>
      <c r="D44" s="43">
        <v>-4.2699999999999996</v>
      </c>
      <c r="E44" s="43">
        <v>5.8</v>
      </c>
      <c r="F44" s="43">
        <f t="shared" si="1"/>
        <v>6.4243988045575122</v>
      </c>
      <c r="G44" s="42" t="s">
        <v>31</v>
      </c>
      <c r="I44" s="45"/>
      <c r="J44" s="45"/>
      <c r="K44" s="45"/>
      <c r="L44" s="45" t="s">
        <v>121</v>
      </c>
      <c r="M44" s="45" t="s">
        <v>122</v>
      </c>
      <c r="N44" s="42" t="s">
        <v>35</v>
      </c>
      <c r="O44" s="42" t="s">
        <v>123</v>
      </c>
      <c r="P44" s="46" t="s">
        <v>124</v>
      </c>
      <c r="Q44" s="46" t="s">
        <v>47</v>
      </c>
      <c r="R44" s="46" t="s">
        <v>125</v>
      </c>
      <c r="T44" s="48" t="s">
        <v>220</v>
      </c>
      <c r="U44" s="49"/>
      <c r="V44" s="49"/>
      <c r="W44" s="49"/>
      <c r="X44" s="48"/>
      <c r="Y44" s="50"/>
      <c r="Z44" s="50" t="s">
        <v>221</v>
      </c>
      <c r="AA44" s="50" t="s">
        <v>128</v>
      </c>
      <c r="AB44" s="46"/>
      <c r="AC44" s="46"/>
      <c r="AD44" s="46"/>
    </row>
    <row r="45" spans="1:30" s="36" customFormat="1" ht="17" customHeight="1">
      <c r="A45" s="30">
        <v>680</v>
      </c>
      <c r="B45" s="31">
        <v>30</v>
      </c>
      <c r="C45" s="31">
        <v>9</v>
      </c>
      <c r="D45" s="32">
        <v>-0.92</v>
      </c>
      <c r="E45" s="32">
        <v>7.07</v>
      </c>
      <c r="F45" s="32">
        <f t="shared" si="1"/>
        <v>6.1393240670288778</v>
      </c>
      <c r="G45" s="31" t="s">
        <v>31</v>
      </c>
      <c r="H45" s="33">
        <v>1462.1840277777778</v>
      </c>
      <c r="I45" s="34" t="s">
        <v>222</v>
      </c>
      <c r="J45" s="34"/>
      <c r="K45" s="34"/>
      <c r="L45" s="34" t="s">
        <v>137</v>
      </c>
      <c r="M45" s="34" t="s">
        <v>138</v>
      </c>
      <c r="N45" s="31" t="s">
        <v>35</v>
      </c>
      <c r="O45" s="31" t="s">
        <v>46</v>
      </c>
      <c r="P45" s="35" t="s">
        <v>37</v>
      </c>
      <c r="Q45" s="35" t="s">
        <v>47</v>
      </c>
      <c r="R45" s="35" t="s">
        <v>48</v>
      </c>
      <c r="T45" s="37" t="s">
        <v>223</v>
      </c>
      <c r="U45" s="38"/>
      <c r="V45" s="38"/>
      <c r="W45" s="38"/>
      <c r="X45" s="37"/>
      <c r="Y45" s="39" t="s">
        <v>224</v>
      </c>
      <c r="Z45" s="39" t="s">
        <v>225</v>
      </c>
      <c r="AA45" s="39" t="s">
        <v>226</v>
      </c>
      <c r="AB45" s="35"/>
      <c r="AC45" s="40">
        <v>37106</v>
      </c>
      <c r="AD45" s="35"/>
    </row>
    <row r="46" spans="1:30" s="25" customFormat="1" ht="17" customHeight="1">
      <c r="A46" s="19">
        <v>752</v>
      </c>
      <c r="B46" s="20">
        <v>30</v>
      </c>
      <c r="C46" s="20">
        <v>19</v>
      </c>
      <c r="D46" s="21">
        <v>-3.57</v>
      </c>
      <c r="E46" s="21">
        <v>4.72</v>
      </c>
      <c r="F46" s="21">
        <f t="shared" si="1"/>
        <v>5.1558995335440736</v>
      </c>
      <c r="G46" s="20" t="s">
        <v>31</v>
      </c>
      <c r="H46" s="22">
        <v>1462.0743055555556</v>
      </c>
      <c r="I46" s="23"/>
      <c r="J46" s="23"/>
      <c r="K46" s="23"/>
      <c r="L46" s="23" t="s">
        <v>227</v>
      </c>
      <c r="M46" s="23" t="s">
        <v>228</v>
      </c>
      <c r="N46" s="20" t="s">
        <v>35</v>
      </c>
      <c r="O46" s="20" t="s">
        <v>36</v>
      </c>
      <c r="P46" s="24" t="s">
        <v>37</v>
      </c>
      <c r="Q46" s="24" t="s">
        <v>38</v>
      </c>
      <c r="R46" s="24" t="s">
        <v>39</v>
      </c>
      <c r="S46" s="25">
        <v>3</v>
      </c>
      <c r="T46" s="26" t="s">
        <v>229</v>
      </c>
      <c r="U46" s="27"/>
      <c r="V46" s="27"/>
      <c r="W46" s="27"/>
      <c r="X46" s="26"/>
      <c r="Y46" s="28" t="s">
        <v>230</v>
      </c>
      <c r="Z46" s="28" t="s">
        <v>231</v>
      </c>
      <c r="AA46" s="28" t="s">
        <v>232</v>
      </c>
      <c r="AB46" s="24"/>
      <c r="AC46" s="24"/>
      <c r="AD46" s="24"/>
    </row>
    <row r="47" spans="1:30" s="36" customFormat="1" ht="17" customHeight="1">
      <c r="A47" s="30">
        <v>589</v>
      </c>
      <c r="B47" s="31">
        <v>30</v>
      </c>
      <c r="C47" s="31">
        <v>5</v>
      </c>
      <c r="D47" s="32">
        <v>-4.8</v>
      </c>
      <c r="E47" s="32">
        <v>2.2999999999999998</v>
      </c>
      <c r="F47" s="32">
        <f t="shared" si="1"/>
        <v>4.9729267036625417</v>
      </c>
      <c r="G47" s="31" t="s">
        <v>31</v>
      </c>
      <c r="H47" s="33">
        <v>1462.1770833333333</v>
      </c>
      <c r="I47" s="34"/>
      <c r="J47" s="34"/>
      <c r="K47" s="34"/>
      <c r="L47" s="34" t="s">
        <v>59</v>
      </c>
      <c r="M47" s="34" t="s">
        <v>60</v>
      </c>
      <c r="N47" s="31" t="s">
        <v>35</v>
      </c>
      <c r="O47" s="31" t="s">
        <v>46</v>
      </c>
      <c r="P47" s="35" t="s">
        <v>37</v>
      </c>
      <c r="Q47" s="35" t="s">
        <v>47</v>
      </c>
      <c r="R47" s="35" t="s">
        <v>48</v>
      </c>
      <c r="T47" s="37"/>
      <c r="U47" s="38"/>
      <c r="V47" s="38"/>
      <c r="W47" s="38"/>
      <c r="X47" s="37"/>
      <c r="Y47" s="39"/>
      <c r="Z47" s="39" t="s">
        <v>233</v>
      </c>
      <c r="AA47" s="39" t="s">
        <v>234</v>
      </c>
      <c r="AB47" s="35"/>
      <c r="AC47" s="35"/>
      <c r="AD47" s="35"/>
    </row>
    <row r="48" spans="1:30" s="25" customFormat="1" ht="17" customHeight="1">
      <c r="A48" s="19">
        <v>762</v>
      </c>
      <c r="B48" s="20">
        <v>30</v>
      </c>
      <c r="C48" s="20">
        <v>20</v>
      </c>
      <c r="D48" s="21">
        <v>-1.1000000000000001</v>
      </c>
      <c r="E48" s="21">
        <v>5.46</v>
      </c>
      <c r="F48" s="21">
        <f t="shared" si="1"/>
        <v>4.5936477879785258</v>
      </c>
      <c r="G48" s="20" t="s">
        <v>31</v>
      </c>
      <c r="H48" s="22">
        <v>1462.1840277777778</v>
      </c>
      <c r="I48" s="23" t="s">
        <v>65</v>
      </c>
      <c r="J48" s="23" t="s">
        <v>235</v>
      </c>
      <c r="K48" s="23"/>
      <c r="L48" s="23" t="s">
        <v>227</v>
      </c>
      <c r="M48" s="23" t="s">
        <v>228</v>
      </c>
      <c r="N48" s="20" t="s">
        <v>35</v>
      </c>
      <c r="O48" s="20" t="s">
        <v>36</v>
      </c>
      <c r="P48" s="24" t="s">
        <v>37</v>
      </c>
      <c r="Q48" s="24" t="s">
        <v>38</v>
      </c>
      <c r="R48" s="24" t="s">
        <v>39</v>
      </c>
      <c r="S48" s="25">
        <v>0.5</v>
      </c>
      <c r="T48" s="26"/>
      <c r="U48" s="27"/>
      <c r="V48" s="27"/>
      <c r="W48" s="27"/>
      <c r="X48" s="26"/>
      <c r="Y48" s="28" t="s">
        <v>236</v>
      </c>
      <c r="Z48" s="28" t="s">
        <v>237</v>
      </c>
      <c r="AA48" s="28" t="s">
        <v>110</v>
      </c>
      <c r="AB48" s="24"/>
      <c r="AC48" s="24"/>
      <c r="AD48" s="24"/>
    </row>
    <row r="49" spans="1:30" s="58" customFormat="1" ht="17" customHeight="1" thickBot="1">
      <c r="A49" s="52">
        <v>695</v>
      </c>
      <c r="B49" s="53">
        <v>30</v>
      </c>
      <c r="C49" s="53">
        <v>11</v>
      </c>
      <c r="D49" s="54">
        <v>1.9</v>
      </c>
      <c r="E49" s="54">
        <v>3.57</v>
      </c>
      <c r="F49" s="54">
        <f t="shared" si="1"/>
        <v>3.1960757187526077</v>
      </c>
      <c r="G49" s="53" t="s">
        <v>31</v>
      </c>
      <c r="H49" s="55">
        <v>1462.1076388888889</v>
      </c>
      <c r="I49" s="56"/>
      <c r="J49" s="56"/>
      <c r="K49" s="56"/>
      <c r="L49" s="56" t="s">
        <v>112</v>
      </c>
      <c r="M49" s="56" t="s">
        <v>113</v>
      </c>
      <c r="N49" s="53" t="s">
        <v>35</v>
      </c>
      <c r="O49" s="53" t="s">
        <v>46</v>
      </c>
      <c r="P49" s="57" t="s">
        <v>37</v>
      </c>
      <c r="Q49" s="57" t="s">
        <v>47</v>
      </c>
      <c r="R49" s="57" t="s">
        <v>48</v>
      </c>
      <c r="T49" s="59" t="s">
        <v>238</v>
      </c>
      <c r="U49" s="60"/>
      <c r="V49" s="60"/>
      <c r="W49" s="60"/>
      <c r="X49" s="59"/>
      <c r="Y49" s="61" t="s">
        <v>239</v>
      </c>
      <c r="Z49" s="61" t="s">
        <v>240</v>
      </c>
      <c r="AA49" s="61" t="s">
        <v>241</v>
      </c>
      <c r="AB49" s="57"/>
      <c r="AC49" s="57"/>
      <c r="AD49" s="57"/>
    </row>
    <row r="50" spans="1:30" s="78" customFormat="1" ht="17" customHeight="1" thickTop="1">
      <c r="A50" s="72">
        <v>645</v>
      </c>
      <c r="B50" s="73">
        <v>31</v>
      </c>
      <c r="C50" s="73">
        <v>2</v>
      </c>
      <c r="D50" s="74" t="s">
        <v>202</v>
      </c>
      <c r="E50" s="74" t="s">
        <v>202</v>
      </c>
      <c r="F50" s="74" t="s">
        <v>202</v>
      </c>
      <c r="G50" s="73" t="s">
        <v>96</v>
      </c>
      <c r="H50" s="75"/>
      <c r="I50" s="76"/>
      <c r="J50" s="76"/>
      <c r="K50" s="76"/>
      <c r="L50" s="76" t="s">
        <v>142</v>
      </c>
      <c r="M50" s="76" t="s">
        <v>143</v>
      </c>
      <c r="N50" s="73" t="s">
        <v>35</v>
      </c>
      <c r="O50" s="73" t="s">
        <v>46</v>
      </c>
      <c r="P50" s="77" t="s">
        <v>37</v>
      </c>
      <c r="Q50" s="77" t="s">
        <v>47</v>
      </c>
      <c r="R50" s="77" t="s">
        <v>48</v>
      </c>
      <c r="T50" s="79" t="s">
        <v>242</v>
      </c>
      <c r="U50" s="80"/>
      <c r="V50" s="80"/>
      <c r="W50" s="80" t="s">
        <v>93</v>
      </c>
      <c r="X50" s="79"/>
      <c r="Y50" s="81" t="s">
        <v>243</v>
      </c>
      <c r="Z50" s="81" t="s">
        <v>244</v>
      </c>
      <c r="AA50" s="81"/>
      <c r="AB50" s="77"/>
      <c r="AC50" s="77"/>
      <c r="AD50" s="77"/>
    </row>
    <row r="51" spans="1:30" s="25" customFormat="1" ht="17" customHeight="1">
      <c r="A51" s="19">
        <v>837</v>
      </c>
      <c r="B51" s="20">
        <v>31</v>
      </c>
      <c r="C51" s="20">
        <v>21</v>
      </c>
      <c r="D51" s="21" t="s">
        <v>202</v>
      </c>
      <c r="E51" s="21" t="s">
        <v>202</v>
      </c>
      <c r="F51" s="21" t="s">
        <v>202</v>
      </c>
      <c r="G51" s="20" t="s">
        <v>245</v>
      </c>
      <c r="H51" s="22">
        <v>1462.5201388888888</v>
      </c>
      <c r="I51" s="23"/>
      <c r="J51" s="23"/>
      <c r="K51" s="23"/>
      <c r="L51" s="23" t="s">
        <v>33</v>
      </c>
      <c r="M51" s="23" t="s">
        <v>34</v>
      </c>
      <c r="N51" s="20" t="s">
        <v>35</v>
      </c>
      <c r="O51" s="20" t="s">
        <v>36</v>
      </c>
      <c r="P51" s="24" t="s">
        <v>37</v>
      </c>
      <c r="Q51" s="24" t="s">
        <v>38</v>
      </c>
      <c r="R51" s="24" t="s">
        <v>39</v>
      </c>
      <c r="T51" s="26" t="s">
        <v>242</v>
      </c>
      <c r="U51" s="27"/>
      <c r="V51" s="27"/>
      <c r="W51" s="27" t="s">
        <v>93</v>
      </c>
      <c r="X51" s="26"/>
      <c r="Y51" s="28"/>
      <c r="Z51" s="28" t="s">
        <v>246</v>
      </c>
      <c r="AA51" s="28"/>
      <c r="AB51" s="24"/>
      <c r="AC51" s="24"/>
      <c r="AD51" s="24"/>
    </row>
    <row r="52" spans="1:30" s="25" customFormat="1" ht="17" customHeight="1">
      <c r="A52" s="19">
        <v>850</v>
      </c>
      <c r="B52" s="20">
        <v>31</v>
      </c>
      <c r="C52" s="20">
        <v>22</v>
      </c>
      <c r="D52" s="21">
        <v>16.63</v>
      </c>
      <c r="E52" s="21">
        <v>13.92</v>
      </c>
      <c r="F52" s="21">
        <f t="shared" ref="F52:F66" si="2">(D52^2+(E52-1)^2)^0.5</f>
        <v>21.059043188141288</v>
      </c>
      <c r="G52" s="20" t="s">
        <v>31</v>
      </c>
      <c r="H52" s="22">
        <v>1462.1277777777777</v>
      </c>
      <c r="I52" s="23" t="s">
        <v>247</v>
      </c>
      <c r="J52" s="23"/>
      <c r="K52" s="23"/>
      <c r="L52" s="23" t="s">
        <v>33</v>
      </c>
      <c r="M52" s="23" t="s">
        <v>34</v>
      </c>
      <c r="N52" s="20" t="s">
        <v>35</v>
      </c>
      <c r="O52" s="20" t="s">
        <v>36</v>
      </c>
      <c r="P52" s="24" t="s">
        <v>37</v>
      </c>
      <c r="Q52" s="24" t="s">
        <v>38</v>
      </c>
      <c r="R52" s="24" t="s">
        <v>39</v>
      </c>
      <c r="T52" s="26" t="s">
        <v>248</v>
      </c>
      <c r="U52" s="27"/>
      <c r="V52" s="27"/>
      <c r="W52" s="27"/>
      <c r="X52" s="26"/>
      <c r="Y52" s="28" t="s">
        <v>43</v>
      </c>
      <c r="Z52" s="28" t="s">
        <v>43</v>
      </c>
      <c r="AA52" s="28" t="s">
        <v>249</v>
      </c>
      <c r="AB52" s="29">
        <v>37004</v>
      </c>
      <c r="AC52" s="29">
        <v>37004</v>
      </c>
      <c r="AD52" s="29">
        <v>37004</v>
      </c>
    </row>
    <row r="53" spans="1:30" s="36" customFormat="1" ht="17" customHeight="1">
      <c r="A53" s="30">
        <v>635</v>
      </c>
      <c r="B53" s="31">
        <v>31</v>
      </c>
      <c r="C53" s="31">
        <v>6</v>
      </c>
      <c r="D53" s="32">
        <v>8.34</v>
      </c>
      <c r="E53" s="32">
        <v>13.15</v>
      </c>
      <c r="F53" s="32">
        <f t="shared" si="2"/>
        <v>14.736963730701111</v>
      </c>
      <c r="G53" s="31" t="s">
        <v>31</v>
      </c>
      <c r="H53" s="33">
        <v>1462.2152777777778</v>
      </c>
      <c r="I53" s="34"/>
      <c r="J53" s="34"/>
      <c r="K53" s="34"/>
      <c r="L53" s="34" t="s">
        <v>142</v>
      </c>
      <c r="M53" s="34" t="s">
        <v>143</v>
      </c>
      <c r="N53" s="31" t="s">
        <v>35</v>
      </c>
      <c r="O53" s="31" t="s">
        <v>46</v>
      </c>
      <c r="P53" s="35" t="s">
        <v>37</v>
      </c>
      <c r="Q53" s="35" t="s">
        <v>47</v>
      </c>
      <c r="R53" s="35" t="s">
        <v>48</v>
      </c>
      <c r="T53" s="37" t="s">
        <v>250</v>
      </c>
      <c r="U53" s="38" t="s">
        <v>156</v>
      </c>
      <c r="V53" s="38"/>
      <c r="W53" s="38"/>
      <c r="X53" s="37"/>
      <c r="Y53" s="39" t="s">
        <v>251</v>
      </c>
      <c r="Z53" s="39" t="s">
        <v>252</v>
      </c>
      <c r="AA53" s="39" t="s">
        <v>253</v>
      </c>
      <c r="AB53" s="35"/>
      <c r="AC53" s="40">
        <v>37081</v>
      </c>
      <c r="AD53" s="35"/>
    </row>
    <row r="54" spans="1:30" s="25" customFormat="1" ht="17" customHeight="1">
      <c r="A54" s="19">
        <v>760</v>
      </c>
      <c r="B54" s="20">
        <v>31</v>
      </c>
      <c r="C54" s="20">
        <v>15</v>
      </c>
      <c r="D54" s="21">
        <v>-12.23</v>
      </c>
      <c r="E54" s="21">
        <v>-6.87</v>
      </c>
      <c r="F54" s="21">
        <f t="shared" si="2"/>
        <v>14.54337649928654</v>
      </c>
      <c r="G54" s="20" t="s">
        <v>31</v>
      </c>
      <c r="H54" s="22">
        <v>1462.1631944444443</v>
      </c>
      <c r="I54" s="23" t="s">
        <v>254</v>
      </c>
      <c r="J54" s="23"/>
      <c r="K54" s="23"/>
      <c r="L54" s="23" t="s">
        <v>227</v>
      </c>
      <c r="M54" s="23" t="s">
        <v>228</v>
      </c>
      <c r="N54" s="20" t="s">
        <v>35</v>
      </c>
      <c r="O54" s="20" t="s">
        <v>36</v>
      </c>
      <c r="P54" s="24" t="s">
        <v>37</v>
      </c>
      <c r="Q54" s="24" t="s">
        <v>38</v>
      </c>
      <c r="R54" s="24" t="s">
        <v>39</v>
      </c>
      <c r="T54" s="26" t="s">
        <v>255</v>
      </c>
      <c r="U54" s="27"/>
      <c r="V54" s="27"/>
      <c r="W54" s="27" t="s">
        <v>93</v>
      </c>
      <c r="X54" s="26"/>
      <c r="Y54" s="28" t="s">
        <v>191</v>
      </c>
      <c r="Z54" s="28" t="s">
        <v>256</v>
      </c>
      <c r="AA54" s="28"/>
      <c r="AB54" s="24"/>
      <c r="AC54" s="24"/>
      <c r="AD54" s="24"/>
    </row>
    <row r="55" spans="1:30" s="25" customFormat="1" ht="17" customHeight="1">
      <c r="A55" s="19">
        <v>778</v>
      </c>
      <c r="B55" s="20">
        <v>31</v>
      </c>
      <c r="C55" s="20">
        <v>16</v>
      </c>
      <c r="D55" s="21">
        <v>-4.72</v>
      </c>
      <c r="E55" s="21">
        <v>14.11</v>
      </c>
      <c r="F55" s="21">
        <f t="shared" si="2"/>
        <v>13.933789864929068</v>
      </c>
      <c r="G55" s="20" t="s">
        <v>31</v>
      </c>
      <c r="H55" s="22">
        <v>1462.1805555555557</v>
      </c>
      <c r="I55" s="23"/>
      <c r="J55" s="23" t="s">
        <v>257</v>
      </c>
      <c r="K55" s="23"/>
      <c r="L55" s="23" t="s">
        <v>205</v>
      </c>
      <c r="M55" s="23" t="s">
        <v>206</v>
      </c>
      <c r="N55" s="20" t="s">
        <v>35</v>
      </c>
      <c r="O55" s="20" t="s">
        <v>36</v>
      </c>
      <c r="P55" s="24" t="s">
        <v>37</v>
      </c>
      <c r="Q55" s="24" t="s">
        <v>38</v>
      </c>
      <c r="R55" s="24" t="s">
        <v>39</v>
      </c>
      <c r="T55" s="26" t="s">
        <v>258</v>
      </c>
      <c r="U55" s="27"/>
      <c r="V55" s="27"/>
      <c r="W55" s="27" t="s">
        <v>259</v>
      </c>
      <c r="X55" s="26"/>
      <c r="Y55" s="28" t="s">
        <v>260</v>
      </c>
      <c r="Z55" s="28" t="s">
        <v>43</v>
      </c>
      <c r="AA55" s="28" t="s">
        <v>261</v>
      </c>
      <c r="AB55" s="29">
        <v>37004</v>
      </c>
      <c r="AC55" s="29">
        <v>37004</v>
      </c>
      <c r="AD55" s="29">
        <v>37004</v>
      </c>
    </row>
    <row r="56" spans="1:30" s="25" customFormat="1" ht="17" customHeight="1">
      <c r="A56" s="19">
        <v>819</v>
      </c>
      <c r="B56" s="20">
        <v>31</v>
      </c>
      <c r="C56" s="20">
        <v>19</v>
      </c>
      <c r="D56" s="21">
        <v>13.8</v>
      </c>
      <c r="E56" s="21">
        <v>1.6</v>
      </c>
      <c r="F56" s="21">
        <f t="shared" si="2"/>
        <v>13.813037319865607</v>
      </c>
      <c r="G56" s="20" t="s">
        <v>31</v>
      </c>
      <c r="H56" s="22">
        <v>1462.0597222222223</v>
      </c>
      <c r="I56" s="23" t="s">
        <v>262</v>
      </c>
      <c r="J56" s="23"/>
      <c r="K56" s="23"/>
      <c r="L56" s="23" t="s">
        <v>103</v>
      </c>
      <c r="M56" s="23" t="s">
        <v>104</v>
      </c>
      <c r="N56" s="20" t="s">
        <v>35</v>
      </c>
      <c r="O56" s="20" t="s">
        <v>36</v>
      </c>
      <c r="P56" s="24" t="s">
        <v>37</v>
      </c>
      <c r="Q56" s="24" t="s">
        <v>38</v>
      </c>
      <c r="R56" s="24" t="s">
        <v>39</v>
      </c>
      <c r="T56" s="26" t="s">
        <v>263</v>
      </c>
      <c r="U56" s="27"/>
      <c r="V56" s="27"/>
      <c r="W56" s="27" t="s">
        <v>93</v>
      </c>
      <c r="X56" s="26"/>
      <c r="Y56" s="28" t="s">
        <v>264</v>
      </c>
      <c r="Z56" s="28" t="s">
        <v>265</v>
      </c>
      <c r="AA56" s="28"/>
      <c r="AB56" s="29">
        <v>37211</v>
      </c>
      <c r="AC56" s="24"/>
      <c r="AD56" s="24"/>
    </row>
    <row r="57" spans="1:30" s="36" customFormat="1" ht="17" customHeight="1">
      <c r="A57" s="30">
        <v>664</v>
      </c>
      <c r="B57" s="31">
        <v>31</v>
      </c>
      <c r="C57" s="31">
        <v>5</v>
      </c>
      <c r="D57" s="32">
        <v>-13.48</v>
      </c>
      <c r="E57" s="32">
        <v>3.1</v>
      </c>
      <c r="F57" s="32">
        <f t="shared" si="2"/>
        <v>13.642595061057849</v>
      </c>
      <c r="G57" s="31" t="s">
        <v>31</v>
      </c>
      <c r="H57" s="33">
        <v>1462.1041666666667</v>
      </c>
      <c r="I57" s="34"/>
      <c r="J57" s="34" t="s">
        <v>266</v>
      </c>
      <c r="K57" s="34"/>
      <c r="L57" s="34" t="s">
        <v>129</v>
      </c>
      <c r="M57" s="34" t="s">
        <v>130</v>
      </c>
      <c r="N57" s="31" t="s">
        <v>35</v>
      </c>
      <c r="O57" s="31" t="s">
        <v>46</v>
      </c>
      <c r="P57" s="35" t="s">
        <v>37</v>
      </c>
      <c r="Q57" s="35" t="s">
        <v>47</v>
      </c>
      <c r="R57" s="35" t="s">
        <v>48</v>
      </c>
      <c r="T57" s="37"/>
      <c r="U57" s="38"/>
      <c r="V57" s="38" t="s">
        <v>92</v>
      </c>
      <c r="W57" s="38" t="s">
        <v>92</v>
      </c>
      <c r="X57" s="37"/>
      <c r="Y57" s="39" t="s">
        <v>267</v>
      </c>
      <c r="Z57" s="39" t="s">
        <v>268</v>
      </c>
      <c r="AA57" s="39" t="s">
        <v>269</v>
      </c>
      <c r="AB57" s="35"/>
      <c r="AC57" s="35"/>
      <c r="AD57" s="35"/>
    </row>
    <row r="58" spans="1:30" s="25" customFormat="1" ht="17" customHeight="1">
      <c r="A58" s="19">
        <v>749</v>
      </c>
      <c r="B58" s="20">
        <v>31</v>
      </c>
      <c r="C58" s="20">
        <v>14</v>
      </c>
      <c r="D58" s="21">
        <v>9.33</v>
      </c>
      <c r="E58" s="21">
        <v>-8.36</v>
      </c>
      <c r="F58" s="21">
        <f t="shared" si="2"/>
        <v>13.215842765408492</v>
      </c>
      <c r="G58" s="20" t="s">
        <v>245</v>
      </c>
      <c r="H58" s="22">
        <v>1462.0479166666667</v>
      </c>
      <c r="I58" s="23"/>
      <c r="J58" s="23"/>
      <c r="K58" s="23"/>
      <c r="L58" s="23" t="s">
        <v>227</v>
      </c>
      <c r="M58" s="23" t="s">
        <v>228</v>
      </c>
      <c r="N58" s="20" t="s">
        <v>35</v>
      </c>
      <c r="O58" s="20" t="s">
        <v>36</v>
      </c>
      <c r="P58" s="24" t="s">
        <v>37</v>
      </c>
      <c r="Q58" s="24" t="s">
        <v>38</v>
      </c>
      <c r="R58" s="24" t="s">
        <v>39</v>
      </c>
      <c r="T58" s="26" t="s">
        <v>270</v>
      </c>
      <c r="U58" s="27"/>
      <c r="V58" s="27"/>
      <c r="W58" s="27" t="s">
        <v>93</v>
      </c>
      <c r="X58" s="26"/>
      <c r="Y58" s="28" t="s">
        <v>271</v>
      </c>
      <c r="Z58" s="28" t="s">
        <v>272</v>
      </c>
      <c r="AA58" s="28"/>
      <c r="AB58" s="24"/>
      <c r="AC58" s="24"/>
      <c r="AD58" s="24"/>
    </row>
    <row r="59" spans="1:30" s="36" customFormat="1" ht="17" customHeight="1">
      <c r="A59" s="30">
        <v>683</v>
      </c>
      <c r="B59" s="31">
        <v>31</v>
      </c>
      <c r="C59" s="31">
        <v>8</v>
      </c>
      <c r="D59" s="32">
        <v>-12.69</v>
      </c>
      <c r="E59" s="32">
        <v>-0.4</v>
      </c>
      <c r="F59" s="32">
        <f t="shared" si="2"/>
        <v>12.766992598102341</v>
      </c>
      <c r="G59" s="31" t="s">
        <v>31</v>
      </c>
      <c r="H59" s="33">
        <v>1462.2048611111111</v>
      </c>
      <c r="I59" s="34" t="s">
        <v>273</v>
      </c>
      <c r="J59" s="34"/>
      <c r="K59" s="34"/>
      <c r="L59" s="34" t="s">
        <v>137</v>
      </c>
      <c r="M59" s="34" t="s">
        <v>138</v>
      </c>
      <c r="N59" s="31" t="s">
        <v>35</v>
      </c>
      <c r="O59" s="31" t="s">
        <v>46</v>
      </c>
      <c r="P59" s="35" t="s">
        <v>37</v>
      </c>
      <c r="Q59" s="35" t="s">
        <v>47</v>
      </c>
      <c r="R59" s="35" t="s">
        <v>48</v>
      </c>
      <c r="T59" s="37" t="s">
        <v>274</v>
      </c>
      <c r="U59" s="38" t="s">
        <v>275</v>
      </c>
      <c r="V59" s="38"/>
      <c r="W59" s="38" t="s">
        <v>93</v>
      </c>
      <c r="X59" s="37"/>
      <c r="Y59" s="39"/>
      <c r="Z59" s="39" t="s">
        <v>276</v>
      </c>
      <c r="AA59" s="39" t="s">
        <v>277</v>
      </c>
      <c r="AB59" s="35"/>
      <c r="AC59" s="35"/>
      <c r="AD59" s="35"/>
    </row>
    <row r="60" spans="1:30" s="36" customFormat="1" ht="17" customHeight="1">
      <c r="A60" s="30">
        <v>693</v>
      </c>
      <c r="B60" s="31">
        <v>31</v>
      </c>
      <c r="C60" s="31">
        <v>9</v>
      </c>
      <c r="D60" s="32">
        <v>-10.67</v>
      </c>
      <c r="E60" s="32">
        <v>-3.13</v>
      </c>
      <c r="F60" s="32">
        <f t="shared" si="2"/>
        <v>11.441407256102721</v>
      </c>
      <c r="G60" s="31" t="s">
        <v>278</v>
      </c>
      <c r="H60" s="33">
        <v>1462.0902777777778</v>
      </c>
      <c r="I60" s="34" t="s">
        <v>86</v>
      </c>
      <c r="J60" s="34"/>
      <c r="K60" s="34"/>
      <c r="L60" s="34" t="s">
        <v>112</v>
      </c>
      <c r="M60" s="34" t="s">
        <v>113</v>
      </c>
      <c r="N60" s="31" t="s">
        <v>35</v>
      </c>
      <c r="O60" s="31" t="s">
        <v>46</v>
      </c>
      <c r="P60" s="35" t="s">
        <v>37</v>
      </c>
      <c r="Q60" s="35" t="s">
        <v>47</v>
      </c>
      <c r="R60" s="35" t="s">
        <v>48</v>
      </c>
      <c r="T60" s="37" t="s">
        <v>279</v>
      </c>
      <c r="U60" s="38" t="s">
        <v>200</v>
      </c>
      <c r="V60" s="38"/>
      <c r="W60" s="38"/>
      <c r="X60" s="37"/>
      <c r="Y60" s="39" t="s">
        <v>280</v>
      </c>
      <c r="Z60" s="39" t="s">
        <v>281</v>
      </c>
      <c r="AA60" s="39"/>
      <c r="AB60" s="40">
        <v>37211</v>
      </c>
      <c r="AC60" s="35"/>
      <c r="AD60" s="35"/>
    </row>
    <row r="61" spans="1:30" s="36" customFormat="1" ht="17" customHeight="1">
      <c r="A61" s="30">
        <v>651</v>
      </c>
      <c r="B61" s="31">
        <v>31</v>
      </c>
      <c r="C61" s="31">
        <v>3</v>
      </c>
      <c r="D61" s="32">
        <v>-10.89</v>
      </c>
      <c r="E61" s="32">
        <v>1.8</v>
      </c>
      <c r="F61" s="32">
        <f t="shared" si="2"/>
        <v>10.919345218464338</v>
      </c>
      <c r="G61" s="31" t="s">
        <v>31</v>
      </c>
      <c r="H61" s="33">
        <v>1462.1840277777778</v>
      </c>
      <c r="I61" s="34" t="s">
        <v>282</v>
      </c>
      <c r="J61" s="34"/>
      <c r="K61" s="34"/>
      <c r="L61" s="34" t="s">
        <v>85</v>
      </c>
      <c r="M61" s="34" t="s">
        <v>86</v>
      </c>
      <c r="N61" s="31" t="s">
        <v>35</v>
      </c>
      <c r="O61" s="31" t="s">
        <v>46</v>
      </c>
      <c r="P61" s="35" t="s">
        <v>37</v>
      </c>
      <c r="Q61" s="35" t="s">
        <v>47</v>
      </c>
      <c r="R61" s="35" t="s">
        <v>48</v>
      </c>
      <c r="T61" s="37" t="s">
        <v>283</v>
      </c>
      <c r="U61" s="38"/>
      <c r="V61" s="38"/>
      <c r="W61" s="38"/>
      <c r="X61" s="37"/>
      <c r="Y61" s="39" t="s">
        <v>191</v>
      </c>
      <c r="Z61" s="39" t="s">
        <v>284</v>
      </c>
      <c r="AA61" s="39" t="s">
        <v>285</v>
      </c>
      <c r="AB61" s="35"/>
      <c r="AC61" s="35"/>
      <c r="AD61" s="35"/>
    </row>
    <row r="62" spans="1:30" s="25" customFormat="1" ht="17" customHeight="1">
      <c r="A62" s="19">
        <v>832</v>
      </c>
      <c r="B62" s="20">
        <v>31</v>
      </c>
      <c r="C62" s="20">
        <v>20</v>
      </c>
      <c r="D62" s="21">
        <v>10.039999999999999</v>
      </c>
      <c r="E62" s="21">
        <v>-2.63</v>
      </c>
      <c r="F62" s="21">
        <f t="shared" si="2"/>
        <v>10.676071374808243</v>
      </c>
      <c r="G62" s="20" t="s">
        <v>31</v>
      </c>
      <c r="H62" s="22">
        <v>1462.2777777777778</v>
      </c>
      <c r="I62" s="23" t="s">
        <v>286</v>
      </c>
      <c r="J62" s="23"/>
      <c r="K62" s="23"/>
      <c r="L62" s="23" t="s">
        <v>103</v>
      </c>
      <c r="M62" s="23" t="s">
        <v>104</v>
      </c>
      <c r="N62" s="20" t="s">
        <v>35</v>
      </c>
      <c r="O62" s="20" t="s">
        <v>36</v>
      </c>
      <c r="P62" s="24" t="s">
        <v>37</v>
      </c>
      <c r="Q62" s="24" t="s">
        <v>38</v>
      </c>
      <c r="R62" s="24" t="s">
        <v>39</v>
      </c>
      <c r="T62" s="26"/>
      <c r="U62" s="27"/>
      <c r="V62" s="27"/>
      <c r="W62" s="27" t="s">
        <v>93</v>
      </c>
      <c r="X62" s="26"/>
      <c r="Y62" s="28" t="s">
        <v>191</v>
      </c>
      <c r="Z62" s="28" t="s">
        <v>287</v>
      </c>
      <c r="AA62" s="28"/>
      <c r="AB62" s="24"/>
      <c r="AC62" s="24"/>
      <c r="AD62" s="24"/>
    </row>
    <row r="63" spans="1:30" s="36" customFormat="1" ht="17" customHeight="1">
      <c r="A63" s="30">
        <v>686</v>
      </c>
      <c r="B63" s="31">
        <v>31</v>
      </c>
      <c r="C63" s="31">
        <v>9</v>
      </c>
      <c r="D63" s="32">
        <v>2.2000000000000002</v>
      </c>
      <c r="E63" s="32">
        <v>10.54</v>
      </c>
      <c r="F63" s="32">
        <f t="shared" si="2"/>
        <v>9.7903830364291675</v>
      </c>
      <c r="G63" s="31" t="s">
        <v>31</v>
      </c>
      <c r="H63" s="33">
        <v>1462.2291666666667</v>
      </c>
      <c r="I63" s="34"/>
      <c r="J63" s="34"/>
      <c r="K63" s="34"/>
      <c r="L63" s="34" t="s">
        <v>137</v>
      </c>
      <c r="M63" s="34" t="s">
        <v>138</v>
      </c>
      <c r="N63" s="31" t="s">
        <v>35</v>
      </c>
      <c r="O63" s="31" t="s">
        <v>46</v>
      </c>
      <c r="P63" s="35" t="s">
        <v>37</v>
      </c>
      <c r="Q63" s="35" t="s">
        <v>47</v>
      </c>
      <c r="R63" s="35" t="s">
        <v>48</v>
      </c>
      <c r="T63" s="37" t="s">
        <v>148</v>
      </c>
      <c r="U63" s="38"/>
      <c r="V63" s="38"/>
      <c r="W63" s="38"/>
      <c r="X63" s="37"/>
      <c r="Y63" s="39" t="s">
        <v>288</v>
      </c>
      <c r="Z63" s="39" t="s">
        <v>289</v>
      </c>
      <c r="AA63" s="39" t="s">
        <v>290</v>
      </c>
      <c r="AB63" s="35"/>
      <c r="AC63" s="35"/>
      <c r="AD63" s="35"/>
    </row>
    <row r="64" spans="1:30" s="25" customFormat="1" ht="17" customHeight="1">
      <c r="A64" s="19">
        <v>894</v>
      </c>
      <c r="B64" s="20">
        <v>31</v>
      </c>
      <c r="C64" s="20">
        <v>23</v>
      </c>
      <c r="D64" s="21">
        <v>-8.25</v>
      </c>
      <c r="E64" s="21">
        <v>-2.25</v>
      </c>
      <c r="F64" s="21">
        <f t="shared" si="2"/>
        <v>8.8670739254840996</v>
      </c>
      <c r="G64" s="20" t="s">
        <v>245</v>
      </c>
      <c r="H64" s="22">
        <v>1462.2270833333334</v>
      </c>
      <c r="I64" s="23" t="s">
        <v>291</v>
      </c>
      <c r="J64" s="23"/>
      <c r="K64" s="23"/>
      <c r="L64" s="23" t="s">
        <v>74</v>
      </c>
      <c r="M64" s="23" t="s">
        <v>75</v>
      </c>
      <c r="N64" s="20" t="s">
        <v>35</v>
      </c>
      <c r="O64" s="20" t="s">
        <v>76</v>
      </c>
      <c r="P64" s="24" t="s">
        <v>77</v>
      </c>
      <c r="Q64" s="24" t="s">
        <v>78</v>
      </c>
      <c r="R64" s="24" t="s">
        <v>153</v>
      </c>
      <c r="T64" s="26"/>
      <c r="U64" s="27" t="s">
        <v>93</v>
      </c>
      <c r="V64" s="27" t="s">
        <v>292</v>
      </c>
      <c r="W64" s="27"/>
      <c r="X64" s="26"/>
      <c r="Y64" s="28"/>
      <c r="Z64" s="28" t="s">
        <v>293</v>
      </c>
      <c r="AA64" s="28" t="s">
        <v>294</v>
      </c>
      <c r="AB64" s="24"/>
      <c r="AC64" s="24"/>
      <c r="AD64" s="24"/>
    </row>
    <row r="65" spans="1:30" s="36" customFormat="1" ht="17" customHeight="1">
      <c r="A65" s="30">
        <v>679</v>
      </c>
      <c r="B65" s="31">
        <v>31</v>
      </c>
      <c r="C65" s="31">
        <v>7</v>
      </c>
      <c r="D65" s="32">
        <v>-3.26</v>
      </c>
      <c r="E65" s="32">
        <v>8.9700000000000006</v>
      </c>
      <c r="F65" s="32">
        <f t="shared" si="2"/>
        <v>8.6109523282851832</v>
      </c>
      <c r="G65" s="31" t="s">
        <v>245</v>
      </c>
      <c r="H65" s="33">
        <v>1462.1736111111111</v>
      </c>
      <c r="I65" s="34" t="s">
        <v>295</v>
      </c>
      <c r="J65" s="34"/>
      <c r="K65" s="34"/>
      <c r="L65" s="34" t="s">
        <v>137</v>
      </c>
      <c r="M65" s="34" t="s">
        <v>138</v>
      </c>
      <c r="N65" s="31" t="s">
        <v>35</v>
      </c>
      <c r="O65" s="31" t="s">
        <v>46</v>
      </c>
      <c r="P65" s="35" t="s">
        <v>37</v>
      </c>
      <c r="Q65" s="35" t="s">
        <v>47</v>
      </c>
      <c r="R65" s="35" t="s">
        <v>48</v>
      </c>
      <c r="S65" s="36">
        <v>2.5</v>
      </c>
      <c r="T65" s="37" t="s">
        <v>296</v>
      </c>
      <c r="U65" s="38"/>
      <c r="V65" s="38"/>
      <c r="W65" s="38"/>
      <c r="X65" s="37"/>
      <c r="Y65" s="39" t="s">
        <v>297</v>
      </c>
      <c r="Z65" s="39" t="s">
        <v>298</v>
      </c>
      <c r="AA65" s="39" t="s">
        <v>43</v>
      </c>
      <c r="AB65" s="35"/>
      <c r="AC65" s="35"/>
      <c r="AD65" s="35"/>
    </row>
    <row r="66" spans="1:30" s="58" customFormat="1" ht="17" customHeight="1" thickBot="1">
      <c r="A66" s="52">
        <v>656</v>
      </c>
      <c r="B66" s="53">
        <v>31</v>
      </c>
      <c r="C66" s="53">
        <v>4</v>
      </c>
      <c r="D66" s="54">
        <v>2.54</v>
      </c>
      <c r="E66" s="54">
        <v>-1.1599999999999999</v>
      </c>
      <c r="F66" s="54">
        <f t="shared" si="2"/>
        <v>3.3342465415742732</v>
      </c>
      <c r="G66" s="53" t="s">
        <v>31</v>
      </c>
      <c r="H66" s="55">
        <v>1462.2291666666667</v>
      </c>
      <c r="I66" s="56"/>
      <c r="J66" s="56"/>
      <c r="K66" s="56"/>
      <c r="L66" s="56" t="s">
        <v>85</v>
      </c>
      <c r="M66" s="56" t="s">
        <v>86</v>
      </c>
      <c r="N66" s="53" t="s">
        <v>35</v>
      </c>
      <c r="O66" s="53" t="s">
        <v>46</v>
      </c>
      <c r="P66" s="57" t="s">
        <v>37</v>
      </c>
      <c r="Q66" s="57" t="s">
        <v>47</v>
      </c>
      <c r="R66" s="57" t="s">
        <v>48</v>
      </c>
      <c r="S66" s="58">
        <v>1</v>
      </c>
      <c r="T66" s="59" t="s">
        <v>299</v>
      </c>
      <c r="U66" s="60"/>
      <c r="V66" s="60"/>
      <c r="W66" s="60" t="s">
        <v>93</v>
      </c>
      <c r="X66" s="59"/>
      <c r="Y66" s="61" t="s">
        <v>300</v>
      </c>
      <c r="Z66" s="61" t="s">
        <v>301</v>
      </c>
      <c r="AA66" s="61"/>
      <c r="AB66" s="57"/>
      <c r="AC66" s="57"/>
      <c r="AD66" s="57"/>
    </row>
    <row r="67" spans="1:30" s="78" customFormat="1" ht="17" customHeight="1" thickTop="1">
      <c r="A67" s="72">
        <v>673</v>
      </c>
      <c r="B67" s="73">
        <v>32</v>
      </c>
      <c r="C67" s="73">
        <v>11</v>
      </c>
      <c r="D67" s="74" t="s">
        <v>202</v>
      </c>
      <c r="E67" s="74" t="s">
        <v>202</v>
      </c>
      <c r="F67" s="74" t="s">
        <v>202</v>
      </c>
      <c r="G67" s="73" t="s">
        <v>245</v>
      </c>
      <c r="H67" s="75">
        <v>1462.1402777777778</v>
      </c>
      <c r="I67" s="76" t="s">
        <v>302</v>
      </c>
      <c r="J67" s="76"/>
      <c r="K67" s="76"/>
      <c r="L67" s="76" t="s">
        <v>137</v>
      </c>
      <c r="M67" s="76" t="s">
        <v>138</v>
      </c>
      <c r="N67" s="73" t="s">
        <v>35</v>
      </c>
      <c r="O67" s="73" t="s">
        <v>46</v>
      </c>
      <c r="P67" s="77" t="s">
        <v>37</v>
      </c>
      <c r="Q67" s="77" t="s">
        <v>47</v>
      </c>
      <c r="R67" s="77" t="s">
        <v>48</v>
      </c>
      <c r="S67" s="78">
        <v>4.5</v>
      </c>
      <c r="T67" s="79"/>
      <c r="U67" s="80" t="s">
        <v>93</v>
      </c>
      <c r="V67" s="80"/>
      <c r="W67" s="80" t="s">
        <v>93</v>
      </c>
      <c r="X67" s="79"/>
      <c r="Y67" s="81"/>
      <c r="Z67" s="81"/>
      <c r="AA67" s="81"/>
      <c r="AB67" s="77"/>
      <c r="AC67" s="77"/>
      <c r="AD67" s="77"/>
    </row>
    <row r="68" spans="1:30" s="25" customFormat="1" ht="17" customHeight="1">
      <c r="A68" s="19">
        <v>881</v>
      </c>
      <c r="B68" s="20">
        <v>32</v>
      </c>
      <c r="C68" s="20">
        <v>24</v>
      </c>
      <c r="D68" s="21">
        <v>-5.65</v>
      </c>
      <c r="E68" s="21">
        <v>8.27</v>
      </c>
      <c r="F68" s="21">
        <f t="shared" ref="F68:F83" si="3">(D68^2+(E68-1)^2)^0.5</f>
        <v>9.207355755047157</v>
      </c>
      <c r="G68" s="20" t="s">
        <v>31</v>
      </c>
      <c r="H68" s="22">
        <v>1462.2256944444443</v>
      </c>
      <c r="I68" s="23"/>
      <c r="J68" s="23"/>
      <c r="K68" s="23"/>
      <c r="L68" s="23" t="s">
        <v>303</v>
      </c>
      <c r="M68" s="23" t="s">
        <v>304</v>
      </c>
      <c r="N68" s="20" t="s">
        <v>35</v>
      </c>
      <c r="O68" s="20" t="s">
        <v>305</v>
      </c>
      <c r="P68" s="24" t="s">
        <v>37</v>
      </c>
      <c r="Q68" s="24" t="s">
        <v>306</v>
      </c>
      <c r="R68" s="24" t="s">
        <v>307</v>
      </c>
      <c r="T68" s="26" t="s">
        <v>308</v>
      </c>
      <c r="U68" s="27"/>
      <c r="V68" s="27"/>
      <c r="W68" s="27" t="s">
        <v>93</v>
      </c>
      <c r="X68" s="26"/>
      <c r="Y68" s="28" t="s">
        <v>309</v>
      </c>
      <c r="Z68" s="28" t="s">
        <v>310</v>
      </c>
      <c r="AA68" s="28"/>
      <c r="AB68" s="29">
        <v>37211</v>
      </c>
      <c r="AC68" s="24"/>
      <c r="AD68" s="24"/>
    </row>
    <row r="69" spans="1:30" s="47" customFormat="1" ht="17" customHeight="1">
      <c r="A69" s="41">
        <v>568</v>
      </c>
      <c r="B69" s="42">
        <v>32</v>
      </c>
      <c r="C69" s="42">
        <v>1</v>
      </c>
      <c r="D69" s="43">
        <v>-7.04</v>
      </c>
      <c r="E69" s="43">
        <v>6</v>
      </c>
      <c r="F69" s="43">
        <f t="shared" si="3"/>
        <v>8.6349059056830484</v>
      </c>
      <c r="G69" s="42" t="s">
        <v>31</v>
      </c>
      <c r="H69" s="44">
        <v>1462.2013888888889</v>
      </c>
      <c r="I69" s="45"/>
      <c r="J69" s="45"/>
      <c r="K69" s="45"/>
      <c r="L69" s="45" t="s">
        <v>121</v>
      </c>
      <c r="M69" s="45" t="s">
        <v>122</v>
      </c>
      <c r="N69" s="42" t="s">
        <v>35</v>
      </c>
      <c r="O69" s="42" t="s">
        <v>123</v>
      </c>
      <c r="P69" s="46" t="s">
        <v>124</v>
      </c>
      <c r="Q69" s="46" t="s">
        <v>47</v>
      </c>
      <c r="R69" s="46" t="s">
        <v>125</v>
      </c>
      <c r="S69" s="47" t="s">
        <v>56</v>
      </c>
      <c r="T69" s="48"/>
      <c r="U69" s="49"/>
      <c r="V69" s="49"/>
      <c r="W69" s="49"/>
      <c r="X69" s="48"/>
      <c r="Y69" s="50"/>
      <c r="Z69" s="50" t="s">
        <v>311</v>
      </c>
      <c r="AA69" s="50" t="s">
        <v>128</v>
      </c>
      <c r="AB69" s="46"/>
      <c r="AC69" s="46"/>
      <c r="AD69" s="46"/>
    </row>
    <row r="70" spans="1:30" s="25" customFormat="1" ht="17" customHeight="1">
      <c r="A70" s="19">
        <v>877</v>
      </c>
      <c r="B70" s="20">
        <v>32</v>
      </c>
      <c r="C70" s="20">
        <v>22</v>
      </c>
      <c r="D70" s="21">
        <v>-7.7</v>
      </c>
      <c r="E70" s="21">
        <v>3.35</v>
      </c>
      <c r="F70" s="21">
        <f t="shared" si="3"/>
        <v>8.0506210940523086</v>
      </c>
      <c r="G70" s="20" t="s">
        <v>31</v>
      </c>
      <c r="H70" s="22">
        <v>1462.2055555555555</v>
      </c>
      <c r="I70" s="23"/>
      <c r="J70" s="23"/>
      <c r="K70" s="23"/>
      <c r="L70" s="23" t="s">
        <v>303</v>
      </c>
      <c r="M70" s="23" t="s">
        <v>304</v>
      </c>
      <c r="N70" s="20" t="s">
        <v>35</v>
      </c>
      <c r="O70" s="20" t="s">
        <v>305</v>
      </c>
      <c r="P70" s="24" t="s">
        <v>37</v>
      </c>
      <c r="Q70" s="24" t="s">
        <v>306</v>
      </c>
      <c r="R70" s="24" t="s">
        <v>307</v>
      </c>
      <c r="T70" s="26" t="s">
        <v>92</v>
      </c>
      <c r="U70" s="27"/>
      <c r="V70" s="27"/>
      <c r="W70" s="27"/>
      <c r="X70" s="26"/>
      <c r="Y70" s="28" t="s">
        <v>43</v>
      </c>
      <c r="Z70" s="28" t="s">
        <v>43</v>
      </c>
      <c r="AA70" s="28" t="s">
        <v>312</v>
      </c>
      <c r="AB70" s="24"/>
      <c r="AC70" s="24"/>
      <c r="AD70" s="24"/>
    </row>
    <row r="71" spans="1:30" s="25" customFormat="1" ht="17" customHeight="1">
      <c r="A71" s="19">
        <v>783</v>
      </c>
      <c r="B71" s="20">
        <v>32</v>
      </c>
      <c r="C71" s="20">
        <v>17</v>
      </c>
      <c r="D71" s="21">
        <v>-6.51</v>
      </c>
      <c r="E71" s="21">
        <v>-3.58</v>
      </c>
      <c r="F71" s="21">
        <f t="shared" si="3"/>
        <v>7.9596796417946365</v>
      </c>
      <c r="G71" s="20" t="s">
        <v>31</v>
      </c>
      <c r="H71" s="22">
        <v>1462.2319444444445</v>
      </c>
      <c r="I71" s="23" t="s">
        <v>313</v>
      </c>
      <c r="J71" s="23" t="s">
        <v>295</v>
      </c>
      <c r="K71" s="23"/>
      <c r="L71" s="23" t="s">
        <v>205</v>
      </c>
      <c r="M71" s="23" t="s">
        <v>206</v>
      </c>
      <c r="N71" s="20" t="s">
        <v>35</v>
      </c>
      <c r="O71" s="20" t="s">
        <v>36</v>
      </c>
      <c r="P71" s="24" t="s">
        <v>37</v>
      </c>
      <c r="Q71" s="24" t="s">
        <v>38</v>
      </c>
      <c r="R71" s="24" t="s">
        <v>39</v>
      </c>
      <c r="T71" s="26" t="s">
        <v>314</v>
      </c>
      <c r="U71" s="27" t="s">
        <v>315</v>
      </c>
      <c r="V71" s="27"/>
      <c r="W71" s="27" t="s">
        <v>93</v>
      </c>
      <c r="X71" s="26"/>
      <c r="Y71" s="28" t="s">
        <v>272</v>
      </c>
      <c r="Z71" s="28" t="s">
        <v>272</v>
      </c>
      <c r="AA71" s="28"/>
      <c r="AB71" s="24"/>
      <c r="AC71" s="24"/>
      <c r="AD71" s="24"/>
    </row>
    <row r="72" spans="1:30" s="25" customFormat="1" ht="17" customHeight="1">
      <c r="A72" s="19">
        <v>767</v>
      </c>
      <c r="B72" s="20">
        <v>32</v>
      </c>
      <c r="C72" s="20">
        <v>16</v>
      </c>
      <c r="D72" s="21">
        <v>-7.34</v>
      </c>
      <c r="E72" s="21">
        <v>1.64</v>
      </c>
      <c r="F72" s="21">
        <f t="shared" si="3"/>
        <v>7.3678490755443677</v>
      </c>
      <c r="G72" s="20" t="s">
        <v>31</v>
      </c>
      <c r="H72" s="22">
        <v>1462.5201388888888</v>
      </c>
      <c r="I72" s="23" t="s">
        <v>316</v>
      </c>
      <c r="J72" s="23"/>
      <c r="K72" s="23"/>
      <c r="L72" s="23" t="s">
        <v>205</v>
      </c>
      <c r="M72" s="23" t="s">
        <v>206</v>
      </c>
      <c r="N72" s="20" t="s">
        <v>35</v>
      </c>
      <c r="O72" s="20" t="s">
        <v>36</v>
      </c>
      <c r="P72" s="24" t="s">
        <v>37</v>
      </c>
      <c r="Q72" s="24" t="s">
        <v>38</v>
      </c>
      <c r="R72" s="24" t="s">
        <v>39</v>
      </c>
      <c r="T72" s="26"/>
      <c r="U72" s="27"/>
      <c r="V72" s="27"/>
      <c r="W72" s="27"/>
      <c r="X72" s="26"/>
      <c r="Y72" s="28" t="s">
        <v>256</v>
      </c>
      <c r="Z72" s="28" t="s">
        <v>317</v>
      </c>
      <c r="AA72" s="28" t="s">
        <v>272</v>
      </c>
      <c r="AB72" s="24"/>
      <c r="AC72" s="24"/>
      <c r="AD72" s="24"/>
    </row>
    <row r="73" spans="1:30" s="36" customFormat="1" ht="17" customHeight="1">
      <c r="A73" s="30">
        <v>613</v>
      </c>
      <c r="B73" s="31">
        <v>32</v>
      </c>
      <c r="C73" s="31">
        <v>8</v>
      </c>
      <c r="D73" s="32">
        <v>-5.44</v>
      </c>
      <c r="E73" s="32">
        <v>-3.05</v>
      </c>
      <c r="F73" s="32">
        <f t="shared" si="3"/>
        <v>6.7820424652165077</v>
      </c>
      <c r="G73" s="31" t="s">
        <v>31</v>
      </c>
      <c r="H73" s="33">
        <v>1462.1423611111111</v>
      </c>
      <c r="I73" s="34" t="s">
        <v>318</v>
      </c>
      <c r="J73" s="34"/>
      <c r="K73" s="34"/>
      <c r="L73" s="34" t="s">
        <v>44</v>
      </c>
      <c r="M73" s="34" t="s">
        <v>45</v>
      </c>
      <c r="N73" s="31" t="s">
        <v>35</v>
      </c>
      <c r="O73" s="31" t="s">
        <v>46</v>
      </c>
      <c r="P73" s="35" t="s">
        <v>37</v>
      </c>
      <c r="Q73" s="35" t="s">
        <v>47</v>
      </c>
      <c r="R73" s="35" t="s">
        <v>48</v>
      </c>
      <c r="S73" s="36" t="s">
        <v>49</v>
      </c>
      <c r="T73" s="37" t="s">
        <v>319</v>
      </c>
      <c r="U73" s="38"/>
      <c r="V73" s="38"/>
      <c r="W73" s="38" t="s">
        <v>93</v>
      </c>
      <c r="X73" s="37"/>
      <c r="Y73" s="39" t="s">
        <v>94</v>
      </c>
      <c r="Z73" s="39" t="s">
        <v>320</v>
      </c>
      <c r="AA73" s="39"/>
      <c r="AB73" s="35"/>
      <c r="AC73" s="35"/>
      <c r="AD73" s="35"/>
    </row>
    <row r="74" spans="1:30" s="25" customFormat="1" ht="17" customHeight="1">
      <c r="A74" s="19">
        <v>874</v>
      </c>
      <c r="B74" s="20">
        <v>32</v>
      </c>
      <c r="C74" s="20">
        <v>21</v>
      </c>
      <c r="D74" s="21">
        <v>-6.45</v>
      </c>
      <c r="E74" s="21">
        <v>1.26</v>
      </c>
      <c r="F74" s="21">
        <f t="shared" si="3"/>
        <v>6.4552381830572294</v>
      </c>
      <c r="G74" s="20" t="s">
        <v>31</v>
      </c>
      <c r="H74" s="22">
        <v>1462.1805555555557</v>
      </c>
      <c r="I74" s="23"/>
      <c r="J74" s="23"/>
      <c r="K74" s="23"/>
      <c r="L74" s="23" t="s">
        <v>303</v>
      </c>
      <c r="M74" s="23" t="s">
        <v>304</v>
      </c>
      <c r="N74" s="20" t="s">
        <v>35</v>
      </c>
      <c r="O74" s="20" t="s">
        <v>305</v>
      </c>
      <c r="P74" s="24" t="s">
        <v>37</v>
      </c>
      <c r="Q74" s="24" t="s">
        <v>306</v>
      </c>
      <c r="R74" s="24" t="s">
        <v>307</v>
      </c>
      <c r="T74" s="26" t="s">
        <v>321</v>
      </c>
      <c r="U74" s="27"/>
      <c r="V74" s="27"/>
      <c r="W74" s="27"/>
      <c r="X74" s="26"/>
      <c r="Y74" s="28" t="s">
        <v>322</v>
      </c>
      <c r="Z74" s="28" t="s">
        <v>43</v>
      </c>
      <c r="AA74" s="28" t="s">
        <v>312</v>
      </c>
      <c r="AB74" s="24"/>
      <c r="AC74" s="24"/>
      <c r="AD74" s="24"/>
    </row>
    <row r="75" spans="1:30" s="25" customFormat="1" ht="17" customHeight="1">
      <c r="A75" s="19">
        <v>871</v>
      </c>
      <c r="B75" s="20">
        <v>32</v>
      </c>
      <c r="C75" s="20">
        <v>20</v>
      </c>
      <c r="D75" s="21">
        <v>-6.4</v>
      </c>
      <c r="E75" s="21">
        <v>1.27</v>
      </c>
      <c r="F75" s="21">
        <f t="shared" si="3"/>
        <v>6.4056927806444168</v>
      </c>
      <c r="G75" s="20" t="s">
        <v>31</v>
      </c>
      <c r="H75" s="22">
        <v>1462.1631944444443</v>
      </c>
      <c r="I75" s="23"/>
      <c r="J75" s="23"/>
      <c r="K75" s="23"/>
      <c r="L75" s="23" t="s">
        <v>303</v>
      </c>
      <c r="M75" s="23" t="s">
        <v>304</v>
      </c>
      <c r="N75" s="20" t="s">
        <v>35</v>
      </c>
      <c r="O75" s="20" t="s">
        <v>305</v>
      </c>
      <c r="P75" s="24" t="s">
        <v>37</v>
      </c>
      <c r="Q75" s="24" t="s">
        <v>306</v>
      </c>
      <c r="R75" s="24" t="s">
        <v>307</v>
      </c>
      <c r="T75" s="26" t="s">
        <v>323</v>
      </c>
      <c r="U75" s="27"/>
      <c r="V75" s="27"/>
      <c r="W75" s="27"/>
      <c r="X75" s="26"/>
      <c r="Y75" s="28" t="s">
        <v>43</v>
      </c>
      <c r="Z75" s="28" t="s">
        <v>43</v>
      </c>
      <c r="AA75" s="28" t="s">
        <v>312</v>
      </c>
      <c r="AB75" s="24"/>
      <c r="AC75" s="24"/>
      <c r="AD75" s="24"/>
    </row>
    <row r="76" spans="1:30" s="25" customFormat="1" ht="17" customHeight="1">
      <c r="A76" s="19">
        <v>740</v>
      </c>
      <c r="B76" s="20">
        <v>32</v>
      </c>
      <c r="C76" s="20">
        <v>14</v>
      </c>
      <c r="D76" s="21">
        <v>-6.26</v>
      </c>
      <c r="E76" s="21">
        <v>1.81</v>
      </c>
      <c r="F76" s="21">
        <f t="shared" si="3"/>
        <v>6.312186625884884</v>
      </c>
      <c r="G76" s="20" t="s">
        <v>31</v>
      </c>
      <c r="H76" s="22">
        <v>1462.120138888889</v>
      </c>
      <c r="I76" s="23" t="s">
        <v>324</v>
      </c>
      <c r="J76" s="23"/>
      <c r="K76" s="23"/>
      <c r="L76" s="23" t="s">
        <v>325</v>
      </c>
      <c r="M76" s="23" t="s">
        <v>326</v>
      </c>
      <c r="N76" s="20" t="s">
        <v>35</v>
      </c>
      <c r="O76" s="20" t="s">
        <v>327</v>
      </c>
      <c r="P76" s="24" t="s">
        <v>37</v>
      </c>
      <c r="Q76" s="24" t="s">
        <v>38</v>
      </c>
      <c r="R76" s="24" t="s">
        <v>77</v>
      </c>
      <c r="T76" s="26" t="s">
        <v>328</v>
      </c>
      <c r="U76" s="27"/>
      <c r="V76" s="27"/>
      <c r="W76" s="27" t="s">
        <v>93</v>
      </c>
      <c r="X76" s="26"/>
      <c r="Y76" s="28" t="s">
        <v>329</v>
      </c>
      <c r="Z76" s="28" t="s">
        <v>330</v>
      </c>
      <c r="AA76" s="28"/>
      <c r="AB76" s="29">
        <v>37211</v>
      </c>
      <c r="AC76" s="24"/>
      <c r="AD76" s="24"/>
    </row>
    <row r="77" spans="1:30" s="36" customFormat="1" ht="17" customHeight="1">
      <c r="A77" s="30">
        <v>590</v>
      </c>
      <c r="B77" s="31">
        <v>32</v>
      </c>
      <c r="C77" s="31">
        <v>4</v>
      </c>
      <c r="D77" s="32">
        <v>-1.73</v>
      </c>
      <c r="E77" s="32">
        <v>6.92</v>
      </c>
      <c r="F77" s="32">
        <f t="shared" si="3"/>
        <v>6.1676008301445711</v>
      </c>
      <c r="G77" s="31" t="s">
        <v>31</v>
      </c>
      <c r="H77" s="33">
        <v>1462.2291666666667</v>
      </c>
      <c r="I77" s="34"/>
      <c r="J77" s="34"/>
      <c r="K77" s="34"/>
      <c r="L77" s="34" t="s">
        <v>59</v>
      </c>
      <c r="M77" s="34" t="s">
        <v>60</v>
      </c>
      <c r="N77" s="31" t="s">
        <v>35</v>
      </c>
      <c r="O77" s="31" t="s">
        <v>46</v>
      </c>
      <c r="P77" s="35" t="s">
        <v>37</v>
      </c>
      <c r="Q77" s="35" t="s">
        <v>47</v>
      </c>
      <c r="R77" s="35" t="s">
        <v>48</v>
      </c>
      <c r="T77" s="37"/>
      <c r="U77" s="38"/>
      <c r="V77" s="38"/>
      <c r="W77" s="38" t="s">
        <v>93</v>
      </c>
      <c r="X77" s="37"/>
      <c r="Y77" s="39" t="s">
        <v>43</v>
      </c>
      <c r="Z77" s="39" t="s">
        <v>63</v>
      </c>
      <c r="AA77" s="39"/>
      <c r="AB77" s="35"/>
      <c r="AC77" s="40">
        <v>37081</v>
      </c>
      <c r="AD77" s="35"/>
    </row>
    <row r="78" spans="1:30" s="36" customFormat="1" ht="17" customHeight="1">
      <c r="A78" s="30">
        <v>640</v>
      </c>
      <c r="B78" s="31">
        <v>32</v>
      </c>
      <c r="C78" s="31">
        <v>10</v>
      </c>
      <c r="D78" s="32">
        <v>-3.99</v>
      </c>
      <c r="E78" s="32">
        <v>-2.0099999999999998</v>
      </c>
      <c r="F78" s="32">
        <f t="shared" si="3"/>
        <v>4.9980196078046752</v>
      </c>
      <c r="G78" s="31" t="s">
        <v>31</v>
      </c>
      <c r="H78" s="33" t="s">
        <v>65</v>
      </c>
      <c r="I78" s="34"/>
      <c r="J78" s="34"/>
      <c r="K78" s="34"/>
      <c r="L78" s="34" t="s">
        <v>142</v>
      </c>
      <c r="M78" s="34" t="s">
        <v>143</v>
      </c>
      <c r="N78" s="31" t="s">
        <v>35</v>
      </c>
      <c r="O78" s="31" t="s">
        <v>46</v>
      </c>
      <c r="P78" s="35" t="s">
        <v>37</v>
      </c>
      <c r="Q78" s="35" t="s">
        <v>47</v>
      </c>
      <c r="R78" s="35" t="s">
        <v>48</v>
      </c>
      <c r="T78" s="37"/>
      <c r="U78" s="38"/>
      <c r="V78" s="38"/>
      <c r="W78" s="38" t="s">
        <v>93</v>
      </c>
      <c r="X78" s="37"/>
      <c r="Y78" s="39" t="s">
        <v>191</v>
      </c>
      <c r="Z78" s="39" t="s">
        <v>331</v>
      </c>
      <c r="AA78" s="39"/>
      <c r="AB78" s="35"/>
      <c r="AC78" s="35"/>
      <c r="AD78" s="35"/>
    </row>
    <row r="79" spans="1:30" s="36" customFormat="1" ht="17" customHeight="1">
      <c r="A79" s="30">
        <v>608</v>
      </c>
      <c r="B79" s="31">
        <v>32</v>
      </c>
      <c r="C79" s="31">
        <v>7</v>
      </c>
      <c r="D79" s="32">
        <v>-3.29</v>
      </c>
      <c r="E79" s="32">
        <v>-2.62</v>
      </c>
      <c r="F79" s="32">
        <f t="shared" si="3"/>
        <v>4.8916766041920638</v>
      </c>
      <c r="G79" s="31" t="s">
        <v>31</v>
      </c>
      <c r="H79" s="33">
        <v>1462.0694444444443</v>
      </c>
      <c r="I79" s="34"/>
      <c r="J79" s="34"/>
      <c r="K79" s="34"/>
      <c r="L79" s="34" t="s">
        <v>44</v>
      </c>
      <c r="M79" s="34" t="s">
        <v>45</v>
      </c>
      <c r="N79" s="31" t="s">
        <v>35</v>
      </c>
      <c r="O79" s="31" t="s">
        <v>46</v>
      </c>
      <c r="P79" s="35" t="s">
        <v>37</v>
      </c>
      <c r="Q79" s="35" t="s">
        <v>47</v>
      </c>
      <c r="R79" s="35" t="s">
        <v>48</v>
      </c>
      <c r="S79" s="36">
        <v>3</v>
      </c>
      <c r="T79" s="37" t="s">
        <v>332</v>
      </c>
      <c r="U79" s="38"/>
      <c r="V79" s="38"/>
      <c r="W79" s="38" t="s">
        <v>93</v>
      </c>
      <c r="X79" s="37"/>
      <c r="Y79" s="39" t="s">
        <v>333</v>
      </c>
      <c r="Z79" s="39" t="s">
        <v>334</v>
      </c>
      <c r="AA79" s="39"/>
      <c r="AB79" s="35"/>
      <c r="AC79" s="35"/>
      <c r="AD79" s="35"/>
    </row>
    <row r="80" spans="1:30" s="25" customFormat="1" ht="17" customHeight="1">
      <c r="A80" s="19">
        <v>880</v>
      </c>
      <c r="B80" s="20">
        <v>32</v>
      </c>
      <c r="C80" s="20">
        <v>23</v>
      </c>
      <c r="D80" s="21">
        <v>-4.01</v>
      </c>
      <c r="E80" s="21">
        <v>2.89</v>
      </c>
      <c r="F80" s="21">
        <f t="shared" si="3"/>
        <v>4.4330801932741979</v>
      </c>
      <c r="G80" s="20" t="s">
        <v>245</v>
      </c>
      <c r="H80" s="22">
        <v>1462.2194444444444</v>
      </c>
      <c r="I80" s="23"/>
      <c r="J80" s="23"/>
      <c r="K80" s="23"/>
      <c r="L80" s="23" t="s">
        <v>303</v>
      </c>
      <c r="M80" s="23" t="s">
        <v>304</v>
      </c>
      <c r="N80" s="20" t="s">
        <v>35</v>
      </c>
      <c r="O80" s="20" t="s">
        <v>305</v>
      </c>
      <c r="P80" s="24" t="s">
        <v>37</v>
      </c>
      <c r="Q80" s="24" t="s">
        <v>306</v>
      </c>
      <c r="R80" s="24" t="s">
        <v>307</v>
      </c>
      <c r="T80" s="26" t="s">
        <v>335</v>
      </c>
      <c r="U80" s="27" t="s">
        <v>336</v>
      </c>
      <c r="V80" s="27" t="s">
        <v>336</v>
      </c>
      <c r="W80" s="27" t="s">
        <v>336</v>
      </c>
      <c r="X80" s="26"/>
      <c r="Y80" s="28" t="s">
        <v>337</v>
      </c>
      <c r="Z80" s="28" t="s">
        <v>338</v>
      </c>
      <c r="AA80" s="28" t="s">
        <v>339</v>
      </c>
      <c r="AB80" s="24"/>
      <c r="AC80" s="24"/>
      <c r="AD80" s="24"/>
    </row>
    <row r="81" spans="1:30" s="36" customFormat="1" ht="17" customHeight="1">
      <c r="A81" s="30">
        <v>601</v>
      </c>
      <c r="B81" s="31">
        <v>32</v>
      </c>
      <c r="C81" s="31">
        <v>6</v>
      </c>
      <c r="D81" s="32">
        <v>-3.24</v>
      </c>
      <c r="E81" s="32">
        <v>-0.27</v>
      </c>
      <c r="F81" s="32">
        <f t="shared" si="3"/>
        <v>3.4800143677864321</v>
      </c>
      <c r="G81" s="31" t="s">
        <v>245</v>
      </c>
      <c r="H81" s="33">
        <v>1462.2326388888889</v>
      </c>
      <c r="I81" s="34"/>
      <c r="J81" s="34"/>
      <c r="K81" s="34"/>
      <c r="L81" s="34" t="s">
        <v>54</v>
      </c>
      <c r="M81" s="34" t="s">
        <v>55</v>
      </c>
      <c r="N81" s="31" t="s">
        <v>35</v>
      </c>
      <c r="O81" s="31" t="s">
        <v>46</v>
      </c>
      <c r="P81" s="35" t="s">
        <v>37</v>
      </c>
      <c r="Q81" s="35" t="s">
        <v>47</v>
      </c>
      <c r="R81" s="35" t="s">
        <v>48</v>
      </c>
      <c r="S81" s="36" t="s">
        <v>340</v>
      </c>
      <c r="T81" s="37"/>
      <c r="U81" s="38"/>
      <c r="V81" s="38"/>
      <c r="W81" s="38" t="s">
        <v>93</v>
      </c>
      <c r="X81" s="37"/>
      <c r="Y81" s="39"/>
      <c r="Z81" s="39"/>
      <c r="AA81" s="39"/>
      <c r="AB81" s="35"/>
      <c r="AC81" s="35"/>
      <c r="AD81" s="35"/>
    </row>
    <row r="82" spans="1:30" s="36" customFormat="1" ht="17" customHeight="1">
      <c r="A82" s="30">
        <v>597</v>
      </c>
      <c r="B82" s="31">
        <v>32</v>
      </c>
      <c r="C82" s="31">
        <v>5</v>
      </c>
      <c r="D82" s="32">
        <v>-1.2</v>
      </c>
      <c r="E82" s="32">
        <v>-0.97</v>
      </c>
      <c r="F82" s="32">
        <f t="shared" si="3"/>
        <v>2.3067076104266011</v>
      </c>
      <c r="G82" s="31" t="s">
        <v>245</v>
      </c>
      <c r="H82" s="33">
        <v>1462.1979166666667</v>
      </c>
      <c r="I82" s="34"/>
      <c r="J82" s="34"/>
      <c r="K82" s="34"/>
      <c r="L82" s="34" t="s">
        <v>54</v>
      </c>
      <c r="M82" s="34" t="s">
        <v>55</v>
      </c>
      <c r="N82" s="31" t="s">
        <v>35</v>
      </c>
      <c r="O82" s="31" t="s">
        <v>46</v>
      </c>
      <c r="P82" s="35" t="s">
        <v>37</v>
      </c>
      <c r="Q82" s="35" t="s">
        <v>47</v>
      </c>
      <c r="R82" s="35" t="s">
        <v>48</v>
      </c>
      <c r="S82" s="36" t="s">
        <v>340</v>
      </c>
      <c r="T82" s="37"/>
      <c r="U82" s="38"/>
      <c r="V82" s="38"/>
      <c r="W82" s="38" t="s">
        <v>93</v>
      </c>
      <c r="X82" s="37"/>
      <c r="Y82" s="39"/>
      <c r="Z82" s="39"/>
      <c r="AA82" s="39"/>
      <c r="AB82" s="35"/>
      <c r="AC82" s="35"/>
      <c r="AD82" s="35"/>
    </row>
    <row r="83" spans="1:30" s="58" customFormat="1" ht="17" customHeight="1" thickBot="1">
      <c r="A83" s="52">
        <v>618</v>
      </c>
      <c r="B83" s="53">
        <v>32</v>
      </c>
      <c r="C83" s="53">
        <v>9</v>
      </c>
      <c r="D83" s="54">
        <v>-1.92</v>
      </c>
      <c r="E83" s="54">
        <v>-0.19</v>
      </c>
      <c r="F83" s="54">
        <f t="shared" si="3"/>
        <v>2.2588713996153036</v>
      </c>
      <c r="G83" s="53" t="s">
        <v>245</v>
      </c>
      <c r="H83" s="55" t="s">
        <v>65</v>
      </c>
      <c r="I83" s="56" t="s">
        <v>341</v>
      </c>
      <c r="J83" s="56"/>
      <c r="K83" s="56"/>
      <c r="L83" s="56" t="s">
        <v>44</v>
      </c>
      <c r="M83" s="56" t="s">
        <v>45</v>
      </c>
      <c r="N83" s="53" t="s">
        <v>35</v>
      </c>
      <c r="O83" s="53" t="s">
        <v>46</v>
      </c>
      <c r="P83" s="57" t="s">
        <v>67</v>
      </c>
      <c r="Q83" s="57" t="s">
        <v>47</v>
      </c>
      <c r="R83" s="57" t="s">
        <v>68</v>
      </c>
      <c r="S83" s="58">
        <v>1.5</v>
      </c>
      <c r="T83" s="59" t="s">
        <v>342</v>
      </c>
      <c r="U83" s="60"/>
      <c r="V83" s="60"/>
      <c r="W83" s="60"/>
      <c r="X83" s="59"/>
      <c r="Y83" s="61" t="s">
        <v>333</v>
      </c>
      <c r="Z83" s="61"/>
      <c r="AA83" s="61" t="s">
        <v>343</v>
      </c>
      <c r="AB83" s="57"/>
      <c r="AC83" s="57"/>
      <c r="AD83" s="57"/>
    </row>
    <row r="84" spans="1:30" s="78" customFormat="1" ht="17" customHeight="1" thickTop="1">
      <c r="A84" s="72">
        <v>662</v>
      </c>
      <c r="B84" s="73">
        <v>33</v>
      </c>
      <c r="C84" s="73">
        <v>10</v>
      </c>
      <c r="D84" s="74" t="s">
        <v>202</v>
      </c>
      <c r="E84" s="74" t="s">
        <v>202</v>
      </c>
      <c r="F84" s="74" t="s">
        <v>202</v>
      </c>
      <c r="G84" s="73" t="s">
        <v>31</v>
      </c>
      <c r="H84" s="75"/>
      <c r="I84" s="76"/>
      <c r="J84" s="76"/>
      <c r="K84" s="76"/>
      <c r="L84" s="76" t="s">
        <v>129</v>
      </c>
      <c r="M84" s="76" t="s">
        <v>130</v>
      </c>
      <c r="N84" s="73" t="s">
        <v>35</v>
      </c>
      <c r="O84" s="73" t="s">
        <v>46</v>
      </c>
      <c r="P84" s="77" t="s">
        <v>37</v>
      </c>
      <c r="Q84" s="77" t="s">
        <v>47</v>
      </c>
      <c r="R84" s="77" t="s">
        <v>48</v>
      </c>
      <c r="S84" s="78">
        <v>1.5</v>
      </c>
      <c r="T84" s="79" t="s">
        <v>344</v>
      </c>
      <c r="U84" s="80"/>
      <c r="V84" s="80"/>
      <c r="W84" s="80" t="s">
        <v>345</v>
      </c>
      <c r="X84" s="79"/>
      <c r="Y84" s="81" t="s">
        <v>346</v>
      </c>
      <c r="Z84" s="81" t="s">
        <v>347</v>
      </c>
      <c r="AA84" s="81"/>
      <c r="AB84" s="77"/>
      <c r="AC84" s="77"/>
      <c r="AD84" s="77"/>
    </row>
    <row r="85" spans="1:30" s="36" customFormat="1" ht="17" customHeight="1">
      <c r="A85" s="30">
        <v>602</v>
      </c>
      <c r="B85" s="31">
        <v>33</v>
      </c>
      <c r="C85" s="31">
        <v>5</v>
      </c>
      <c r="D85" s="32">
        <v>-9.11</v>
      </c>
      <c r="E85" s="32">
        <v>3.21</v>
      </c>
      <c r="F85" s="32">
        <f t="shared" ref="F85:F107" si="4">(D85^2+(E85-1)^2)^0.5</f>
        <v>9.374230635097474</v>
      </c>
      <c r="G85" s="31" t="s">
        <v>31</v>
      </c>
      <c r="H85" s="33">
        <v>1462.2395833333333</v>
      </c>
      <c r="I85" s="34" t="s">
        <v>348</v>
      </c>
      <c r="J85" s="34"/>
      <c r="K85" s="34"/>
      <c r="L85" s="34" t="s">
        <v>54</v>
      </c>
      <c r="M85" s="34" t="s">
        <v>55</v>
      </c>
      <c r="N85" s="31" t="s">
        <v>35</v>
      </c>
      <c r="O85" s="31" t="s">
        <v>46</v>
      </c>
      <c r="P85" s="35" t="s">
        <v>37</v>
      </c>
      <c r="Q85" s="35" t="s">
        <v>47</v>
      </c>
      <c r="R85" s="35" t="s">
        <v>48</v>
      </c>
      <c r="S85" s="36" t="s">
        <v>56</v>
      </c>
      <c r="T85" s="37"/>
      <c r="U85" s="38"/>
      <c r="V85" s="38"/>
      <c r="W85" s="38"/>
      <c r="X85" s="37"/>
      <c r="Y85" s="39" t="s">
        <v>333</v>
      </c>
      <c r="Z85" s="39" t="s">
        <v>349</v>
      </c>
      <c r="AA85" s="39" t="s">
        <v>350</v>
      </c>
      <c r="AB85" s="35"/>
      <c r="AC85" s="35"/>
      <c r="AD85" s="35"/>
    </row>
    <row r="86" spans="1:30" s="36" customFormat="1" ht="17" customHeight="1">
      <c r="A86" s="30">
        <v>598</v>
      </c>
      <c r="B86" s="31">
        <v>33</v>
      </c>
      <c r="C86" s="31">
        <v>4</v>
      </c>
      <c r="D86" s="32">
        <v>-9.0500000000000007</v>
      </c>
      <c r="E86" s="32">
        <v>2.63</v>
      </c>
      <c r="F86" s="32">
        <f t="shared" si="4"/>
        <v>9.1956185218831266</v>
      </c>
      <c r="G86" s="31" t="s">
        <v>31</v>
      </c>
      <c r="H86" s="33">
        <v>1462.2048611111111</v>
      </c>
      <c r="I86" s="34" t="s">
        <v>102</v>
      </c>
      <c r="J86" s="34"/>
      <c r="K86" s="34"/>
      <c r="L86" s="34" t="s">
        <v>54</v>
      </c>
      <c r="M86" s="34" t="s">
        <v>55</v>
      </c>
      <c r="N86" s="31" t="s">
        <v>35</v>
      </c>
      <c r="O86" s="31" t="s">
        <v>46</v>
      </c>
      <c r="P86" s="35" t="s">
        <v>37</v>
      </c>
      <c r="Q86" s="35" t="s">
        <v>47</v>
      </c>
      <c r="R86" s="35" t="s">
        <v>48</v>
      </c>
      <c r="S86" s="36" t="s">
        <v>351</v>
      </c>
      <c r="T86" s="37"/>
      <c r="U86" s="38"/>
      <c r="V86" s="38"/>
      <c r="W86" s="38"/>
      <c r="X86" s="37"/>
      <c r="Y86" s="39" t="s">
        <v>333</v>
      </c>
      <c r="Z86" s="39" t="s">
        <v>352</v>
      </c>
      <c r="AA86" s="39" t="s">
        <v>350</v>
      </c>
      <c r="AB86" s="35"/>
      <c r="AC86" s="35"/>
      <c r="AD86" s="35"/>
    </row>
    <row r="87" spans="1:30" s="25" customFormat="1" ht="17" customHeight="1">
      <c r="A87" s="19">
        <v>782</v>
      </c>
      <c r="B87" s="20">
        <v>33</v>
      </c>
      <c r="C87" s="20">
        <v>16</v>
      </c>
      <c r="D87" s="21">
        <v>-8.36</v>
      </c>
      <c r="E87" s="21">
        <v>2.13</v>
      </c>
      <c r="F87" s="21">
        <f t="shared" si="4"/>
        <v>8.4360239449636456</v>
      </c>
      <c r="G87" s="20" t="s">
        <v>31</v>
      </c>
      <c r="H87" s="22">
        <v>1462.2222222222222</v>
      </c>
      <c r="I87" s="23" t="s">
        <v>189</v>
      </c>
      <c r="J87" s="23" t="s">
        <v>353</v>
      </c>
      <c r="K87" s="23"/>
      <c r="L87" s="23" t="s">
        <v>205</v>
      </c>
      <c r="M87" s="23" t="s">
        <v>206</v>
      </c>
      <c r="N87" s="20" t="s">
        <v>35</v>
      </c>
      <c r="O87" s="20" t="s">
        <v>36</v>
      </c>
      <c r="P87" s="24" t="s">
        <v>37</v>
      </c>
      <c r="Q87" s="24" t="s">
        <v>38</v>
      </c>
      <c r="R87" s="24" t="s">
        <v>39</v>
      </c>
      <c r="T87" s="26"/>
      <c r="U87" s="27"/>
      <c r="V87" s="27"/>
      <c r="W87" s="27"/>
      <c r="X87" s="26"/>
      <c r="Y87" s="28" t="s">
        <v>191</v>
      </c>
      <c r="Z87" s="28" t="s">
        <v>317</v>
      </c>
      <c r="AA87" s="28" t="s">
        <v>237</v>
      </c>
      <c r="AB87" s="24"/>
      <c r="AC87" s="24"/>
      <c r="AD87" s="24"/>
    </row>
    <row r="88" spans="1:30" s="25" customFormat="1" ht="17" customHeight="1">
      <c r="A88" s="19">
        <v>768</v>
      </c>
      <c r="B88" s="20">
        <v>33</v>
      </c>
      <c r="C88" s="20">
        <v>15</v>
      </c>
      <c r="D88" s="21">
        <v>-8.1999999999999993</v>
      </c>
      <c r="E88" s="21">
        <v>1.27</v>
      </c>
      <c r="F88" s="21">
        <f t="shared" si="4"/>
        <v>8.2044439177801678</v>
      </c>
      <c r="G88" s="20" t="s">
        <v>31</v>
      </c>
      <c r="H88" s="22">
        <v>1462.5277777777778</v>
      </c>
      <c r="I88" s="23" t="s">
        <v>354</v>
      </c>
      <c r="J88" s="23"/>
      <c r="K88" s="23"/>
      <c r="L88" s="23" t="s">
        <v>205</v>
      </c>
      <c r="M88" s="23" t="s">
        <v>206</v>
      </c>
      <c r="N88" s="20" t="s">
        <v>35</v>
      </c>
      <c r="O88" s="20" t="s">
        <v>36</v>
      </c>
      <c r="P88" s="24" t="s">
        <v>37</v>
      </c>
      <c r="Q88" s="24" t="s">
        <v>38</v>
      </c>
      <c r="R88" s="24" t="s">
        <v>39</v>
      </c>
      <c r="T88" s="26"/>
      <c r="U88" s="27"/>
      <c r="V88" s="27"/>
      <c r="W88" s="27" t="s">
        <v>355</v>
      </c>
      <c r="X88" s="26"/>
      <c r="Y88" s="28" t="s">
        <v>256</v>
      </c>
      <c r="Z88" s="28" t="s">
        <v>43</v>
      </c>
      <c r="AA88" s="28" t="s">
        <v>356</v>
      </c>
      <c r="AB88" s="24"/>
      <c r="AC88" s="24"/>
      <c r="AD88" s="24"/>
    </row>
    <row r="89" spans="1:30" s="25" customFormat="1" ht="17" customHeight="1">
      <c r="A89" s="19">
        <v>734</v>
      </c>
      <c r="B89" s="20">
        <v>33</v>
      </c>
      <c r="C89" s="20">
        <v>13</v>
      </c>
      <c r="D89" s="21">
        <v>-7.8</v>
      </c>
      <c r="E89" s="21">
        <v>0.15</v>
      </c>
      <c r="F89" s="21">
        <f t="shared" si="4"/>
        <v>7.8461774132376076</v>
      </c>
      <c r="G89" s="20" t="s">
        <v>31</v>
      </c>
      <c r="H89" s="22">
        <v>1462.1104166666667</v>
      </c>
      <c r="I89" s="23" t="s">
        <v>86</v>
      </c>
      <c r="J89" s="23"/>
      <c r="K89" s="23"/>
      <c r="L89" s="23" t="s">
        <v>357</v>
      </c>
      <c r="M89" s="23" t="s">
        <v>358</v>
      </c>
      <c r="N89" s="20" t="s">
        <v>35</v>
      </c>
      <c r="O89" s="20" t="s">
        <v>359</v>
      </c>
      <c r="P89" s="24" t="s">
        <v>37</v>
      </c>
      <c r="Q89" s="24" t="s">
        <v>306</v>
      </c>
      <c r="R89" s="24" t="s">
        <v>48</v>
      </c>
      <c r="T89" s="26" t="s">
        <v>360</v>
      </c>
      <c r="U89" s="27"/>
      <c r="V89" s="27"/>
      <c r="W89" s="27" t="s">
        <v>93</v>
      </c>
      <c r="X89" s="26"/>
      <c r="Y89" s="28" t="s">
        <v>191</v>
      </c>
      <c r="Z89" s="28" t="s">
        <v>361</v>
      </c>
      <c r="AA89" s="28"/>
      <c r="AB89" s="24"/>
      <c r="AC89" s="24"/>
      <c r="AD89" s="24"/>
    </row>
    <row r="90" spans="1:30" s="36" customFormat="1" ht="17" customHeight="1">
      <c r="A90" s="30">
        <v>591</v>
      </c>
      <c r="B90" s="31">
        <v>33</v>
      </c>
      <c r="C90" s="31">
        <v>3</v>
      </c>
      <c r="D90" s="32">
        <v>-7.72</v>
      </c>
      <c r="E90" s="32">
        <v>2</v>
      </c>
      <c r="F90" s="32">
        <f t="shared" si="4"/>
        <v>7.7844974147339787</v>
      </c>
      <c r="G90" s="31" t="s">
        <v>31</v>
      </c>
      <c r="H90" s="33">
        <v>1462.1458333333333</v>
      </c>
      <c r="I90" s="34" t="s">
        <v>56</v>
      </c>
      <c r="J90" s="34"/>
      <c r="K90" s="34"/>
      <c r="L90" s="34" t="s">
        <v>54</v>
      </c>
      <c r="M90" s="34" t="s">
        <v>55</v>
      </c>
      <c r="N90" s="31" t="s">
        <v>35</v>
      </c>
      <c r="O90" s="31" t="s">
        <v>46</v>
      </c>
      <c r="P90" s="35" t="s">
        <v>37</v>
      </c>
      <c r="Q90" s="35" t="s">
        <v>47</v>
      </c>
      <c r="R90" s="35" t="s">
        <v>48</v>
      </c>
      <c r="S90" s="36" t="s">
        <v>56</v>
      </c>
      <c r="T90" s="37" t="s">
        <v>362</v>
      </c>
      <c r="U90" s="38"/>
      <c r="V90" s="38"/>
      <c r="W90" s="38"/>
      <c r="X90" s="37"/>
      <c r="Y90" s="39" t="s">
        <v>363</v>
      </c>
      <c r="Z90" s="39" t="s">
        <v>364</v>
      </c>
      <c r="AA90" s="39" t="s">
        <v>350</v>
      </c>
      <c r="AB90" s="35"/>
      <c r="AC90" s="35"/>
      <c r="AD90" s="35"/>
    </row>
    <row r="91" spans="1:30" s="36" customFormat="1" ht="17" customHeight="1">
      <c r="A91" s="30">
        <v>652</v>
      </c>
      <c r="B91" s="31">
        <v>33</v>
      </c>
      <c r="C91" s="31">
        <v>9</v>
      </c>
      <c r="D91" s="32">
        <v>-1.85</v>
      </c>
      <c r="E91" s="32">
        <v>8.3800000000000008</v>
      </c>
      <c r="F91" s="32">
        <f t="shared" si="4"/>
        <v>7.6083441036798547</v>
      </c>
      <c r="G91" s="31" t="s">
        <v>31</v>
      </c>
      <c r="H91" s="33">
        <v>1462.1979166666667</v>
      </c>
      <c r="I91" s="34"/>
      <c r="J91" s="34"/>
      <c r="K91" s="34"/>
      <c r="L91" s="34" t="s">
        <v>85</v>
      </c>
      <c r="M91" s="34" t="s">
        <v>86</v>
      </c>
      <c r="N91" s="31" t="s">
        <v>35</v>
      </c>
      <c r="O91" s="31" t="s">
        <v>46</v>
      </c>
      <c r="P91" s="35" t="s">
        <v>37</v>
      </c>
      <c r="Q91" s="35" t="s">
        <v>47</v>
      </c>
      <c r="R91" s="35" t="s">
        <v>48</v>
      </c>
      <c r="T91" s="37" t="s">
        <v>365</v>
      </c>
      <c r="U91" s="38" t="s">
        <v>366</v>
      </c>
      <c r="V91" s="38"/>
      <c r="W91" s="38"/>
      <c r="X91" s="37" t="s">
        <v>367</v>
      </c>
      <c r="Y91" s="39" t="s">
        <v>43</v>
      </c>
      <c r="Z91" s="39" t="s">
        <v>368</v>
      </c>
      <c r="AA91" s="39" t="s">
        <v>265</v>
      </c>
      <c r="AB91" s="35"/>
      <c r="AC91" s="40">
        <v>37106</v>
      </c>
      <c r="AD91" s="35"/>
    </row>
    <row r="92" spans="1:30" s="25" customFormat="1" ht="17" customHeight="1">
      <c r="A92" s="19">
        <v>818</v>
      </c>
      <c r="B92" s="20">
        <v>33</v>
      </c>
      <c r="C92" s="20">
        <v>18</v>
      </c>
      <c r="D92" s="21">
        <v>-2.06</v>
      </c>
      <c r="E92" s="21">
        <v>8.26</v>
      </c>
      <c r="F92" s="21">
        <f t="shared" si="4"/>
        <v>7.5466018842920288</v>
      </c>
      <c r="G92" s="20" t="s">
        <v>31</v>
      </c>
      <c r="H92" s="22">
        <v>1462.0479166666667</v>
      </c>
      <c r="I92" s="23" t="s">
        <v>163</v>
      </c>
      <c r="J92" s="23"/>
      <c r="K92" s="23" t="s">
        <v>369</v>
      </c>
      <c r="L92" s="23" t="s">
        <v>103</v>
      </c>
      <c r="M92" s="23" t="s">
        <v>104</v>
      </c>
      <c r="N92" s="20" t="s">
        <v>35</v>
      </c>
      <c r="O92" s="20" t="s">
        <v>36</v>
      </c>
      <c r="P92" s="24" t="s">
        <v>37</v>
      </c>
      <c r="Q92" s="24" t="s">
        <v>38</v>
      </c>
      <c r="R92" s="24" t="s">
        <v>39</v>
      </c>
      <c r="T92" s="26"/>
      <c r="U92" s="27"/>
      <c r="V92" s="27"/>
      <c r="W92" s="27"/>
      <c r="X92" s="26"/>
      <c r="Y92" s="28" t="s">
        <v>43</v>
      </c>
      <c r="Z92" s="28" t="s">
        <v>370</v>
      </c>
      <c r="AA92" s="28" t="s">
        <v>110</v>
      </c>
      <c r="AB92" s="24"/>
      <c r="AC92" s="24"/>
      <c r="AD92" s="24"/>
    </row>
    <row r="93" spans="1:30" s="25" customFormat="1" ht="17" customHeight="1">
      <c r="A93" s="19">
        <v>838</v>
      </c>
      <c r="B93" s="20">
        <v>33</v>
      </c>
      <c r="C93" s="20">
        <v>19</v>
      </c>
      <c r="D93" s="21">
        <v>-3.35</v>
      </c>
      <c r="E93" s="21">
        <v>7.46</v>
      </c>
      <c r="F93" s="21">
        <f t="shared" si="4"/>
        <v>7.276956781512447</v>
      </c>
      <c r="G93" s="20" t="s">
        <v>31</v>
      </c>
      <c r="H93" s="22">
        <v>1462.5243055555557</v>
      </c>
      <c r="I93" s="23" t="s">
        <v>371</v>
      </c>
      <c r="J93" s="23"/>
      <c r="K93" s="23"/>
      <c r="L93" s="23" t="s">
        <v>33</v>
      </c>
      <c r="M93" s="23" t="s">
        <v>34</v>
      </c>
      <c r="N93" s="20" t="s">
        <v>35</v>
      </c>
      <c r="O93" s="20" t="s">
        <v>36</v>
      </c>
      <c r="P93" s="24" t="s">
        <v>37</v>
      </c>
      <c r="Q93" s="24" t="s">
        <v>38</v>
      </c>
      <c r="R93" s="24" t="s">
        <v>39</v>
      </c>
      <c r="T93" s="26" t="s">
        <v>40</v>
      </c>
      <c r="U93" s="27"/>
      <c r="V93" s="27"/>
      <c r="W93" s="27"/>
      <c r="X93" s="26"/>
      <c r="Y93" s="28" t="s">
        <v>372</v>
      </c>
      <c r="Z93" s="28" t="s">
        <v>373</v>
      </c>
      <c r="AA93" s="28" t="s">
        <v>374</v>
      </c>
      <c r="AB93" s="29">
        <v>37211</v>
      </c>
      <c r="AC93" s="24"/>
      <c r="AD93" s="24"/>
    </row>
    <row r="94" spans="1:30" s="36" customFormat="1" ht="17" customHeight="1">
      <c r="A94" s="30">
        <v>615</v>
      </c>
      <c r="B94" s="31">
        <v>33</v>
      </c>
      <c r="C94" s="31">
        <v>8</v>
      </c>
      <c r="D94" s="32">
        <v>-6</v>
      </c>
      <c r="E94" s="32">
        <v>-2.81</v>
      </c>
      <c r="F94" s="32">
        <f t="shared" si="4"/>
        <v>7.1074679035504618</v>
      </c>
      <c r="G94" s="31" t="s">
        <v>31</v>
      </c>
      <c r="H94" s="33">
        <v>1462.1597222222222</v>
      </c>
      <c r="I94" s="34" t="s">
        <v>375</v>
      </c>
      <c r="J94" s="34"/>
      <c r="K94" s="34"/>
      <c r="L94" s="34" t="s">
        <v>44</v>
      </c>
      <c r="M94" s="34" t="s">
        <v>45</v>
      </c>
      <c r="N94" s="31" t="s">
        <v>35</v>
      </c>
      <c r="O94" s="31" t="s">
        <v>46</v>
      </c>
      <c r="P94" s="35" t="s">
        <v>37</v>
      </c>
      <c r="Q94" s="35" t="s">
        <v>47</v>
      </c>
      <c r="R94" s="35" t="s">
        <v>48</v>
      </c>
      <c r="S94" s="36">
        <v>1</v>
      </c>
      <c r="T94" s="37" t="s">
        <v>376</v>
      </c>
      <c r="U94" s="38"/>
      <c r="V94" s="38"/>
      <c r="W94" s="38" t="s">
        <v>93</v>
      </c>
      <c r="X94" s="37"/>
      <c r="Y94" s="39" t="s">
        <v>94</v>
      </c>
      <c r="Z94" s="39" t="s">
        <v>71</v>
      </c>
      <c r="AA94" s="39"/>
      <c r="AB94" s="35"/>
      <c r="AC94" s="35"/>
      <c r="AD94" s="35"/>
    </row>
    <row r="95" spans="1:30" s="47" customFormat="1" ht="17" customHeight="1">
      <c r="A95" s="41">
        <v>569</v>
      </c>
      <c r="B95" s="42">
        <v>33</v>
      </c>
      <c r="C95" s="42">
        <v>1</v>
      </c>
      <c r="D95" s="43">
        <v>6.71</v>
      </c>
      <c r="E95" s="43">
        <v>-0.65</v>
      </c>
      <c r="F95" s="43">
        <f t="shared" si="4"/>
        <v>6.9098914607973398</v>
      </c>
      <c r="G95" s="42" t="s">
        <v>31</v>
      </c>
      <c r="H95" s="44">
        <v>1462.2048611111111</v>
      </c>
      <c r="I95" s="45"/>
      <c r="J95" s="45"/>
      <c r="K95" s="45"/>
      <c r="L95" s="45" t="s">
        <v>121</v>
      </c>
      <c r="M95" s="45" t="s">
        <v>122</v>
      </c>
      <c r="N95" s="42" t="s">
        <v>35</v>
      </c>
      <c r="O95" s="42" t="s">
        <v>123</v>
      </c>
      <c r="P95" s="46" t="s">
        <v>124</v>
      </c>
      <c r="Q95" s="46" t="s">
        <v>47</v>
      </c>
      <c r="R95" s="46" t="s">
        <v>125</v>
      </c>
      <c r="S95" s="47" t="s">
        <v>377</v>
      </c>
      <c r="T95" s="48"/>
      <c r="U95" s="49"/>
      <c r="V95" s="49"/>
      <c r="W95" s="49"/>
      <c r="X95" s="48"/>
      <c r="Y95" s="50"/>
      <c r="Z95" s="50" t="s">
        <v>378</v>
      </c>
      <c r="AA95" s="50" t="s">
        <v>379</v>
      </c>
      <c r="AB95" s="46"/>
      <c r="AC95" s="46"/>
      <c r="AD95" s="46"/>
    </row>
    <row r="96" spans="1:30" s="36" customFormat="1" ht="17" customHeight="1">
      <c r="A96" s="30">
        <v>606</v>
      </c>
      <c r="B96" s="31">
        <v>33</v>
      </c>
      <c r="C96" s="31">
        <v>6</v>
      </c>
      <c r="D96" s="32">
        <v>5.74</v>
      </c>
      <c r="E96" s="32">
        <v>4.45</v>
      </c>
      <c r="F96" s="32">
        <f t="shared" si="4"/>
        <v>6.697021726110794</v>
      </c>
      <c r="G96" s="31" t="s">
        <v>31</v>
      </c>
      <c r="H96" s="33">
        <v>1462.5104166666667</v>
      </c>
      <c r="I96" s="34"/>
      <c r="J96" s="34"/>
      <c r="K96" s="34"/>
      <c r="L96" s="34" t="s">
        <v>44</v>
      </c>
      <c r="M96" s="34" t="s">
        <v>45</v>
      </c>
      <c r="N96" s="31" t="s">
        <v>35</v>
      </c>
      <c r="O96" s="31" t="s">
        <v>46</v>
      </c>
      <c r="P96" s="35" t="s">
        <v>37</v>
      </c>
      <c r="Q96" s="35" t="s">
        <v>47</v>
      </c>
      <c r="R96" s="35" t="s">
        <v>48</v>
      </c>
      <c r="S96" s="36">
        <v>3</v>
      </c>
      <c r="T96" s="37"/>
      <c r="U96" s="38"/>
      <c r="V96" s="38"/>
      <c r="W96" s="38"/>
      <c r="X96" s="37"/>
      <c r="Y96" s="39" t="s">
        <v>380</v>
      </c>
      <c r="Z96" s="39" t="s">
        <v>381</v>
      </c>
      <c r="AA96" s="39" t="s">
        <v>382</v>
      </c>
      <c r="AB96" s="35"/>
      <c r="AC96" s="35"/>
      <c r="AD96" s="35"/>
    </row>
    <row r="97" spans="1:30" s="36" customFormat="1" ht="17" customHeight="1">
      <c r="A97" s="30">
        <v>657</v>
      </c>
      <c r="B97" s="31">
        <v>33</v>
      </c>
      <c r="C97" s="31">
        <v>10</v>
      </c>
      <c r="D97" s="32">
        <v>0.06</v>
      </c>
      <c r="E97" s="32">
        <v>7</v>
      </c>
      <c r="F97" s="32">
        <f t="shared" si="4"/>
        <v>6.0002999925003753</v>
      </c>
      <c r="G97" s="31" t="s">
        <v>31</v>
      </c>
      <c r="H97" s="33" t="s">
        <v>65</v>
      </c>
      <c r="I97" s="34"/>
      <c r="J97" s="34"/>
      <c r="K97" s="34"/>
      <c r="L97" s="34" t="s">
        <v>85</v>
      </c>
      <c r="M97" s="34" t="s">
        <v>86</v>
      </c>
      <c r="N97" s="31" t="s">
        <v>35</v>
      </c>
      <c r="O97" s="31" t="s">
        <v>46</v>
      </c>
      <c r="P97" s="35" t="s">
        <v>37</v>
      </c>
      <c r="Q97" s="35" t="s">
        <v>47</v>
      </c>
      <c r="R97" s="35" t="s">
        <v>48</v>
      </c>
      <c r="T97" s="37" t="s">
        <v>383</v>
      </c>
      <c r="U97" s="38"/>
      <c r="V97" s="38"/>
      <c r="W97" s="38"/>
      <c r="X97" s="37"/>
      <c r="Y97" s="39" t="s">
        <v>384</v>
      </c>
      <c r="Z97" s="39" t="s">
        <v>385</v>
      </c>
      <c r="AA97" s="39" t="s">
        <v>43</v>
      </c>
      <c r="AB97" s="35"/>
      <c r="AC97" s="40">
        <v>37106</v>
      </c>
      <c r="AD97" s="35"/>
    </row>
    <row r="98" spans="1:30" s="25" customFormat="1" ht="17" customHeight="1">
      <c r="A98" s="19">
        <v>750</v>
      </c>
      <c r="B98" s="20">
        <v>33</v>
      </c>
      <c r="C98" s="20">
        <v>14</v>
      </c>
      <c r="D98" s="21">
        <v>-5.4</v>
      </c>
      <c r="E98" s="21">
        <v>-7.0000000000000007E-2</v>
      </c>
      <c r="F98" s="21">
        <f t="shared" si="4"/>
        <v>5.5049886466731248</v>
      </c>
      <c r="G98" s="20" t="s">
        <v>31</v>
      </c>
      <c r="H98" s="22">
        <v>1462.0590277777778</v>
      </c>
      <c r="I98" s="23"/>
      <c r="J98" s="23"/>
      <c r="K98" s="23"/>
      <c r="L98" s="23" t="s">
        <v>227</v>
      </c>
      <c r="M98" s="23" t="s">
        <v>228</v>
      </c>
      <c r="N98" s="20" t="s">
        <v>35</v>
      </c>
      <c r="O98" s="20" t="s">
        <v>36</v>
      </c>
      <c r="P98" s="24" t="s">
        <v>37</v>
      </c>
      <c r="Q98" s="24" t="s">
        <v>38</v>
      </c>
      <c r="R98" s="24" t="s">
        <v>39</v>
      </c>
      <c r="S98" s="25">
        <v>6</v>
      </c>
      <c r="T98" s="26"/>
      <c r="U98" s="27"/>
      <c r="V98" s="27"/>
      <c r="W98" s="27" t="s">
        <v>93</v>
      </c>
      <c r="X98" s="26"/>
      <c r="Y98" s="28" t="s">
        <v>191</v>
      </c>
      <c r="Z98" s="28" t="s">
        <v>191</v>
      </c>
      <c r="AA98" s="28"/>
      <c r="AB98" s="24"/>
      <c r="AC98" s="24"/>
      <c r="AD98" s="24"/>
    </row>
    <row r="99" spans="1:30" s="25" customFormat="1" ht="17" customHeight="1">
      <c r="A99" s="19">
        <v>830</v>
      </c>
      <c r="B99" s="20">
        <v>33</v>
      </c>
      <c r="C99" s="20">
        <v>18</v>
      </c>
      <c r="D99" s="21">
        <v>5.49</v>
      </c>
      <c r="E99" s="21">
        <v>1.17</v>
      </c>
      <c r="F99" s="21">
        <f t="shared" si="4"/>
        <v>5.4926314276492283</v>
      </c>
      <c r="G99" s="20" t="s">
        <v>31</v>
      </c>
      <c r="H99" s="22">
        <v>1462.2652777777778</v>
      </c>
      <c r="I99" s="23" t="s">
        <v>386</v>
      </c>
      <c r="J99" s="23"/>
      <c r="K99" s="23"/>
      <c r="L99" s="23" t="s">
        <v>103</v>
      </c>
      <c r="M99" s="23" t="s">
        <v>104</v>
      </c>
      <c r="N99" s="20" t="s">
        <v>35</v>
      </c>
      <c r="O99" s="20" t="s">
        <v>36</v>
      </c>
      <c r="P99" s="24" t="s">
        <v>37</v>
      </c>
      <c r="Q99" s="24" t="s">
        <v>38</v>
      </c>
      <c r="R99" s="24" t="s">
        <v>39</v>
      </c>
      <c r="T99" s="26" t="s">
        <v>387</v>
      </c>
      <c r="U99" s="27"/>
      <c r="V99" s="27"/>
      <c r="W99" s="27" t="s">
        <v>93</v>
      </c>
      <c r="X99" s="26"/>
      <c r="Y99" s="28" t="s">
        <v>388</v>
      </c>
      <c r="Z99" s="28" t="s">
        <v>237</v>
      </c>
      <c r="AA99" s="28"/>
      <c r="AB99" s="24"/>
      <c r="AC99" s="24"/>
      <c r="AD99" s="24"/>
    </row>
    <row r="100" spans="1:30" s="36" customFormat="1" ht="17" customHeight="1">
      <c r="A100" s="30">
        <v>642</v>
      </c>
      <c r="B100" s="31">
        <v>33</v>
      </c>
      <c r="C100" s="31">
        <v>8</v>
      </c>
      <c r="D100" s="32">
        <v>3.4</v>
      </c>
      <c r="E100" s="32">
        <v>4.12</v>
      </c>
      <c r="F100" s="32">
        <f t="shared" si="4"/>
        <v>4.6145855718579973</v>
      </c>
      <c r="G100" s="31" t="s">
        <v>96</v>
      </c>
      <c r="H100" s="33" t="s">
        <v>65</v>
      </c>
      <c r="I100" s="34"/>
      <c r="J100" s="34"/>
      <c r="K100" s="34"/>
      <c r="L100" s="34" t="s">
        <v>142</v>
      </c>
      <c r="M100" s="34" t="s">
        <v>143</v>
      </c>
      <c r="N100" s="31" t="s">
        <v>35</v>
      </c>
      <c r="O100" s="31" t="s">
        <v>46</v>
      </c>
      <c r="P100" s="35" t="s">
        <v>37</v>
      </c>
      <c r="Q100" s="35" t="s">
        <v>47</v>
      </c>
      <c r="R100" s="35" t="s">
        <v>48</v>
      </c>
      <c r="T100" s="37" t="s">
        <v>389</v>
      </c>
      <c r="U100" s="38"/>
      <c r="V100" s="38"/>
      <c r="W100" s="38" t="s">
        <v>93</v>
      </c>
      <c r="X100" s="37"/>
      <c r="Y100" s="39" t="s">
        <v>390</v>
      </c>
      <c r="Z100" s="39" t="s">
        <v>391</v>
      </c>
      <c r="AA100" s="39"/>
      <c r="AB100" s="35"/>
      <c r="AC100" s="35"/>
      <c r="AD100" s="35"/>
    </row>
    <row r="101" spans="1:30" s="25" customFormat="1" ht="17" customHeight="1">
      <c r="A101" s="19">
        <v>733</v>
      </c>
      <c r="B101" s="20">
        <v>33</v>
      </c>
      <c r="C101" s="20">
        <v>12</v>
      </c>
      <c r="D101" s="21">
        <v>3.35</v>
      </c>
      <c r="E101" s="21">
        <v>7.0000000000000007E-2</v>
      </c>
      <c r="F101" s="21">
        <f t="shared" si="4"/>
        <v>3.4766938317890461</v>
      </c>
      <c r="G101" s="20" t="s">
        <v>31</v>
      </c>
      <c r="H101" s="22">
        <v>1462.1069444444445</v>
      </c>
      <c r="I101" s="23" t="s">
        <v>324</v>
      </c>
      <c r="J101" s="23"/>
      <c r="K101" s="23"/>
      <c r="L101" s="23" t="s">
        <v>357</v>
      </c>
      <c r="M101" s="23" t="s">
        <v>358</v>
      </c>
      <c r="N101" s="20" t="s">
        <v>35</v>
      </c>
      <c r="O101" s="20" t="s">
        <v>359</v>
      </c>
      <c r="P101" s="24" t="s">
        <v>37</v>
      </c>
      <c r="Q101" s="24" t="s">
        <v>306</v>
      </c>
      <c r="R101" s="24" t="s">
        <v>48</v>
      </c>
      <c r="T101" s="26"/>
      <c r="U101" s="27"/>
      <c r="V101" s="27"/>
      <c r="W101" s="27" t="s">
        <v>93</v>
      </c>
      <c r="X101" s="26"/>
      <c r="Y101" s="28" t="s">
        <v>392</v>
      </c>
      <c r="Z101" s="28" t="s">
        <v>191</v>
      </c>
      <c r="AA101" s="28"/>
      <c r="AB101" s="24"/>
      <c r="AC101" s="24"/>
      <c r="AD101" s="24"/>
    </row>
    <row r="102" spans="1:30" s="58" customFormat="1" ht="17" customHeight="1" thickBot="1">
      <c r="A102" s="52">
        <v>610</v>
      </c>
      <c r="B102" s="53">
        <v>33</v>
      </c>
      <c r="C102" s="53">
        <v>7</v>
      </c>
      <c r="D102" s="54">
        <v>-0.24</v>
      </c>
      <c r="E102" s="54">
        <v>-1.2</v>
      </c>
      <c r="F102" s="54">
        <f t="shared" si="4"/>
        <v>2.2130521909796887</v>
      </c>
      <c r="G102" s="53" t="s">
        <v>245</v>
      </c>
      <c r="H102" s="55">
        <v>1462.1027777777779</v>
      </c>
      <c r="I102" s="56"/>
      <c r="J102" s="56"/>
      <c r="K102" s="56"/>
      <c r="L102" s="56" t="s">
        <v>44</v>
      </c>
      <c r="M102" s="56" t="s">
        <v>45</v>
      </c>
      <c r="N102" s="53" t="s">
        <v>35</v>
      </c>
      <c r="O102" s="53" t="s">
        <v>46</v>
      </c>
      <c r="P102" s="57" t="s">
        <v>37</v>
      </c>
      <c r="Q102" s="57" t="s">
        <v>47</v>
      </c>
      <c r="R102" s="57" t="s">
        <v>48</v>
      </c>
      <c r="S102" s="58">
        <v>5</v>
      </c>
      <c r="T102" s="59"/>
      <c r="U102" s="60"/>
      <c r="V102" s="60"/>
      <c r="W102" s="60" t="s">
        <v>93</v>
      </c>
      <c r="X102" s="59"/>
      <c r="Y102" s="61" t="s">
        <v>333</v>
      </c>
      <c r="Z102" s="61"/>
      <c r="AA102" s="61"/>
      <c r="AB102" s="57"/>
      <c r="AC102" s="57"/>
      <c r="AD102" s="57"/>
    </row>
    <row r="103" spans="1:30" s="78" customFormat="1" ht="17" customHeight="1" thickTop="1">
      <c r="A103" s="72">
        <v>599</v>
      </c>
      <c r="B103" s="73">
        <v>34</v>
      </c>
      <c r="C103" s="73">
        <v>4</v>
      </c>
      <c r="D103" s="74">
        <v>5.26</v>
      </c>
      <c r="E103" s="74">
        <v>-0.41</v>
      </c>
      <c r="F103" s="74">
        <f t="shared" si="4"/>
        <v>5.4457047294174883</v>
      </c>
      <c r="G103" s="73" t="s">
        <v>245</v>
      </c>
      <c r="H103" s="75">
        <v>1462.2152777777778</v>
      </c>
      <c r="I103" s="76"/>
      <c r="J103" s="76"/>
      <c r="K103" s="76"/>
      <c r="L103" s="76" t="s">
        <v>54</v>
      </c>
      <c r="M103" s="76" t="s">
        <v>55</v>
      </c>
      <c r="N103" s="73" t="s">
        <v>35</v>
      </c>
      <c r="O103" s="73" t="s">
        <v>46</v>
      </c>
      <c r="P103" s="77" t="s">
        <v>37</v>
      </c>
      <c r="Q103" s="77" t="s">
        <v>47</v>
      </c>
      <c r="R103" s="77" t="s">
        <v>48</v>
      </c>
      <c r="S103" s="78" t="s">
        <v>340</v>
      </c>
      <c r="T103" s="79"/>
      <c r="U103" s="80"/>
      <c r="V103" s="80"/>
      <c r="W103" s="80" t="s">
        <v>93</v>
      </c>
      <c r="X103" s="79"/>
      <c r="Y103" s="81"/>
      <c r="Z103" s="81"/>
      <c r="AA103" s="81"/>
      <c r="AB103" s="77"/>
      <c r="AC103" s="77"/>
      <c r="AD103" s="77"/>
    </row>
    <row r="104" spans="1:30" s="36" customFormat="1" ht="17" customHeight="1">
      <c r="A104" s="30">
        <v>592</v>
      </c>
      <c r="B104" s="31">
        <v>34</v>
      </c>
      <c r="C104" s="31">
        <v>3</v>
      </c>
      <c r="D104" s="32">
        <v>-2.5</v>
      </c>
      <c r="E104" s="32">
        <v>5.4</v>
      </c>
      <c r="F104" s="32">
        <f t="shared" si="4"/>
        <v>5.0606323715519981</v>
      </c>
      <c r="G104" s="31" t="s">
        <v>245</v>
      </c>
      <c r="H104" s="33">
        <v>1462.15625</v>
      </c>
      <c r="I104" s="34" t="s">
        <v>393</v>
      </c>
      <c r="J104" s="34"/>
      <c r="K104" s="34"/>
      <c r="L104" s="34" t="s">
        <v>54</v>
      </c>
      <c r="M104" s="34" t="s">
        <v>55</v>
      </c>
      <c r="N104" s="31" t="s">
        <v>35</v>
      </c>
      <c r="O104" s="31" t="s">
        <v>46</v>
      </c>
      <c r="P104" s="35" t="s">
        <v>37</v>
      </c>
      <c r="Q104" s="35" t="s">
        <v>47</v>
      </c>
      <c r="R104" s="35" t="s">
        <v>48</v>
      </c>
      <c r="S104" s="36" t="s">
        <v>340</v>
      </c>
      <c r="T104" s="37"/>
      <c r="U104" s="38"/>
      <c r="V104" s="38"/>
      <c r="W104" s="38"/>
      <c r="X104" s="37"/>
      <c r="Y104" s="39" t="s">
        <v>394</v>
      </c>
      <c r="Z104" s="39"/>
      <c r="AA104" s="39" t="s">
        <v>395</v>
      </c>
      <c r="AB104" s="35"/>
      <c r="AC104" s="35"/>
      <c r="AD104" s="35"/>
    </row>
    <row r="105" spans="1:30" s="47" customFormat="1" ht="17" customHeight="1">
      <c r="A105" s="41">
        <v>570</v>
      </c>
      <c r="B105" s="42">
        <v>34</v>
      </c>
      <c r="C105" s="42">
        <v>1</v>
      </c>
      <c r="D105" s="43">
        <v>4.32</v>
      </c>
      <c r="E105" s="43">
        <v>-0.49</v>
      </c>
      <c r="F105" s="43">
        <f t="shared" si="4"/>
        <v>4.5697374103989823</v>
      </c>
      <c r="G105" s="42" t="s">
        <v>396</v>
      </c>
      <c r="H105" s="44">
        <v>1462.2118055555557</v>
      </c>
      <c r="I105" s="45"/>
      <c r="J105" s="45"/>
      <c r="K105" s="45"/>
      <c r="L105" s="45" t="s">
        <v>121</v>
      </c>
      <c r="M105" s="45" t="s">
        <v>122</v>
      </c>
      <c r="N105" s="42" t="s">
        <v>35</v>
      </c>
      <c r="O105" s="42" t="s">
        <v>123</v>
      </c>
      <c r="P105" s="46" t="s">
        <v>124</v>
      </c>
      <c r="Q105" s="46" t="s">
        <v>47</v>
      </c>
      <c r="R105" s="46" t="s">
        <v>125</v>
      </c>
      <c r="T105" s="48" t="s">
        <v>397</v>
      </c>
      <c r="U105" s="49"/>
      <c r="V105" s="49"/>
      <c r="W105" s="49"/>
      <c r="X105" s="48"/>
      <c r="Y105" s="50"/>
      <c r="Z105" s="50"/>
      <c r="AA105" s="50" t="s">
        <v>379</v>
      </c>
      <c r="AB105" s="46"/>
      <c r="AC105" s="46"/>
      <c r="AD105" s="46"/>
    </row>
    <row r="106" spans="1:30" s="36" customFormat="1" ht="17" customHeight="1">
      <c r="A106" s="30">
        <v>609</v>
      </c>
      <c r="B106" s="31">
        <v>34</v>
      </c>
      <c r="C106" s="31">
        <v>5</v>
      </c>
      <c r="D106" s="32">
        <v>-1.49</v>
      </c>
      <c r="E106" s="32">
        <v>3.65</v>
      </c>
      <c r="F106" s="32">
        <f t="shared" si="4"/>
        <v>3.0401644692351759</v>
      </c>
      <c r="G106" s="31" t="s">
        <v>245</v>
      </c>
      <c r="H106" s="33">
        <v>1462.0763888888889</v>
      </c>
      <c r="I106" s="34"/>
      <c r="J106" s="34"/>
      <c r="K106" s="34"/>
      <c r="L106" s="34" t="s">
        <v>44</v>
      </c>
      <c r="M106" s="34" t="s">
        <v>45</v>
      </c>
      <c r="N106" s="31" t="s">
        <v>35</v>
      </c>
      <c r="O106" s="31" t="s">
        <v>46</v>
      </c>
      <c r="P106" s="35" t="s">
        <v>37</v>
      </c>
      <c r="Q106" s="35" t="s">
        <v>47</v>
      </c>
      <c r="R106" s="35" t="s">
        <v>48</v>
      </c>
      <c r="S106" s="36" t="s">
        <v>65</v>
      </c>
      <c r="T106" s="37" t="s">
        <v>398</v>
      </c>
      <c r="U106" s="38"/>
      <c r="V106" s="38"/>
      <c r="W106" s="38"/>
      <c r="X106" s="37"/>
      <c r="Y106" s="39" t="s">
        <v>399</v>
      </c>
      <c r="Z106" s="39"/>
      <c r="AA106" s="39" t="s">
        <v>147</v>
      </c>
      <c r="AB106" s="35"/>
      <c r="AC106" s="35"/>
      <c r="AD106" s="35"/>
    </row>
    <row r="107" spans="1:30" s="58" customFormat="1" ht="17" customHeight="1" thickBot="1">
      <c r="A107" s="52">
        <v>614</v>
      </c>
      <c r="B107" s="53">
        <v>34</v>
      </c>
      <c r="C107" s="53">
        <v>6</v>
      </c>
      <c r="D107" s="54">
        <v>-0.53</v>
      </c>
      <c r="E107" s="54">
        <v>3.94</v>
      </c>
      <c r="F107" s="54">
        <f t="shared" si="4"/>
        <v>2.9873901653449955</v>
      </c>
      <c r="G107" s="53" t="s">
        <v>31</v>
      </c>
      <c r="H107" s="55">
        <v>1462.151388888889</v>
      </c>
      <c r="I107" s="56" t="s">
        <v>273</v>
      </c>
      <c r="J107" s="56"/>
      <c r="K107" s="56"/>
      <c r="L107" s="56" t="s">
        <v>44</v>
      </c>
      <c r="M107" s="56" t="s">
        <v>45</v>
      </c>
      <c r="N107" s="53" t="s">
        <v>35</v>
      </c>
      <c r="O107" s="53" t="s">
        <v>46</v>
      </c>
      <c r="P107" s="57" t="s">
        <v>37</v>
      </c>
      <c r="Q107" s="57" t="s">
        <v>47</v>
      </c>
      <c r="R107" s="57" t="s">
        <v>48</v>
      </c>
      <c r="S107" s="58" t="s">
        <v>65</v>
      </c>
      <c r="T107" s="59" t="s">
        <v>400</v>
      </c>
      <c r="U107" s="60"/>
      <c r="V107" s="60"/>
      <c r="W107" s="60"/>
      <c r="X107" s="59"/>
      <c r="Y107" s="61" t="s">
        <v>401</v>
      </c>
      <c r="Z107" s="61" t="s">
        <v>402</v>
      </c>
      <c r="AA107" s="61" t="s">
        <v>147</v>
      </c>
      <c r="AB107" s="57"/>
      <c r="AC107" s="57"/>
      <c r="AD107" s="57"/>
    </row>
    <row r="108" spans="1:30" s="88" customFormat="1" ht="17" customHeight="1" thickTop="1">
      <c r="A108" s="82">
        <v>571</v>
      </c>
      <c r="B108" s="83">
        <v>35</v>
      </c>
      <c r="C108" s="83">
        <v>1</v>
      </c>
      <c r="D108" s="84" t="s">
        <v>202</v>
      </c>
      <c r="E108" s="84" t="s">
        <v>202</v>
      </c>
      <c r="F108" s="84" t="s">
        <v>202</v>
      </c>
      <c r="G108" s="83" t="s">
        <v>31</v>
      </c>
      <c r="H108" s="85">
        <v>1462.2152777777778</v>
      </c>
      <c r="I108" s="86"/>
      <c r="J108" s="86"/>
      <c r="K108" s="86"/>
      <c r="L108" s="86" t="s">
        <v>121</v>
      </c>
      <c r="M108" s="86" t="s">
        <v>122</v>
      </c>
      <c r="N108" s="83" t="s">
        <v>35</v>
      </c>
      <c r="O108" s="83" t="s">
        <v>123</v>
      </c>
      <c r="P108" s="87" t="s">
        <v>124</v>
      </c>
      <c r="Q108" s="87" t="s">
        <v>47</v>
      </c>
      <c r="R108" s="87" t="s">
        <v>125</v>
      </c>
      <c r="S108" s="88" t="s">
        <v>194</v>
      </c>
      <c r="T108" s="89" t="s">
        <v>403</v>
      </c>
      <c r="U108" s="90"/>
      <c r="V108" s="90"/>
      <c r="W108" s="90"/>
      <c r="X108" s="89"/>
      <c r="Y108" s="91"/>
      <c r="Z108" s="91"/>
      <c r="AA108" s="91"/>
      <c r="AB108" s="87"/>
      <c r="AC108" s="87"/>
      <c r="AD108" s="87"/>
    </row>
    <row r="109" spans="1:30" s="25" customFormat="1" ht="17" customHeight="1">
      <c r="A109" s="19">
        <v>828</v>
      </c>
      <c r="B109" s="20">
        <v>35</v>
      </c>
      <c r="C109" s="20">
        <v>19</v>
      </c>
      <c r="D109" s="21">
        <v>10.49</v>
      </c>
      <c r="E109" s="21">
        <v>11.3</v>
      </c>
      <c r="F109" s="21">
        <f t="shared" ref="F109:F118" si="5">(D109^2+(E109-1)^2)^0.5</f>
        <v>14.701363882306975</v>
      </c>
      <c r="G109" s="20" t="s">
        <v>31</v>
      </c>
      <c r="H109" s="22">
        <v>1462.2534722222222</v>
      </c>
      <c r="I109" s="23" t="s">
        <v>404</v>
      </c>
      <c r="J109" s="23"/>
      <c r="K109" s="23" t="s">
        <v>405</v>
      </c>
      <c r="L109" s="23" t="s">
        <v>103</v>
      </c>
      <c r="M109" s="23" t="s">
        <v>104</v>
      </c>
      <c r="N109" s="20" t="s">
        <v>35</v>
      </c>
      <c r="O109" s="20" t="s">
        <v>36</v>
      </c>
      <c r="P109" s="24" t="s">
        <v>37</v>
      </c>
      <c r="Q109" s="24" t="s">
        <v>38</v>
      </c>
      <c r="R109" s="24" t="s">
        <v>39</v>
      </c>
      <c r="S109" s="25">
        <v>2</v>
      </c>
      <c r="T109" s="26" t="s">
        <v>406</v>
      </c>
      <c r="U109" s="27"/>
      <c r="V109" s="27"/>
      <c r="W109" s="27"/>
      <c r="X109" s="26"/>
      <c r="Y109" s="28" t="s">
        <v>43</v>
      </c>
      <c r="Z109" s="28" t="s">
        <v>106</v>
      </c>
      <c r="AA109" s="28" t="s">
        <v>407</v>
      </c>
      <c r="AB109" s="29">
        <v>37211</v>
      </c>
      <c r="AC109" s="24"/>
      <c r="AD109" s="24"/>
    </row>
    <row r="110" spans="1:30" s="25" customFormat="1" ht="17" customHeight="1">
      <c r="A110" s="19">
        <v>776</v>
      </c>
      <c r="B110" s="20">
        <v>35</v>
      </c>
      <c r="C110" s="20">
        <v>15</v>
      </c>
      <c r="D110" s="21">
        <v>-2.25</v>
      </c>
      <c r="E110" s="21">
        <v>13.57</v>
      </c>
      <c r="F110" s="21">
        <f t="shared" si="5"/>
        <v>12.769784649711209</v>
      </c>
      <c r="G110" s="20" t="s">
        <v>31</v>
      </c>
      <c r="H110" s="22">
        <v>1462.151388888889</v>
      </c>
      <c r="I110" s="23" t="s">
        <v>318</v>
      </c>
      <c r="J110" s="23" t="s">
        <v>222</v>
      </c>
      <c r="K110" s="23"/>
      <c r="L110" s="23" t="s">
        <v>205</v>
      </c>
      <c r="M110" s="23" t="s">
        <v>206</v>
      </c>
      <c r="N110" s="20" t="s">
        <v>35</v>
      </c>
      <c r="O110" s="20" t="s">
        <v>36</v>
      </c>
      <c r="P110" s="24" t="s">
        <v>37</v>
      </c>
      <c r="Q110" s="24" t="s">
        <v>38</v>
      </c>
      <c r="R110" s="24" t="s">
        <v>39</v>
      </c>
      <c r="T110" s="26" t="s">
        <v>408</v>
      </c>
      <c r="U110" s="27"/>
      <c r="V110" s="27"/>
      <c r="W110" s="27"/>
      <c r="X110" s="26"/>
      <c r="Y110" s="28" t="s">
        <v>260</v>
      </c>
      <c r="Z110" s="28" t="s">
        <v>43</v>
      </c>
      <c r="AA110" s="28" t="s">
        <v>110</v>
      </c>
      <c r="AB110" s="29">
        <v>37004</v>
      </c>
      <c r="AC110" s="29">
        <v>37004</v>
      </c>
      <c r="AD110" s="29">
        <v>37004</v>
      </c>
    </row>
    <row r="111" spans="1:30" s="25" customFormat="1" ht="17" customHeight="1">
      <c r="A111" s="19">
        <v>741</v>
      </c>
      <c r="B111" s="20">
        <v>35</v>
      </c>
      <c r="C111" s="20">
        <v>13</v>
      </c>
      <c r="D111" s="21">
        <v>-3.9</v>
      </c>
      <c r="E111" s="21">
        <v>11.77</v>
      </c>
      <c r="F111" s="21">
        <f t="shared" si="5"/>
        <v>11.45438344041267</v>
      </c>
      <c r="G111" s="20" t="s">
        <v>31</v>
      </c>
      <c r="H111" s="22">
        <v>1462.129861111111</v>
      </c>
      <c r="I111" s="23" t="s">
        <v>409</v>
      </c>
      <c r="J111" s="23"/>
      <c r="K111" s="23"/>
      <c r="L111" s="23" t="s">
        <v>325</v>
      </c>
      <c r="M111" s="23" t="s">
        <v>326</v>
      </c>
      <c r="N111" s="20" t="s">
        <v>35</v>
      </c>
      <c r="O111" s="20" t="s">
        <v>327</v>
      </c>
      <c r="P111" s="24" t="s">
        <v>37</v>
      </c>
      <c r="Q111" s="24" t="s">
        <v>38</v>
      </c>
      <c r="R111" s="24" t="s">
        <v>77</v>
      </c>
      <c r="T111" s="26" t="s">
        <v>410</v>
      </c>
      <c r="U111" s="27"/>
      <c r="V111" s="27"/>
      <c r="W111" s="27"/>
      <c r="X111" s="26"/>
      <c r="Y111" s="28" t="s">
        <v>411</v>
      </c>
      <c r="Z111" s="28" t="s">
        <v>411</v>
      </c>
      <c r="AA111" s="28" t="s">
        <v>412</v>
      </c>
      <c r="AB111" s="24"/>
      <c r="AC111" s="24"/>
      <c r="AD111" s="24"/>
    </row>
    <row r="112" spans="1:30" s="36" customFormat="1" ht="17" customHeight="1">
      <c r="A112" s="30">
        <v>694</v>
      </c>
      <c r="B112" s="31">
        <v>35</v>
      </c>
      <c r="C112" s="31">
        <v>8</v>
      </c>
      <c r="D112" s="32">
        <v>-9.81</v>
      </c>
      <c r="E112" s="32">
        <v>5.76</v>
      </c>
      <c r="F112" s="32">
        <f t="shared" si="5"/>
        <v>10.903838773569611</v>
      </c>
      <c r="G112" s="31" t="s">
        <v>31</v>
      </c>
      <c r="H112" s="33">
        <v>1462.1034722222223</v>
      </c>
      <c r="I112" s="34" t="s">
        <v>413</v>
      </c>
      <c r="J112" s="34"/>
      <c r="K112" s="34"/>
      <c r="L112" s="34" t="s">
        <v>112</v>
      </c>
      <c r="M112" s="34" t="s">
        <v>113</v>
      </c>
      <c r="N112" s="31" t="s">
        <v>35</v>
      </c>
      <c r="O112" s="31" t="s">
        <v>46</v>
      </c>
      <c r="P112" s="35" t="s">
        <v>37</v>
      </c>
      <c r="Q112" s="35" t="s">
        <v>47</v>
      </c>
      <c r="R112" s="35" t="s">
        <v>48</v>
      </c>
      <c r="S112" s="36">
        <v>0.5</v>
      </c>
      <c r="T112" s="37" t="s">
        <v>414</v>
      </c>
      <c r="U112" s="38"/>
      <c r="V112" s="38"/>
      <c r="W112" s="38"/>
      <c r="X112" s="37"/>
      <c r="Y112" s="39" t="s">
        <v>415</v>
      </c>
      <c r="Z112" s="39" t="s">
        <v>416</v>
      </c>
      <c r="AA112" s="39" t="s">
        <v>417</v>
      </c>
      <c r="AB112" s="35"/>
      <c r="AC112" s="35"/>
      <c r="AD112" s="35"/>
    </row>
    <row r="113" spans="1:30" s="25" customFormat="1" ht="17" customHeight="1">
      <c r="A113" s="19">
        <v>756</v>
      </c>
      <c r="B113" s="20">
        <v>35</v>
      </c>
      <c r="C113" s="20">
        <v>14</v>
      </c>
      <c r="D113" s="21">
        <v>0.27</v>
      </c>
      <c r="E113" s="21">
        <v>11.36</v>
      </c>
      <c r="F113" s="21">
        <f t="shared" si="5"/>
        <v>10.363517742542827</v>
      </c>
      <c r="G113" s="20" t="s">
        <v>31</v>
      </c>
      <c r="H113" s="22">
        <v>1462.1090277777778</v>
      </c>
      <c r="I113" s="23" t="s">
        <v>418</v>
      </c>
      <c r="J113" s="23"/>
      <c r="K113" s="23"/>
      <c r="L113" s="23" t="s">
        <v>227</v>
      </c>
      <c r="M113" s="23" t="s">
        <v>228</v>
      </c>
      <c r="N113" s="20" t="s">
        <v>35</v>
      </c>
      <c r="O113" s="20" t="s">
        <v>36</v>
      </c>
      <c r="P113" s="24" t="s">
        <v>37</v>
      </c>
      <c r="Q113" s="24" t="s">
        <v>38</v>
      </c>
      <c r="R113" s="24" t="s">
        <v>39</v>
      </c>
      <c r="T113" s="26" t="s">
        <v>419</v>
      </c>
      <c r="U113" s="27"/>
      <c r="V113" s="27"/>
      <c r="W113" s="27"/>
      <c r="X113" s="26"/>
      <c r="Y113" s="28" t="s">
        <v>43</v>
      </c>
      <c r="Z113" s="28" t="s">
        <v>43</v>
      </c>
      <c r="AA113" s="28" t="s">
        <v>265</v>
      </c>
      <c r="AB113" s="24"/>
      <c r="AC113" s="24"/>
      <c r="AD113" s="24"/>
    </row>
    <row r="114" spans="1:30" s="36" customFormat="1" ht="17" customHeight="1">
      <c r="A114" s="30">
        <v>593</v>
      </c>
      <c r="B114" s="31">
        <v>35</v>
      </c>
      <c r="C114" s="31">
        <v>3</v>
      </c>
      <c r="D114" s="32">
        <v>3.2</v>
      </c>
      <c r="E114" s="32">
        <v>10.7</v>
      </c>
      <c r="F114" s="32">
        <f t="shared" si="5"/>
        <v>10.214205793893131</v>
      </c>
      <c r="G114" s="31" t="s">
        <v>31</v>
      </c>
      <c r="H114" s="33">
        <v>1462.1597222222222</v>
      </c>
      <c r="I114" s="34" t="s">
        <v>420</v>
      </c>
      <c r="J114" s="34"/>
      <c r="K114" s="34"/>
      <c r="L114" s="34" t="s">
        <v>54</v>
      </c>
      <c r="M114" s="34" t="s">
        <v>55</v>
      </c>
      <c r="N114" s="31" t="s">
        <v>35</v>
      </c>
      <c r="O114" s="31" t="s">
        <v>46</v>
      </c>
      <c r="P114" s="35" t="s">
        <v>37</v>
      </c>
      <c r="Q114" s="35" t="s">
        <v>47</v>
      </c>
      <c r="R114" s="35" t="s">
        <v>48</v>
      </c>
      <c r="S114" s="36" t="s">
        <v>56</v>
      </c>
      <c r="T114" s="37" t="s">
        <v>421</v>
      </c>
      <c r="U114" s="38"/>
      <c r="V114" s="38"/>
      <c r="W114" s="38"/>
      <c r="X114" s="37"/>
      <c r="Y114" s="39"/>
      <c r="Z114" s="39" t="s">
        <v>422</v>
      </c>
      <c r="AA114" s="39" t="s">
        <v>423</v>
      </c>
      <c r="AB114" s="35"/>
      <c r="AC114" s="40">
        <v>37081</v>
      </c>
      <c r="AD114" s="35"/>
    </row>
    <row r="115" spans="1:30" s="36" customFormat="1" ht="17" customHeight="1">
      <c r="A115" s="30">
        <v>678</v>
      </c>
      <c r="B115" s="31">
        <v>35</v>
      </c>
      <c r="C115" s="31">
        <v>5</v>
      </c>
      <c r="D115" s="32">
        <v>-1.31</v>
      </c>
      <c r="E115" s="32">
        <v>10.51</v>
      </c>
      <c r="F115" s="32">
        <f t="shared" si="5"/>
        <v>9.5998020812931344</v>
      </c>
      <c r="G115" s="31" t="s">
        <v>31</v>
      </c>
      <c r="H115" s="33" t="s">
        <v>424</v>
      </c>
      <c r="I115" s="34"/>
      <c r="J115" s="34"/>
      <c r="K115" s="34"/>
      <c r="L115" s="34" t="s">
        <v>137</v>
      </c>
      <c r="M115" s="34" t="s">
        <v>138</v>
      </c>
      <c r="N115" s="31" t="s">
        <v>35</v>
      </c>
      <c r="O115" s="31" t="s">
        <v>46</v>
      </c>
      <c r="P115" s="35" t="s">
        <v>37</v>
      </c>
      <c r="Q115" s="35" t="s">
        <v>47</v>
      </c>
      <c r="R115" s="35" t="s">
        <v>48</v>
      </c>
      <c r="T115" s="37" t="s">
        <v>383</v>
      </c>
      <c r="U115" s="38"/>
      <c r="V115" s="38"/>
      <c r="W115" s="38"/>
      <c r="X115" s="37"/>
      <c r="Y115" s="39" t="s">
        <v>425</v>
      </c>
      <c r="Z115" s="39" t="s">
        <v>426</v>
      </c>
      <c r="AA115" s="39" t="s">
        <v>43</v>
      </c>
      <c r="AB115" s="35"/>
      <c r="AC115" s="40">
        <v>37081</v>
      </c>
      <c r="AD115" s="35"/>
    </row>
    <row r="116" spans="1:30" s="36" customFormat="1" ht="17" customHeight="1">
      <c r="A116" s="30">
        <v>603</v>
      </c>
      <c r="B116" s="31">
        <v>35</v>
      </c>
      <c r="C116" s="31">
        <v>4</v>
      </c>
      <c r="D116" s="32">
        <v>-9.59</v>
      </c>
      <c r="E116" s="32">
        <v>0.68</v>
      </c>
      <c r="F116" s="32">
        <f t="shared" si="5"/>
        <v>9.5953374093879571</v>
      </c>
      <c r="G116" s="31" t="s">
        <v>31</v>
      </c>
      <c r="H116" s="33">
        <v>1462.245138888889</v>
      </c>
      <c r="I116" s="34" t="s">
        <v>427</v>
      </c>
      <c r="J116" s="34"/>
      <c r="K116" s="34"/>
      <c r="L116" s="34" t="s">
        <v>54</v>
      </c>
      <c r="M116" s="34" t="s">
        <v>55</v>
      </c>
      <c r="N116" s="31" t="s">
        <v>35</v>
      </c>
      <c r="O116" s="31" t="s">
        <v>46</v>
      </c>
      <c r="P116" s="35" t="s">
        <v>37</v>
      </c>
      <c r="Q116" s="35" t="s">
        <v>47</v>
      </c>
      <c r="R116" s="35" t="s">
        <v>48</v>
      </c>
      <c r="S116" s="36" t="s">
        <v>56</v>
      </c>
      <c r="T116" s="37"/>
      <c r="U116" s="38"/>
      <c r="V116" s="38"/>
      <c r="W116" s="38"/>
      <c r="X116" s="37"/>
      <c r="Y116" s="39" t="s">
        <v>428</v>
      </c>
      <c r="Z116" s="39" t="s">
        <v>429</v>
      </c>
      <c r="AA116" s="39" t="s">
        <v>350</v>
      </c>
      <c r="AB116" s="35"/>
      <c r="AC116" s="35"/>
      <c r="AD116" s="35"/>
    </row>
    <row r="117" spans="1:30" s="36" customFormat="1" ht="17" customHeight="1">
      <c r="A117" s="30">
        <v>684</v>
      </c>
      <c r="B117" s="31">
        <v>35</v>
      </c>
      <c r="C117" s="31">
        <v>6</v>
      </c>
      <c r="D117" s="32">
        <v>-1.31</v>
      </c>
      <c r="E117" s="32">
        <v>9.3000000000000007</v>
      </c>
      <c r="F117" s="32">
        <f t="shared" si="5"/>
        <v>8.4027435995631823</v>
      </c>
      <c r="G117" s="31" t="s">
        <v>31</v>
      </c>
      <c r="H117" s="33">
        <v>1462.213888888889</v>
      </c>
      <c r="I117" s="34" t="s">
        <v>430</v>
      </c>
      <c r="J117" s="34"/>
      <c r="K117" s="34"/>
      <c r="L117" s="34" t="s">
        <v>137</v>
      </c>
      <c r="M117" s="34" t="s">
        <v>138</v>
      </c>
      <c r="N117" s="31" t="s">
        <v>35</v>
      </c>
      <c r="O117" s="31" t="s">
        <v>46</v>
      </c>
      <c r="P117" s="35" t="s">
        <v>37</v>
      </c>
      <c r="Q117" s="35" t="s">
        <v>47</v>
      </c>
      <c r="R117" s="35" t="s">
        <v>48</v>
      </c>
      <c r="T117" s="37" t="s">
        <v>431</v>
      </c>
      <c r="U117" s="38"/>
      <c r="V117" s="38"/>
      <c r="W117" s="38"/>
      <c r="X117" s="37"/>
      <c r="Y117" s="39" t="s">
        <v>432</v>
      </c>
      <c r="Z117" s="39" t="s">
        <v>433</v>
      </c>
      <c r="AA117" s="39" t="s">
        <v>434</v>
      </c>
      <c r="AB117" s="35"/>
      <c r="AC117" s="40">
        <v>37081</v>
      </c>
      <c r="AD117" s="35"/>
    </row>
    <row r="118" spans="1:30" s="98" customFormat="1" ht="17" customHeight="1" thickBot="1">
      <c r="A118" s="92">
        <v>891</v>
      </c>
      <c r="B118" s="93">
        <v>35</v>
      </c>
      <c r="C118" s="93">
        <v>22</v>
      </c>
      <c r="D118" s="94">
        <v>-1.74</v>
      </c>
      <c r="E118" s="94">
        <v>-2.56</v>
      </c>
      <c r="F118" s="94">
        <f t="shared" si="5"/>
        <v>3.9624739746779412</v>
      </c>
      <c r="G118" s="93" t="s">
        <v>245</v>
      </c>
      <c r="H118" s="95">
        <v>1462.2048611111111</v>
      </c>
      <c r="I118" s="96"/>
      <c r="J118" s="96"/>
      <c r="K118" s="96"/>
      <c r="L118" s="96" t="s">
        <v>74</v>
      </c>
      <c r="M118" s="96" t="s">
        <v>75</v>
      </c>
      <c r="N118" s="93" t="s">
        <v>35</v>
      </c>
      <c r="O118" s="93" t="s">
        <v>76</v>
      </c>
      <c r="P118" s="97" t="s">
        <v>77</v>
      </c>
      <c r="Q118" s="97" t="s">
        <v>78</v>
      </c>
      <c r="R118" s="97" t="s">
        <v>79</v>
      </c>
      <c r="T118" s="99"/>
      <c r="U118" s="100" t="s">
        <v>93</v>
      </c>
      <c r="V118" s="100" t="s">
        <v>93</v>
      </c>
      <c r="W118" s="100"/>
      <c r="X118" s="99"/>
      <c r="Y118" s="101"/>
      <c r="Z118" s="101"/>
      <c r="AA118" s="101" t="s">
        <v>435</v>
      </c>
      <c r="AB118" s="97"/>
      <c r="AC118" s="97"/>
      <c r="AD118" s="97"/>
    </row>
    <row r="119" spans="1:30" s="68" customFormat="1" ht="17" customHeight="1" thickTop="1">
      <c r="A119" s="62">
        <v>875</v>
      </c>
      <c r="B119" s="63">
        <v>36</v>
      </c>
      <c r="C119" s="63">
        <v>18</v>
      </c>
      <c r="D119" s="64" t="s">
        <v>202</v>
      </c>
      <c r="E119" s="64" t="s">
        <v>202</v>
      </c>
      <c r="F119" s="64" t="s">
        <v>202</v>
      </c>
      <c r="G119" s="63" t="s">
        <v>245</v>
      </c>
      <c r="H119" s="65">
        <v>1462.1944444444443</v>
      </c>
      <c r="I119" s="66"/>
      <c r="J119" s="66"/>
      <c r="K119" s="66"/>
      <c r="L119" s="66" t="s">
        <v>303</v>
      </c>
      <c r="M119" s="66" t="s">
        <v>304</v>
      </c>
      <c r="N119" s="63" t="s">
        <v>35</v>
      </c>
      <c r="O119" s="63" t="s">
        <v>305</v>
      </c>
      <c r="P119" s="67" t="s">
        <v>37</v>
      </c>
      <c r="Q119" s="67" t="s">
        <v>306</v>
      </c>
      <c r="R119" s="67" t="s">
        <v>307</v>
      </c>
      <c r="T119" s="69" t="s">
        <v>436</v>
      </c>
      <c r="U119" s="70"/>
      <c r="V119" s="70" t="s">
        <v>93</v>
      </c>
      <c r="W119" s="70" t="s">
        <v>93</v>
      </c>
      <c r="X119" s="69"/>
      <c r="Y119" s="71" t="s">
        <v>437</v>
      </c>
      <c r="Z119" s="71"/>
      <c r="AA119" s="71"/>
      <c r="AB119" s="102">
        <v>37211</v>
      </c>
      <c r="AC119" s="67"/>
      <c r="AD119" s="67"/>
    </row>
    <row r="120" spans="1:30" s="25" customFormat="1" ht="17" customHeight="1">
      <c r="A120" s="19">
        <v>883</v>
      </c>
      <c r="B120" s="20">
        <v>36</v>
      </c>
      <c r="C120" s="20">
        <v>20</v>
      </c>
      <c r="D120" s="21" t="s">
        <v>202</v>
      </c>
      <c r="E120" s="21" t="s">
        <v>202</v>
      </c>
      <c r="F120" s="21" t="s">
        <v>202</v>
      </c>
      <c r="G120" s="20" t="s">
        <v>31</v>
      </c>
      <c r="I120" s="23"/>
      <c r="J120" s="23"/>
      <c r="K120" s="23"/>
      <c r="L120" s="23" t="s">
        <v>303</v>
      </c>
      <c r="M120" s="23" t="s">
        <v>304</v>
      </c>
      <c r="N120" s="20" t="s">
        <v>35</v>
      </c>
      <c r="O120" s="20" t="s">
        <v>305</v>
      </c>
      <c r="P120" s="24" t="s">
        <v>37</v>
      </c>
      <c r="Q120" s="24" t="s">
        <v>306</v>
      </c>
      <c r="R120" s="24" t="s">
        <v>307</v>
      </c>
      <c r="T120" s="26" t="s">
        <v>438</v>
      </c>
      <c r="U120" s="27"/>
      <c r="V120" s="27"/>
      <c r="W120" s="27" t="s">
        <v>439</v>
      </c>
      <c r="X120" s="26"/>
      <c r="Y120" s="28" t="s">
        <v>440</v>
      </c>
      <c r="Z120" s="28" t="s">
        <v>441</v>
      </c>
      <c r="AA120" s="28"/>
      <c r="AB120" s="29">
        <v>37211</v>
      </c>
      <c r="AC120" s="24"/>
      <c r="AD120" s="24"/>
    </row>
    <row r="121" spans="1:30" s="25" customFormat="1" ht="17" customHeight="1">
      <c r="A121" s="19">
        <v>884</v>
      </c>
      <c r="B121" s="20">
        <v>36</v>
      </c>
      <c r="C121" s="20">
        <v>21</v>
      </c>
      <c r="D121" s="21" t="s">
        <v>202</v>
      </c>
      <c r="E121" s="21" t="s">
        <v>202</v>
      </c>
      <c r="F121" s="21" t="s">
        <v>202</v>
      </c>
      <c r="G121" s="20" t="s">
        <v>245</v>
      </c>
      <c r="I121" s="23"/>
      <c r="J121" s="23"/>
      <c r="K121" s="23"/>
      <c r="L121" s="23" t="s">
        <v>303</v>
      </c>
      <c r="M121" s="23" t="s">
        <v>304</v>
      </c>
      <c r="N121" s="20" t="s">
        <v>35</v>
      </c>
      <c r="O121" s="20" t="s">
        <v>305</v>
      </c>
      <c r="P121" s="24" t="s">
        <v>37</v>
      </c>
      <c r="Q121" s="24" t="s">
        <v>306</v>
      </c>
      <c r="R121" s="24" t="s">
        <v>307</v>
      </c>
      <c r="T121" s="26" t="s">
        <v>442</v>
      </c>
      <c r="U121" s="27"/>
      <c r="V121" s="27"/>
      <c r="W121" s="27"/>
      <c r="X121" s="26"/>
      <c r="Y121" s="28" t="s">
        <v>443</v>
      </c>
      <c r="Z121" s="28" t="s">
        <v>444</v>
      </c>
      <c r="AA121" s="28"/>
      <c r="AB121" s="29">
        <v>37211</v>
      </c>
      <c r="AC121" s="24"/>
      <c r="AD121" s="24"/>
    </row>
    <row r="122" spans="1:30" s="25" customFormat="1" ht="17" customHeight="1">
      <c r="A122" s="19">
        <v>758</v>
      </c>
      <c r="B122" s="20">
        <v>36</v>
      </c>
      <c r="C122" s="20">
        <v>12</v>
      </c>
      <c r="D122" s="21">
        <v>-8.4600000000000009</v>
      </c>
      <c r="E122" s="21">
        <v>-4.04</v>
      </c>
      <c r="F122" s="21">
        <f t="shared" ref="F122:F129" si="6">(D122^2+(E122-1)^2)^0.5</f>
        <v>9.8474971439447501</v>
      </c>
      <c r="G122" s="20" t="s">
        <v>31</v>
      </c>
      <c r="H122" s="22">
        <v>1462.1527777777778</v>
      </c>
      <c r="I122" s="23" t="s">
        <v>445</v>
      </c>
      <c r="J122" s="23" t="s">
        <v>446</v>
      </c>
      <c r="K122" s="23"/>
      <c r="L122" s="23" t="s">
        <v>227</v>
      </c>
      <c r="M122" s="23" t="s">
        <v>228</v>
      </c>
      <c r="N122" s="20" t="s">
        <v>35</v>
      </c>
      <c r="O122" s="20" t="s">
        <v>36</v>
      </c>
      <c r="P122" s="24" t="s">
        <v>37</v>
      </c>
      <c r="Q122" s="24" t="s">
        <v>38</v>
      </c>
      <c r="R122" s="24" t="s">
        <v>39</v>
      </c>
      <c r="S122" s="25">
        <v>0.5</v>
      </c>
      <c r="T122" s="26" t="s">
        <v>447</v>
      </c>
      <c r="U122" s="27"/>
      <c r="V122" s="27"/>
      <c r="W122" s="27" t="s">
        <v>93</v>
      </c>
      <c r="X122" s="26"/>
      <c r="Y122" s="28" t="s">
        <v>191</v>
      </c>
      <c r="Z122" s="28" t="s">
        <v>265</v>
      </c>
      <c r="AA122" s="28"/>
      <c r="AB122" s="24"/>
      <c r="AC122" s="24"/>
      <c r="AD122" s="24"/>
    </row>
    <row r="123" spans="1:30" s="25" customFormat="1" ht="17" customHeight="1">
      <c r="A123" s="19">
        <v>743</v>
      </c>
      <c r="B123" s="20">
        <v>36</v>
      </c>
      <c r="C123" s="20">
        <v>11</v>
      </c>
      <c r="D123" s="21">
        <v>-8.32</v>
      </c>
      <c r="E123" s="21">
        <v>0.2</v>
      </c>
      <c r="F123" s="21">
        <f t="shared" si="6"/>
        <v>8.3583730474297457</v>
      </c>
      <c r="G123" s="20" t="s">
        <v>31</v>
      </c>
      <c r="H123" s="22">
        <v>1462.5</v>
      </c>
      <c r="I123" s="23"/>
      <c r="J123" s="23"/>
      <c r="K123" s="23"/>
      <c r="L123" s="23" t="s">
        <v>227</v>
      </c>
      <c r="M123" s="23" t="s">
        <v>228</v>
      </c>
      <c r="N123" s="20" t="s">
        <v>35</v>
      </c>
      <c r="O123" s="20" t="s">
        <v>36</v>
      </c>
      <c r="P123" s="24" t="s">
        <v>37</v>
      </c>
      <c r="Q123" s="24" t="s">
        <v>38</v>
      </c>
      <c r="R123" s="24" t="s">
        <v>39</v>
      </c>
      <c r="S123" s="25">
        <v>0.5</v>
      </c>
      <c r="T123" s="26"/>
      <c r="U123" s="27"/>
      <c r="V123" s="27"/>
      <c r="W123" s="27" t="s">
        <v>93</v>
      </c>
      <c r="X123" s="26"/>
      <c r="Y123" s="28" t="s">
        <v>191</v>
      </c>
      <c r="Z123" s="28" t="s">
        <v>448</v>
      </c>
      <c r="AA123" s="28"/>
      <c r="AB123" s="24"/>
      <c r="AC123" s="24"/>
      <c r="AD123" s="24"/>
    </row>
    <row r="124" spans="1:30" s="25" customFormat="1" ht="17" customHeight="1">
      <c r="A124" s="19" t="s">
        <v>449</v>
      </c>
      <c r="B124" s="20">
        <v>36</v>
      </c>
      <c r="C124" s="20">
        <v>16</v>
      </c>
      <c r="D124" s="21">
        <v>7.8</v>
      </c>
      <c r="E124" s="21">
        <v>0.6</v>
      </c>
      <c r="F124" s="21">
        <f t="shared" si="6"/>
        <v>7.810249675906654</v>
      </c>
      <c r="G124" s="20" t="s">
        <v>31</v>
      </c>
      <c r="H124" s="22">
        <v>1462.15</v>
      </c>
      <c r="I124" s="23"/>
      <c r="J124" s="23"/>
      <c r="K124" s="23"/>
      <c r="L124" s="23" t="s">
        <v>303</v>
      </c>
      <c r="M124" s="23" t="s">
        <v>304</v>
      </c>
      <c r="N124" s="20" t="s">
        <v>35</v>
      </c>
      <c r="O124" s="20" t="s">
        <v>305</v>
      </c>
      <c r="P124" s="24" t="s">
        <v>37</v>
      </c>
      <c r="Q124" s="24" t="s">
        <v>306</v>
      </c>
      <c r="R124" s="24" t="s">
        <v>307</v>
      </c>
      <c r="T124" s="26" t="s">
        <v>450</v>
      </c>
      <c r="U124" s="27"/>
      <c r="V124" s="27" t="s">
        <v>93</v>
      </c>
      <c r="W124" s="27" t="s">
        <v>93</v>
      </c>
      <c r="X124" s="26"/>
      <c r="Y124" s="28" t="s">
        <v>191</v>
      </c>
      <c r="Z124" s="28"/>
      <c r="AA124" s="28"/>
      <c r="AB124" s="24"/>
      <c r="AC124" s="24"/>
      <c r="AD124" s="24"/>
    </row>
    <row r="125" spans="1:30" s="36" customFormat="1" ht="17" customHeight="1">
      <c r="A125" s="30">
        <v>646</v>
      </c>
      <c r="B125" s="31">
        <v>36</v>
      </c>
      <c r="C125" s="31">
        <v>3</v>
      </c>
      <c r="D125" s="32">
        <v>-6.2</v>
      </c>
      <c r="E125" s="32">
        <v>-1.1100000000000001</v>
      </c>
      <c r="F125" s="32">
        <f t="shared" si="6"/>
        <v>6.5492060587524659</v>
      </c>
      <c r="G125" s="31" t="s">
        <v>31</v>
      </c>
      <c r="H125" s="33">
        <v>1462.0763888888889</v>
      </c>
      <c r="I125" s="34" t="s">
        <v>451</v>
      </c>
      <c r="J125" s="34"/>
      <c r="K125" s="34"/>
      <c r="L125" s="34" t="s">
        <v>85</v>
      </c>
      <c r="M125" s="34" t="s">
        <v>86</v>
      </c>
      <c r="N125" s="31" t="s">
        <v>35</v>
      </c>
      <c r="O125" s="31" t="s">
        <v>46</v>
      </c>
      <c r="P125" s="35" t="s">
        <v>37</v>
      </c>
      <c r="Q125" s="35" t="s">
        <v>47</v>
      </c>
      <c r="R125" s="35" t="s">
        <v>48</v>
      </c>
      <c r="S125" s="36" t="s">
        <v>452</v>
      </c>
      <c r="T125" s="37"/>
      <c r="U125" s="38"/>
      <c r="V125" s="38"/>
      <c r="W125" s="38" t="s">
        <v>93</v>
      </c>
      <c r="X125" s="37"/>
      <c r="Y125" s="39" t="s">
        <v>191</v>
      </c>
      <c r="Z125" s="39" t="s">
        <v>453</v>
      </c>
      <c r="AA125" s="39"/>
      <c r="AB125" s="35"/>
      <c r="AC125" s="35"/>
      <c r="AD125" s="35"/>
    </row>
    <row r="126" spans="1:30" s="25" customFormat="1" ht="17" customHeight="1">
      <c r="A126" s="19">
        <v>878</v>
      </c>
      <c r="B126" s="20">
        <v>36</v>
      </c>
      <c r="C126" s="20">
        <v>19</v>
      </c>
      <c r="D126" s="21">
        <v>4.97</v>
      </c>
      <c r="E126" s="21">
        <v>-2.37</v>
      </c>
      <c r="F126" s="21">
        <f t="shared" si="6"/>
        <v>6.0048147348606848</v>
      </c>
      <c r="G126" s="20" t="s">
        <v>31</v>
      </c>
      <c r="H126" s="22">
        <v>1462.2118055555557</v>
      </c>
      <c r="I126" s="23"/>
      <c r="J126" s="23"/>
      <c r="K126" s="23"/>
      <c r="L126" s="23" t="s">
        <v>303</v>
      </c>
      <c r="M126" s="23" t="s">
        <v>304</v>
      </c>
      <c r="N126" s="20" t="s">
        <v>35</v>
      </c>
      <c r="O126" s="20" t="s">
        <v>305</v>
      </c>
      <c r="P126" s="24" t="s">
        <v>37</v>
      </c>
      <c r="Q126" s="24" t="s">
        <v>306</v>
      </c>
      <c r="R126" s="24" t="s">
        <v>307</v>
      </c>
      <c r="T126" s="26"/>
      <c r="U126" s="27"/>
      <c r="V126" s="27" t="s">
        <v>93</v>
      </c>
      <c r="W126" s="27" t="s">
        <v>93</v>
      </c>
      <c r="X126" s="26"/>
      <c r="Y126" s="28" t="s">
        <v>191</v>
      </c>
      <c r="Z126" s="28"/>
      <c r="AA126" s="28"/>
      <c r="AB126" s="24"/>
      <c r="AC126" s="24"/>
      <c r="AD126" s="24"/>
    </row>
    <row r="127" spans="1:30" s="25" customFormat="1" ht="17" customHeight="1">
      <c r="A127" s="19">
        <v>872</v>
      </c>
      <c r="B127" s="20">
        <v>36</v>
      </c>
      <c r="C127" s="20">
        <v>17</v>
      </c>
      <c r="D127" s="21">
        <v>5.26</v>
      </c>
      <c r="E127" s="21">
        <v>0</v>
      </c>
      <c r="F127" s="21">
        <f t="shared" si="6"/>
        <v>5.3542132942197957</v>
      </c>
      <c r="G127" s="20" t="s">
        <v>31</v>
      </c>
      <c r="H127" s="22" t="s">
        <v>424</v>
      </c>
      <c r="I127" s="23"/>
      <c r="J127" s="23"/>
      <c r="K127" s="23"/>
      <c r="L127" s="23" t="s">
        <v>303</v>
      </c>
      <c r="M127" s="23" t="s">
        <v>304</v>
      </c>
      <c r="N127" s="20" t="s">
        <v>35</v>
      </c>
      <c r="O127" s="20" t="s">
        <v>305</v>
      </c>
      <c r="P127" s="24" t="s">
        <v>37</v>
      </c>
      <c r="Q127" s="24" t="s">
        <v>306</v>
      </c>
      <c r="R127" s="24" t="s">
        <v>307</v>
      </c>
      <c r="T127" s="26" t="s">
        <v>454</v>
      </c>
      <c r="U127" s="27" t="s">
        <v>455</v>
      </c>
      <c r="V127" s="27" t="s">
        <v>93</v>
      </c>
      <c r="W127" s="27" t="s">
        <v>93</v>
      </c>
      <c r="X127" s="26"/>
      <c r="Y127" s="28" t="s">
        <v>191</v>
      </c>
      <c r="Z127" s="28"/>
      <c r="AA127" s="28"/>
      <c r="AB127" s="24"/>
      <c r="AC127" s="24"/>
      <c r="AD127" s="24"/>
    </row>
    <row r="128" spans="1:30" s="36" customFormat="1" ht="17" customHeight="1">
      <c r="A128" s="30">
        <v>676</v>
      </c>
      <c r="B128" s="31">
        <v>36</v>
      </c>
      <c r="C128" s="31">
        <v>7</v>
      </c>
      <c r="D128" s="32">
        <v>4.63</v>
      </c>
      <c r="E128" s="32">
        <v>7.0000000000000007E-2</v>
      </c>
      <c r="F128" s="32">
        <f t="shared" si="6"/>
        <v>4.7224781629987449</v>
      </c>
      <c r="G128" s="31" t="s">
        <v>245</v>
      </c>
      <c r="H128" s="33" t="s">
        <v>65</v>
      </c>
      <c r="I128" s="34"/>
      <c r="J128" s="34"/>
      <c r="K128" s="34"/>
      <c r="L128" s="34" t="s">
        <v>137</v>
      </c>
      <c r="M128" s="34" t="s">
        <v>138</v>
      </c>
      <c r="N128" s="31" t="s">
        <v>35</v>
      </c>
      <c r="O128" s="31" t="s">
        <v>46</v>
      </c>
      <c r="P128" s="35" t="s">
        <v>37</v>
      </c>
      <c r="Q128" s="35" t="s">
        <v>47</v>
      </c>
      <c r="R128" s="35" t="s">
        <v>48</v>
      </c>
      <c r="S128" s="36">
        <v>2</v>
      </c>
      <c r="T128" s="37"/>
      <c r="U128" s="38"/>
      <c r="V128" s="38"/>
      <c r="W128" s="38" t="s">
        <v>93</v>
      </c>
      <c r="X128" s="37"/>
      <c r="Y128" s="39"/>
      <c r="Z128" s="39"/>
      <c r="AA128" s="39"/>
      <c r="AB128" s="35"/>
      <c r="AC128" s="35"/>
      <c r="AD128" s="35"/>
    </row>
    <row r="129" spans="1:30" s="98" customFormat="1" ht="17" customHeight="1" thickBot="1">
      <c r="A129" s="92">
        <v>773</v>
      </c>
      <c r="B129" s="93">
        <v>36</v>
      </c>
      <c r="C129" s="93">
        <v>13</v>
      </c>
      <c r="D129" s="94">
        <v>-3.2</v>
      </c>
      <c r="E129" s="94">
        <v>0</v>
      </c>
      <c r="F129" s="94">
        <f t="shared" si="6"/>
        <v>3.3526109228480423</v>
      </c>
      <c r="G129" s="93" t="s">
        <v>245</v>
      </c>
      <c r="H129" s="95">
        <v>1462.1215277777778</v>
      </c>
      <c r="I129" s="96" t="s">
        <v>456</v>
      </c>
      <c r="J129" s="96" t="s">
        <v>457</v>
      </c>
      <c r="K129" s="96"/>
      <c r="L129" s="96" t="s">
        <v>205</v>
      </c>
      <c r="M129" s="96" t="s">
        <v>206</v>
      </c>
      <c r="N129" s="93" t="s">
        <v>35</v>
      </c>
      <c r="O129" s="93" t="s">
        <v>36</v>
      </c>
      <c r="P129" s="97" t="s">
        <v>37</v>
      </c>
      <c r="Q129" s="97" t="s">
        <v>38</v>
      </c>
      <c r="R129" s="97" t="s">
        <v>39</v>
      </c>
      <c r="S129" s="98">
        <v>4.5</v>
      </c>
      <c r="T129" s="99" t="s">
        <v>458</v>
      </c>
      <c r="U129" s="100"/>
      <c r="V129" s="100"/>
      <c r="W129" s="100" t="s">
        <v>459</v>
      </c>
      <c r="X129" s="99"/>
      <c r="Y129" s="101"/>
      <c r="Z129" s="101"/>
      <c r="AA129" s="101"/>
      <c r="AB129" s="97"/>
      <c r="AC129" s="97"/>
      <c r="AD129" s="97"/>
    </row>
    <row r="130" spans="1:30" s="78" customFormat="1" ht="17" customHeight="1" thickTop="1">
      <c r="A130" s="72">
        <v>647</v>
      </c>
      <c r="B130" s="73">
        <v>37</v>
      </c>
      <c r="C130" s="73">
        <v>4</v>
      </c>
      <c r="D130" s="74" t="s">
        <v>202</v>
      </c>
      <c r="E130" s="74" t="s">
        <v>202</v>
      </c>
      <c r="F130" s="74" t="s">
        <v>202</v>
      </c>
      <c r="G130" s="73" t="s">
        <v>245</v>
      </c>
      <c r="H130" s="75">
        <v>1462.151388888889</v>
      </c>
      <c r="I130" s="76"/>
      <c r="J130" s="76"/>
      <c r="K130" s="76"/>
      <c r="L130" s="76" t="s">
        <v>85</v>
      </c>
      <c r="M130" s="76" t="s">
        <v>86</v>
      </c>
      <c r="N130" s="73" t="s">
        <v>35</v>
      </c>
      <c r="O130" s="73" t="s">
        <v>46</v>
      </c>
      <c r="P130" s="77" t="s">
        <v>37</v>
      </c>
      <c r="Q130" s="77" t="s">
        <v>47</v>
      </c>
      <c r="R130" s="77" t="s">
        <v>48</v>
      </c>
      <c r="S130" s="75">
        <v>1462.0972222222222</v>
      </c>
      <c r="T130" s="79" t="s">
        <v>242</v>
      </c>
      <c r="U130" s="80"/>
      <c r="V130" s="80"/>
      <c r="W130" s="80" t="s">
        <v>345</v>
      </c>
      <c r="X130" s="79"/>
      <c r="Y130" s="81"/>
      <c r="Z130" s="81"/>
      <c r="AA130" s="81"/>
      <c r="AB130" s="77"/>
      <c r="AC130" s="77"/>
      <c r="AD130" s="77"/>
    </row>
    <row r="131" spans="1:30" s="25" customFormat="1" ht="17" customHeight="1">
      <c r="A131" s="19">
        <v>870</v>
      </c>
      <c r="B131" s="20">
        <v>37</v>
      </c>
      <c r="C131" s="20">
        <v>15</v>
      </c>
      <c r="D131" s="21">
        <v>-13.46</v>
      </c>
      <c r="E131" s="21">
        <v>-0.43</v>
      </c>
      <c r="F131" s="21">
        <f t="shared" ref="F131:F155" si="7">(D131^2+(E131-1)^2)^0.5</f>
        <v>13.535748963393198</v>
      </c>
      <c r="G131" s="20" t="s">
        <v>31</v>
      </c>
      <c r="H131" s="22">
        <v>1462.15625</v>
      </c>
      <c r="I131" s="23"/>
      <c r="J131" s="23"/>
      <c r="K131" s="23"/>
      <c r="L131" s="23" t="s">
        <v>303</v>
      </c>
      <c r="M131" s="23" t="s">
        <v>304</v>
      </c>
      <c r="N131" s="20" t="s">
        <v>35</v>
      </c>
      <c r="O131" s="20" t="s">
        <v>305</v>
      </c>
      <c r="P131" s="24" t="s">
        <v>37</v>
      </c>
      <c r="Q131" s="24" t="s">
        <v>306</v>
      </c>
      <c r="R131" s="24" t="s">
        <v>307</v>
      </c>
      <c r="T131" s="26"/>
      <c r="U131" s="27"/>
      <c r="V131" s="27"/>
      <c r="W131" s="27"/>
      <c r="X131" s="26"/>
      <c r="Y131" s="28" t="s">
        <v>43</v>
      </c>
      <c r="Z131" s="28" t="s">
        <v>43</v>
      </c>
      <c r="AA131" s="28" t="s">
        <v>460</v>
      </c>
      <c r="AB131" s="24"/>
      <c r="AC131" s="24"/>
      <c r="AD131" s="24"/>
    </row>
    <row r="132" spans="1:30" s="25" customFormat="1" ht="17" customHeight="1">
      <c r="A132" s="19">
        <v>879</v>
      </c>
      <c r="B132" s="20">
        <v>37</v>
      </c>
      <c r="C132" s="20">
        <v>18</v>
      </c>
      <c r="D132" s="21">
        <v>-11.23</v>
      </c>
      <c r="E132" s="21">
        <v>-5.48</v>
      </c>
      <c r="F132" s="21">
        <f t="shared" si="7"/>
        <v>12.965465668459425</v>
      </c>
      <c r="G132" s="20" t="s">
        <v>31</v>
      </c>
      <c r="H132" s="22">
        <v>1462.2152777777778</v>
      </c>
      <c r="I132" s="23"/>
      <c r="J132" s="23"/>
      <c r="K132" s="23"/>
      <c r="L132" s="23" t="s">
        <v>303</v>
      </c>
      <c r="M132" s="23" t="s">
        <v>304</v>
      </c>
      <c r="N132" s="20" t="s">
        <v>35</v>
      </c>
      <c r="O132" s="20" t="s">
        <v>305</v>
      </c>
      <c r="P132" s="24" t="s">
        <v>37</v>
      </c>
      <c r="Q132" s="24" t="s">
        <v>306</v>
      </c>
      <c r="R132" s="24" t="s">
        <v>307</v>
      </c>
      <c r="T132" s="26" t="s">
        <v>461</v>
      </c>
      <c r="U132" s="27"/>
      <c r="V132" s="27"/>
      <c r="W132" s="27" t="s">
        <v>93</v>
      </c>
      <c r="X132" s="26"/>
      <c r="Y132" s="28" t="s">
        <v>462</v>
      </c>
      <c r="Z132" s="28" t="s">
        <v>43</v>
      </c>
      <c r="AA132" s="28"/>
      <c r="AB132" s="29">
        <v>37211</v>
      </c>
      <c r="AC132" s="24"/>
      <c r="AD132" s="24"/>
    </row>
    <row r="133" spans="1:30" s="25" customFormat="1" ht="17" customHeight="1">
      <c r="A133" s="19">
        <v>873</v>
      </c>
      <c r="B133" s="20">
        <v>37</v>
      </c>
      <c r="C133" s="20">
        <v>16</v>
      </c>
      <c r="D133" s="21">
        <v>-11.68</v>
      </c>
      <c r="E133" s="21">
        <v>-4.6100000000000003</v>
      </c>
      <c r="F133" s="21">
        <f t="shared" si="7"/>
        <v>12.957411006833116</v>
      </c>
      <c r="G133" s="20" t="s">
        <v>31</v>
      </c>
      <c r="H133" s="22">
        <v>1462.1756944444444</v>
      </c>
      <c r="I133" s="23"/>
      <c r="J133" s="23"/>
      <c r="K133" s="23"/>
      <c r="L133" s="23" t="s">
        <v>303</v>
      </c>
      <c r="M133" s="23" t="s">
        <v>304</v>
      </c>
      <c r="N133" s="20" t="s">
        <v>35</v>
      </c>
      <c r="O133" s="20" t="s">
        <v>305</v>
      </c>
      <c r="P133" s="24" t="s">
        <v>37</v>
      </c>
      <c r="Q133" s="24" t="s">
        <v>306</v>
      </c>
      <c r="R133" s="24" t="s">
        <v>307</v>
      </c>
      <c r="T133" s="26" t="s">
        <v>438</v>
      </c>
      <c r="U133" s="27" t="s">
        <v>463</v>
      </c>
      <c r="V133" s="27"/>
      <c r="W133" s="27"/>
      <c r="X133" s="26"/>
      <c r="Y133" s="28" t="s">
        <v>464</v>
      </c>
      <c r="Z133" s="28" t="s">
        <v>43</v>
      </c>
      <c r="AA133" s="28" t="s">
        <v>465</v>
      </c>
      <c r="AB133" s="29">
        <v>37211</v>
      </c>
      <c r="AC133" s="24"/>
      <c r="AD133" s="24"/>
    </row>
    <row r="134" spans="1:30" s="25" customFormat="1" ht="17" customHeight="1">
      <c r="A134" s="19">
        <v>876</v>
      </c>
      <c r="B134" s="20">
        <v>37</v>
      </c>
      <c r="C134" s="20">
        <v>17</v>
      </c>
      <c r="D134" s="21">
        <v>-11.95</v>
      </c>
      <c r="E134" s="21">
        <v>-3.98</v>
      </c>
      <c r="F134" s="21">
        <f t="shared" si="7"/>
        <v>12.946153869006809</v>
      </c>
      <c r="G134" s="20" t="s">
        <v>31</v>
      </c>
      <c r="H134" s="22">
        <v>1462.2013888888889</v>
      </c>
      <c r="I134" s="23"/>
      <c r="J134" s="23"/>
      <c r="K134" s="23"/>
      <c r="L134" s="23" t="s">
        <v>303</v>
      </c>
      <c r="M134" s="23" t="s">
        <v>304</v>
      </c>
      <c r="N134" s="20" t="s">
        <v>35</v>
      </c>
      <c r="O134" s="20" t="s">
        <v>305</v>
      </c>
      <c r="P134" s="24" t="s">
        <v>37</v>
      </c>
      <c r="Q134" s="24" t="s">
        <v>306</v>
      </c>
      <c r="R134" s="24" t="s">
        <v>307</v>
      </c>
      <c r="T134" s="26" t="s">
        <v>466</v>
      </c>
      <c r="U134" s="27"/>
      <c r="V134" s="27"/>
      <c r="W134" s="27"/>
      <c r="X134" s="26"/>
      <c r="Y134" s="28" t="s">
        <v>467</v>
      </c>
      <c r="Z134" s="28" t="s">
        <v>43</v>
      </c>
      <c r="AA134" s="28" t="s">
        <v>43</v>
      </c>
      <c r="AB134" s="29">
        <v>37211</v>
      </c>
      <c r="AC134" s="24"/>
      <c r="AD134" s="24"/>
    </row>
    <row r="135" spans="1:30" s="25" customFormat="1" ht="17" customHeight="1">
      <c r="A135" s="19">
        <v>882</v>
      </c>
      <c r="B135" s="20">
        <v>37</v>
      </c>
      <c r="C135" s="20">
        <v>19</v>
      </c>
      <c r="D135" s="21">
        <v>-12.87</v>
      </c>
      <c r="E135" s="21">
        <v>0.08</v>
      </c>
      <c r="F135" s="21">
        <f t="shared" si="7"/>
        <v>12.902840772481072</v>
      </c>
      <c r="G135" s="20" t="s">
        <v>31</v>
      </c>
      <c r="H135" s="22">
        <v>1462.2326388888889</v>
      </c>
      <c r="I135" s="23"/>
      <c r="J135" s="23"/>
      <c r="K135" s="23"/>
      <c r="L135" s="23" t="s">
        <v>303</v>
      </c>
      <c r="M135" s="23" t="s">
        <v>304</v>
      </c>
      <c r="N135" s="20" t="s">
        <v>35</v>
      </c>
      <c r="O135" s="20" t="s">
        <v>305</v>
      </c>
      <c r="P135" s="24" t="s">
        <v>37</v>
      </c>
      <c r="Q135" s="24" t="s">
        <v>306</v>
      </c>
      <c r="R135" s="24" t="s">
        <v>307</v>
      </c>
      <c r="T135" s="26" t="s">
        <v>468</v>
      </c>
      <c r="U135" s="27"/>
      <c r="V135" s="27" t="s">
        <v>463</v>
      </c>
      <c r="W135" s="27" t="s">
        <v>463</v>
      </c>
      <c r="X135" s="26"/>
      <c r="Y135" s="28" t="s">
        <v>43</v>
      </c>
      <c r="Z135" s="28" t="s">
        <v>43</v>
      </c>
      <c r="AA135" s="28" t="s">
        <v>43</v>
      </c>
      <c r="AB135" s="24"/>
      <c r="AC135" s="24"/>
      <c r="AD135" s="24"/>
    </row>
    <row r="136" spans="1:30" s="25" customFormat="1" ht="17" customHeight="1">
      <c r="A136" s="19">
        <v>744</v>
      </c>
      <c r="B136" s="20">
        <v>37</v>
      </c>
      <c r="C136" s="20">
        <v>10</v>
      </c>
      <c r="D136" s="21">
        <v>-10.07</v>
      </c>
      <c r="E136" s="21">
        <v>-1.68</v>
      </c>
      <c r="F136" s="21">
        <f t="shared" si="7"/>
        <v>10.420523019503388</v>
      </c>
      <c r="G136" s="20" t="s">
        <v>31</v>
      </c>
      <c r="H136" s="22">
        <v>1462.504861111111</v>
      </c>
      <c r="I136" s="23"/>
      <c r="J136" s="23"/>
      <c r="K136" s="23"/>
      <c r="L136" s="23" t="s">
        <v>227</v>
      </c>
      <c r="M136" s="23" t="s">
        <v>228</v>
      </c>
      <c r="N136" s="20" t="s">
        <v>35</v>
      </c>
      <c r="O136" s="20" t="s">
        <v>36</v>
      </c>
      <c r="P136" s="24" t="s">
        <v>37</v>
      </c>
      <c r="Q136" s="24" t="s">
        <v>38</v>
      </c>
      <c r="R136" s="24" t="s">
        <v>39</v>
      </c>
      <c r="T136" s="26" t="s">
        <v>469</v>
      </c>
      <c r="U136" s="27"/>
      <c r="V136" s="27"/>
      <c r="W136" s="27" t="s">
        <v>93</v>
      </c>
      <c r="X136" s="26"/>
      <c r="Y136" s="28" t="s">
        <v>272</v>
      </c>
      <c r="Z136" s="28" t="s">
        <v>272</v>
      </c>
      <c r="AA136" s="28"/>
      <c r="AB136" s="24"/>
      <c r="AC136" s="24"/>
      <c r="AD136" s="24"/>
    </row>
    <row r="137" spans="1:30" s="98" customFormat="1" ht="17" customHeight="1" thickBot="1">
      <c r="A137" s="92">
        <v>759</v>
      </c>
      <c r="B137" s="93">
        <v>37</v>
      </c>
      <c r="C137" s="93">
        <v>11</v>
      </c>
      <c r="D137" s="94">
        <v>-6.29</v>
      </c>
      <c r="E137" s="94">
        <v>-0.1</v>
      </c>
      <c r="F137" s="94">
        <f t="shared" si="7"/>
        <v>6.3854600460734234</v>
      </c>
      <c r="G137" s="93" t="s">
        <v>31</v>
      </c>
      <c r="H137" s="95">
        <v>1462.1555555555556</v>
      </c>
      <c r="I137" s="96" t="s">
        <v>470</v>
      </c>
      <c r="J137" s="96" t="s">
        <v>471</v>
      </c>
      <c r="K137" s="96"/>
      <c r="L137" s="96" t="s">
        <v>227</v>
      </c>
      <c r="M137" s="96" t="s">
        <v>228</v>
      </c>
      <c r="N137" s="93" t="s">
        <v>35</v>
      </c>
      <c r="O137" s="93" t="s">
        <v>36</v>
      </c>
      <c r="P137" s="97" t="s">
        <v>37</v>
      </c>
      <c r="Q137" s="97" t="s">
        <v>38</v>
      </c>
      <c r="R137" s="97" t="s">
        <v>39</v>
      </c>
      <c r="T137" s="99"/>
      <c r="U137" s="100"/>
      <c r="V137" s="100"/>
      <c r="W137" s="100" t="s">
        <v>93</v>
      </c>
      <c r="X137" s="99"/>
      <c r="Y137" s="101" t="s">
        <v>191</v>
      </c>
      <c r="Z137" s="101" t="s">
        <v>472</v>
      </c>
      <c r="AA137" s="101"/>
      <c r="AB137" s="97"/>
      <c r="AC137" s="97"/>
      <c r="AD137" s="97"/>
    </row>
    <row r="138" spans="1:30" s="68" customFormat="1" ht="17" customHeight="1" thickTop="1">
      <c r="A138" s="62">
        <v>745</v>
      </c>
      <c r="B138" s="63">
        <v>38</v>
      </c>
      <c r="C138" s="63">
        <v>9</v>
      </c>
      <c r="D138" s="64">
        <v>-5.32</v>
      </c>
      <c r="E138" s="64">
        <v>14.26</v>
      </c>
      <c r="F138" s="64">
        <f t="shared" si="7"/>
        <v>14.28740704256724</v>
      </c>
      <c r="G138" s="63" t="s">
        <v>31</v>
      </c>
      <c r="H138" s="65">
        <v>1462.5138888888889</v>
      </c>
      <c r="I138" s="66" t="s">
        <v>473</v>
      </c>
      <c r="J138" s="66"/>
      <c r="K138" s="66"/>
      <c r="L138" s="66" t="s">
        <v>227</v>
      </c>
      <c r="M138" s="66" t="s">
        <v>228</v>
      </c>
      <c r="N138" s="63" t="s">
        <v>35</v>
      </c>
      <c r="O138" s="63" t="s">
        <v>36</v>
      </c>
      <c r="P138" s="67" t="s">
        <v>37</v>
      </c>
      <c r="Q138" s="67" t="s">
        <v>38</v>
      </c>
      <c r="R138" s="67" t="s">
        <v>39</v>
      </c>
      <c r="S138" s="68">
        <v>1</v>
      </c>
      <c r="T138" s="69" t="s">
        <v>474</v>
      </c>
      <c r="U138" s="70"/>
      <c r="V138" s="70"/>
      <c r="W138" s="70"/>
      <c r="X138" s="69"/>
      <c r="Y138" s="71" t="s">
        <v>475</v>
      </c>
      <c r="Z138" s="71" t="s">
        <v>43</v>
      </c>
      <c r="AA138" s="71" t="s">
        <v>476</v>
      </c>
      <c r="AB138" s="102">
        <v>37211</v>
      </c>
      <c r="AC138" s="67"/>
      <c r="AD138" s="67"/>
    </row>
    <row r="139" spans="1:30" s="25" customFormat="1" ht="17" customHeight="1">
      <c r="A139" s="19">
        <v>742</v>
      </c>
      <c r="B139" s="20">
        <v>38</v>
      </c>
      <c r="C139" s="20">
        <v>8</v>
      </c>
      <c r="D139" s="21">
        <v>-9.02</v>
      </c>
      <c r="E139" s="21">
        <v>4.87</v>
      </c>
      <c r="F139" s="21">
        <f t="shared" si="7"/>
        <v>9.8151566467377389</v>
      </c>
      <c r="G139" s="20" t="s">
        <v>31</v>
      </c>
      <c r="H139" s="22">
        <v>1462.1388888888889</v>
      </c>
      <c r="I139" s="23" t="s">
        <v>477</v>
      </c>
      <c r="J139" s="23"/>
      <c r="K139" s="23"/>
      <c r="L139" s="23" t="s">
        <v>325</v>
      </c>
      <c r="M139" s="23" t="s">
        <v>326</v>
      </c>
      <c r="N139" s="20" t="s">
        <v>35</v>
      </c>
      <c r="O139" s="20" t="s">
        <v>327</v>
      </c>
      <c r="P139" s="24" t="s">
        <v>37</v>
      </c>
      <c r="Q139" s="24" t="s">
        <v>38</v>
      </c>
      <c r="R139" s="24" t="s">
        <v>77</v>
      </c>
      <c r="S139" s="25">
        <v>1.5</v>
      </c>
      <c r="T139" s="26" t="s">
        <v>478</v>
      </c>
      <c r="U139" s="27"/>
      <c r="V139" s="27"/>
      <c r="W139" s="27" t="s">
        <v>93</v>
      </c>
      <c r="X139" s="26"/>
      <c r="Y139" s="28" t="s">
        <v>479</v>
      </c>
      <c r="Z139" s="28" t="s">
        <v>480</v>
      </c>
      <c r="AA139" s="28"/>
      <c r="AB139" s="29">
        <v>37211</v>
      </c>
      <c r="AC139" s="24"/>
      <c r="AD139" s="24"/>
    </row>
    <row r="140" spans="1:30" s="36" customFormat="1" ht="17" customHeight="1">
      <c r="A140" s="30">
        <v>661</v>
      </c>
      <c r="B140" s="31">
        <v>38</v>
      </c>
      <c r="C140" s="31">
        <v>7</v>
      </c>
      <c r="D140" s="32">
        <v>-4.82</v>
      </c>
      <c r="E140" s="32">
        <v>7.03</v>
      </c>
      <c r="F140" s="32">
        <f t="shared" si="7"/>
        <v>7.7196696820524648</v>
      </c>
      <c r="G140" s="31" t="s">
        <v>31</v>
      </c>
      <c r="H140" s="33">
        <v>1462.0694444444443</v>
      </c>
      <c r="I140" s="34"/>
      <c r="J140" s="34"/>
      <c r="K140" s="34"/>
      <c r="L140" s="34" t="s">
        <v>129</v>
      </c>
      <c r="M140" s="34" t="s">
        <v>130</v>
      </c>
      <c r="N140" s="31" t="s">
        <v>35</v>
      </c>
      <c r="O140" s="31" t="s">
        <v>131</v>
      </c>
      <c r="P140" s="35" t="s">
        <v>37</v>
      </c>
      <c r="Q140" s="35" t="s">
        <v>47</v>
      </c>
      <c r="R140" s="35" t="s">
        <v>48</v>
      </c>
      <c r="S140" s="36">
        <v>1.5</v>
      </c>
      <c r="T140" s="37" t="s">
        <v>481</v>
      </c>
      <c r="U140" s="38"/>
      <c r="V140" s="38"/>
      <c r="W140" s="38"/>
      <c r="X140" s="37"/>
      <c r="Y140" s="39" t="s">
        <v>482</v>
      </c>
      <c r="Z140" s="39" t="s">
        <v>483</v>
      </c>
      <c r="AA140" s="39" t="s">
        <v>484</v>
      </c>
      <c r="AB140" s="35"/>
      <c r="AC140" s="35"/>
      <c r="AD140" s="35"/>
    </row>
    <row r="141" spans="1:30" s="36" customFormat="1" ht="17" customHeight="1">
      <c r="A141" s="30">
        <v>648</v>
      </c>
      <c r="B141" s="31">
        <v>38</v>
      </c>
      <c r="C141" s="31">
        <v>5</v>
      </c>
      <c r="D141" s="32">
        <v>-6.65</v>
      </c>
      <c r="E141" s="32">
        <v>2.6</v>
      </c>
      <c r="F141" s="32">
        <f t="shared" si="7"/>
        <v>6.8397733880589939</v>
      </c>
      <c r="G141" s="31" t="s">
        <v>31</v>
      </c>
      <c r="H141" s="33">
        <v>1462.15625</v>
      </c>
      <c r="I141" s="34"/>
      <c r="J141" s="34"/>
      <c r="K141" s="34"/>
      <c r="L141" s="34" t="s">
        <v>85</v>
      </c>
      <c r="M141" s="34" t="s">
        <v>86</v>
      </c>
      <c r="N141" s="31" t="s">
        <v>35</v>
      </c>
      <c r="O141" s="31" t="s">
        <v>46</v>
      </c>
      <c r="P141" s="35" t="s">
        <v>37</v>
      </c>
      <c r="Q141" s="35" t="s">
        <v>47</v>
      </c>
      <c r="R141" s="35" t="s">
        <v>48</v>
      </c>
      <c r="S141" s="36">
        <v>2</v>
      </c>
      <c r="T141" s="37"/>
      <c r="U141" s="38"/>
      <c r="V141" s="38"/>
      <c r="W141" s="38"/>
      <c r="X141" s="37"/>
      <c r="Y141" s="39" t="s">
        <v>485</v>
      </c>
      <c r="Z141" s="39" t="s">
        <v>486</v>
      </c>
      <c r="AA141" s="39" t="s">
        <v>487</v>
      </c>
      <c r="AB141" s="35"/>
      <c r="AC141" s="35"/>
      <c r="AD141" s="35"/>
    </row>
    <row r="142" spans="1:30" s="36" customFormat="1" ht="17" customHeight="1">
      <c r="A142" s="30">
        <v>654</v>
      </c>
      <c r="B142" s="31">
        <v>38</v>
      </c>
      <c r="C142" s="31">
        <v>6</v>
      </c>
      <c r="D142" s="32">
        <v>-1.72</v>
      </c>
      <c r="E142" s="32">
        <v>4.0999999999999996</v>
      </c>
      <c r="F142" s="32">
        <f t="shared" si="7"/>
        <v>3.5451939298154054</v>
      </c>
      <c r="G142" s="31" t="s">
        <v>31</v>
      </c>
      <c r="H142" s="33">
        <v>1462.2152777777778</v>
      </c>
      <c r="I142" s="34"/>
      <c r="J142" s="34"/>
      <c r="K142" s="34"/>
      <c r="L142" s="34" t="s">
        <v>85</v>
      </c>
      <c r="M142" s="34" t="s">
        <v>86</v>
      </c>
      <c r="N142" s="31" t="s">
        <v>35</v>
      </c>
      <c r="O142" s="31" t="s">
        <v>46</v>
      </c>
      <c r="P142" s="35" t="s">
        <v>37</v>
      </c>
      <c r="Q142" s="35" t="s">
        <v>47</v>
      </c>
      <c r="R142" s="35" t="s">
        <v>48</v>
      </c>
      <c r="S142" s="36">
        <v>2</v>
      </c>
      <c r="T142" s="37" t="s">
        <v>488</v>
      </c>
      <c r="U142" s="38"/>
      <c r="V142" s="38"/>
      <c r="W142" s="38" t="s">
        <v>489</v>
      </c>
      <c r="X142" s="37"/>
      <c r="Y142" s="39" t="s">
        <v>490</v>
      </c>
      <c r="Z142" s="39" t="s">
        <v>491</v>
      </c>
      <c r="AA142" s="39"/>
      <c r="AB142" s="35"/>
      <c r="AC142" s="35"/>
      <c r="AD142" s="35"/>
    </row>
    <row r="143" spans="1:30" s="58" customFormat="1" ht="17" customHeight="1" thickBot="1">
      <c r="A143" s="52">
        <v>637</v>
      </c>
      <c r="B143" s="53">
        <v>38</v>
      </c>
      <c r="C143" s="53">
        <v>4</v>
      </c>
      <c r="D143" s="54">
        <v>-2.5299999999999998</v>
      </c>
      <c r="E143" s="54">
        <v>2.5099999999999998</v>
      </c>
      <c r="F143" s="54">
        <f t="shared" si="7"/>
        <v>2.9463536787018625</v>
      </c>
      <c r="G143" s="53" t="s">
        <v>245</v>
      </c>
      <c r="H143" s="55">
        <v>1462.2361111111111</v>
      </c>
      <c r="I143" s="56"/>
      <c r="J143" s="56"/>
      <c r="K143" s="56"/>
      <c r="L143" s="56" t="s">
        <v>142</v>
      </c>
      <c r="M143" s="56" t="s">
        <v>143</v>
      </c>
      <c r="N143" s="53" t="s">
        <v>35</v>
      </c>
      <c r="O143" s="53" t="s">
        <v>46</v>
      </c>
      <c r="P143" s="57" t="s">
        <v>37</v>
      </c>
      <c r="Q143" s="57" t="s">
        <v>47</v>
      </c>
      <c r="R143" s="57" t="s">
        <v>48</v>
      </c>
      <c r="S143" s="58">
        <v>5</v>
      </c>
      <c r="T143" s="59"/>
      <c r="U143" s="60" t="s">
        <v>156</v>
      </c>
      <c r="V143" s="60"/>
      <c r="W143" s="60"/>
      <c r="X143" s="59"/>
      <c r="Y143" s="61"/>
      <c r="Z143" s="61"/>
      <c r="AA143" s="61" t="s">
        <v>147</v>
      </c>
      <c r="AB143" s="57"/>
      <c r="AC143" s="57"/>
      <c r="AD143" s="57"/>
    </row>
    <row r="144" spans="1:30" s="68" customFormat="1" ht="17" customHeight="1" thickTop="1">
      <c r="A144" s="62">
        <v>738</v>
      </c>
      <c r="B144" s="63">
        <v>39</v>
      </c>
      <c r="C144" s="63">
        <v>13</v>
      </c>
      <c r="D144" s="64">
        <v>6.5</v>
      </c>
      <c r="E144" s="64">
        <v>11.17</v>
      </c>
      <c r="F144" s="64">
        <f t="shared" si="7"/>
        <v>12.069751447316552</v>
      </c>
      <c r="G144" s="63" t="s">
        <v>31</v>
      </c>
      <c r="H144" s="65">
        <v>1462.1354166666667</v>
      </c>
      <c r="I144" s="66"/>
      <c r="J144" s="66"/>
      <c r="K144" s="66"/>
      <c r="L144" s="66" t="s">
        <v>357</v>
      </c>
      <c r="M144" s="66" t="s">
        <v>358</v>
      </c>
      <c r="N144" s="63" t="s">
        <v>35</v>
      </c>
      <c r="O144" s="63" t="s">
        <v>359</v>
      </c>
      <c r="P144" s="67" t="s">
        <v>37</v>
      </c>
      <c r="Q144" s="67" t="s">
        <v>306</v>
      </c>
      <c r="R144" s="67" t="s">
        <v>48</v>
      </c>
      <c r="T144" s="69" t="s">
        <v>492</v>
      </c>
      <c r="U144" s="70"/>
      <c r="V144" s="70"/>
      <c r="W144" s="70"/>
      <c r="X144" s="69"/>
      <c r="Y144" s="71" t="s">
        <v>493</v>
      </c>
      <c r="Z144" s="71" t="s">
        <v>494</v>
      </c>
      <c r="AA144" s="71" t="s">
        <v>237</v>
      </c>
      <c r="AB144" s="67"/>
      <c r="AC144" s="67"/>
      <c r="AD144" s="67"/>
    </row>
    <row r="145" spans="1:30" s="25" customFormat="1" ht="17" customHeight="1">
      <c r="A145" s="19">
        <v>739</v>
      </c>
      <c r="B145" s="20">
        <v>39</v>
      </c>
      <c r="C145" s="20">
        <v>14</v>
      </c>
      <c r="D145" s="21">
        <v>6.31</v>
      </c>
      <c r="E145" s="21">
        <v>9.1</v>
      </c>
      <c r="F145" s="21">
        <f t="shared" si="7"/>
        <v>10.267721266181702</v>
      </c>
      <c r="G145" s="20" t="s">
        <v>31</v>
      </c>
      <c r="H145" s="22">
        <v>1462.1159722222221</v>
      </c>
      <c r="I145" s="23" t="s">
        <v>495</v>
      </c>
      <c r="J145" s="23"/>
      <c r="K145" s="23"/>
      <c r="L145" s="23" t="s">
        <v>325</v>
      </c>
      <c r="M145" s="23" t="s">
        <v>326</v>
      </c>
      <c r="N145" s="20" t="s">
        <v>35</v>
      </c>
      <c r="O145" s="20" t="s">
        <v>327</v>
      </c>
      <c r="P145" s="24" t="s">
        <v>37</v>
      </c>
      <c r="Q145" s="24" t="s">
        <v>38</v>
      </c>
      <c r="R145" s="24" t="s">
        <v>77</v>
      </c>
      <c r="T145" s="26"/>
      <c r="U145" s="27"/>
      <c r="V145" s="27"/>
      <c r="W145" s="27" t="s">
        <v>93</v>
      </c>
      <c r="X145" s="26"/>
      <c r="Y145" s="28" t="s">
        <v>496</v>
      </c>
      <c r="Z145" s="28" t="s">
        <v>497</v>
      </c>
      <c r="AA145" s="28"/>
      <c r="AB145" s="24"/>
      <c r="AC145" s="24"/>
      <c r="AD145" s="24"/>
    </row>
    <row r="146" spans="1:30" s="25" customFormat="1" ht="17" customHeight="1">
      <c r="A146" s="19">
        <v>885</v>
      </c>
      <c r="B146" s="20">
        <v>39</v>
      </c>
      <c r="C146" s="20">
        <v>21</v>
      </c>
      <c r="D146" s="21">
        <v>6.71</v>
      </c>
      <c r="E146" s="21">
        <v>7.98</v>
      </c>
      <c r="F146" s="21">
        <f t="shared" si="7"/>
        <v>9.6821743425740898</v>
      </c>
      <c r="G146" s="20" t="s">
        <v>31</v>
      </c>
      <c r="H146" s="22">
        <v>1462.1604166666666</v>
      </c>
      <c r="I146" s="23" t="s">
        <v>498</v>
      </c>
      <c r="J146" s="23"/>
      <c r="K146" s="23"/>
      <c r="L146" s="23" t="s">
        <v>74</v>
      </c>
      <c r="M146" s="23" t="s">
        <v>75</v>
      </c>
      <c r="N146" s="20" t="s">
        <v>35</v>
      </c>
      <c r="O146" s="20" t="s">
        <v>76</v>
      </c>
      <c r="P146" s="24" t="s">
        <v>77</v>
      </c>
      <c r="Q146" s="24" t="s">
        <v>78</v>
      </c>
      <c r="R146" s="24" t="s">
        <v>79</v>
      </c>
      <c r="T146" s="26"/>
      <c r="U146" s="27" t="s">
        <v>499</v>
      </c>
      <c r="V146" s="27" t="s">
        <v>500</v>
      </c>
      <c r="W146" s="27"/>
      <c r="X146" s="26"/>
      <c r="Y146" s="28" t="s">
        <v>501</v>
      </c>
      <c r="Z146" s="28"/>
      <c r="AA146" s="28" t="s">
        <v>502</v>
      </c>
      <c r="AB146" s="24"/>
      <c r="AC146" s="24"/>
      <c r="AD146" s="24"/>
    </row>
    <row r="147" spans="1:30" s="25" customFormat="1" ht="17" customHeight="1">
      <c r="A147" s="19">
        <v>753</v>
      </c>
      <c r="B147" s="20">
        <v>39</v>
      </c>
      <c r="C147" s="20">
        <v>15</v>
      </c>
      <c r="D147" s="21">
        <v>-2.65</v>
      </c>
      <c r="E147" s="21">
        <v>9.5</v>
      </c>
      <c r="F147" s="21">
        <f t="shared" si="7"/>
        <v>8.9035105436002038</v>
      </c>
      <c r="G147" s="20" t="s">
        <v>31</v>
      </c>
      <c r="H147" s="22">
        <v>1462.0833333333333</v>
      </c>
      <c r="I147" s="23" t="s">
        <v>136</v>
      </c>
      <c r="J147" s="23"/>
      <c r="K147" s="23"/>
      <c r="L147" s="23" t="s">
        <v>227</v>
      </c>
      <c r="M147" s="23" t="s">
        <v>228</v>
      </c>
      <c r="N147" s="20" t="s">
        <v>35</v>
      </c>
      <c r="O147" s="20" t="s">
        <v>36</v>
      </c>
      <c r="P147" s="24" t="s">
        <v>37</v>
      </c>
      <c r="Q147" s="24" t="s">
        <v>38</v>
      </c>
      <c r="R147" s="24" t="s">
        <v>39</v>
      </c>
      <c r="T147" s="26" t="s">
        <v>503</v>
      </c>
      <c r="U147" s="27"/>
      <c r="V147" s="27"/>
      <c r="W147" s="27"/>
      <c r="X147" s="26"/>
      <c r="Y147" s="28" t="s">
        <v>43</v>
      </c>
      <c r="Z147" s="28" t="s">
        <v>43</v>
      </c>
      <c r="AA147" s="28" t="s">
        <v>110</v>
      </c>
      <c r="AB147" s="24"/>
      <c r="AC147" s="24"/>
      <c r="AD147" s="24"/>
    </row>
    <row r="148" spans="1:30" s="36" customFormat="1" ht="17" customHeight="1">
      <c r="A148" s="30">
        <v>685</v>
      </c>
      <c r="B148" s="31">
        <v>39</v>
      </c>
      <c r="C148" s="31">
        <v>7</v>
      </c>
      <c r="D148" s="32">
        <v>-3.94</v>
      </c>
      <c r="E148" s="32">
        <v>7.58</v>
      </c>
      <c r="F148" s="32">
        <f t="shared" si="7"/>
        <v>7.669419795525604</v>
      </c>
      <c r="G148" s="31" t="s">
        <v>31</v>
      </c>
      <c r="H148" s="33">
        <v>1462.2222222222222</v>
      </c>
      <c r="I148" s="34" t="s">
        <v>504</v>
      </c>
      <c r="J148" s="34"/>
      <c r="K148" s="34"/>
      <c r="L148" s="34" t="s">
        <v>137</v>
      </c>
      <c r="M148" s="34" t="s">
        <v>138</v>
      </c>
      <c r="N148" s="31" t="s">
        <v>35</v>
      </c>
      <c r="O148" s="31" t="s">
        <v>46</v>
      </c>
      <c r="P148" s="35" t="s">
        <v>37</v>
      </c>
      <c r="Q148" s="35" t="s">
        <v>47</v>
      </c>
      <c r="R148" s="35" t="s">
        <v>48</v>
      </c>
      <c r="T148" s="37"/>
      <c r="U148" s="38"/>
      <c r="V148" s="38"/>
      <c r="W148" s="38"/>
      <c r="X148" s="37"/>
      <c r="Y148" s="39" t="s">
        <v>432</v>
      </c>
      <c r="Z148" s="39" t="s">
        <v>505</v>
      </c>
      <c r="AA148" s="39" t="s">
        <v>226</v>
      </c>
      <c r="AB148" s="35"/>
      <c r="AC148" s="35"/>
      <c r="AD148" s="35"/>
    </row>
    <row r="149" spans="1:30" s="36" customFormat="1" ht="17" customHeight="1">
      <c r="A149" s="30">
        <v>677</v>
      </c>
      <c r="B149" s="31">
        <v>39</v>
      </c>
      <c r="C149" s="31">
        <v>6</v>
      </c>
      <c r="D149" s="32">
        <v>-7.05</v>
      </c>
      <c r="E149" s="32">
        <v>3.75</v>
      </c>
      <c r="F149" s="32">
        <f t="shared" si="7"/>
        <v>7.5673641381923735</v>
      </c>
      <c r="G149" s="31" t="s">
        <v>31</v>
      </c>
      <c r="H149" s="33">
        <v>1462.1631944444443</v>
      </c>
      <c r="I149" s="34" t="s">
        <v>354</v>
      </c>
      <c r="J149" s="34"/>
      <c r="K149" s="34"/>
      <c r="L149" s="34" t="s">
        <v>137</v>
      </c>
      <c r="M149" s="34" t="s">
        <v>138</v>
      </c>
      <c r="N149" s="31" t="s">
        <v>35</v>
      </c>
      <c r="O149" s="31" t="s">
        <v>46</v>
      </c>
      <c r="P149" s="35" t="s">
        <v>37</v>
      </c>
      <c r="Q149" s="35" t="s">
        <v>47</v>
      </c>
      <c r="R149" s="35" t="s">
        <v>48</v>
      </c>
      <c r="T149" s="37" t="s">
        <v>506</v>
      </c>
      <c r="U149" s="38"/>
      <c r="V149" s="38"/>
      <c r="W149" s="38"/>
      <c r="X149" s="37"/>
      <c r="Y149" s="39" t="s">
        <v>230</v>
      </c>
      <c r="Z149" s="39" t="s">
        <v>507</v>
      </c>
      <c r="AA149" s="39" t="s">
        <v>508</v>
      </c>
      <c r="AB149" s="40">
        <v>37211</v>
      </c>
      <c r="AC149" s="35"/>
      <c r="AD149" s="35"/>
    </row>
    <row r="150" spans="1:30" s="25" customFormat="1" ht="17" customHeight="1">
      <c r="A150" s="19">
        <v>833</v>
      </c>
      <c r="B150" s="20">
        <v>39</v>
      </c>
      <c r="C150" s="20">
        <v>18</v>
      </c>
      <c r="D150" s="21">
        <v>-1.68</v>
      </c>
      <c r="E150" s="21">
        <v>8.3000000000000007</v>
      </c>
      <c r="F150" s="21">
        <f t="shared" si="7"/>
        <v>7.4908210497915393</v>
      </c>
      <c r="G150" s="20" t="s">
        <v>31</v>
      </c>
      <c r="H150" s="22">
        <v>1462.2840277777777</v>
      </c>
      <c r="I150" s="23" t="s">
        <v>509</v>
      </c>
      <c r="J150" s="23"/>
      <c r="K150" s="23"/>
      <c r="L150" s="23" t="s">
        <v>103</v>
      </c>
      <c r="M150" s="23" t="s">
        <v>104</v>
      </c>
      <c r="N150" s="20" t="s">
        <v>35</v>
      </c>
      <c r="O150" s="20" t="s">
        <v>36</v>
      </c>
      <c r="P150" s="24" t="s">
        <v>37</v>
      </c>
      <c r="Q150" s="24" t="s">
        <v>38</v>
      </c>
      <c r="R150" s="24" t="s">
        <v>39</v>
      </c>
      <c r="T150" s="26" t="s">
        <v>510</v>
      </c>
      <c r="U150" s="27"/>
      <c r="V150" s="27"/>
      <c r="W150" s="27"/>
      <c r="X150" s="26"/>
      <c r="Y150" s="28" t="s">
        <v>43</v>
      </c>
      <c r="Z150" s="28" t="s">
        <v>370</v>
      </c>
      <c r="AA150" s="28" t="s">
        <v>162</v>
      </c>
      <c r="AB150" s="24"/>
      <c r="AC150" s="24"/>
      <c r="AD150" s="24"/>
    </row>
    <row r="151" spans="1:30" s="36" customFormat="1" ht="17" customHeight="1">
      <c r="A151" s="30">
        <v>687</v>
      </c>
      <c r="B151" s="31">
        <v>39</v>
      </c>
      <c r="C151" s="31">
        <v>8</v>
      </c>
      <c r="D151" s="32">
        <v>-3.14</v>
      </c>
      <c r="E151" s="32">
        <v>7.6</v>
      </c>
      <c r="F151" s="32">
        <f t="shared" si="7"/>
        <v>7.3088713218936885</v>
      </c>
      <c r="G151" s="31" t="s">
        <v>31</v>
      </c>
      <c r="H151" s="33"/>
      <c r="I151" s="34"/>
      <c r="J151" s="34"/>
      <c r="K151" s="34"/>
      <c r="L151" s="34" t="s">
        <v>137</v>
      </c>
      <c r="M151" s="34" t="s">
        <v>138</v>
      </c>
      <c r="N151" s="31" t="s">
        <v>35</v>
      </c>
      <c r="O151" s="31" t="s">
        <v>46</v>
      </c>
      <c r="P151" s="35" t="s">
        <v>37</v>
      </c>
      <c r="Q151" s="35" t="s">
        <v>47</v>
      </c>
      <c r="R151" s="35" t="s">
        <v>48</v>
      </c>
      <c r="T151" s="37"/>
      <c r="U151" s="38" t="s">
        <v>157</v>
      </c>
      <c r="V151" s="38"/>
      <c r="W151" s="38"/>
      <c r="X151" s="37"/>
      <c r="Y151" s="39"/>
      <c r="Z151" s="39" t="s">
        <v>186</v>
      </c>
      <c r="AA151" s="39" t="s">
        <v>110</v>
      </c>
      <c r="AB151" s="35"/>
      <c r="AC151" s="40">
        <v>37110</v>
      </c>
      <c r="AD151" s="35"/>
    </row>
    <row r="152" spans="1:30" s="36" customFormat="1" ht="17" customHeight="1">
      <c r="A152" s="30">
        <v>639</v>
      </c>
      <c r="B152" s="31">
        <v>39</v>
      </c>
      <c r="C152" s="31">
        <v>5</v>
      </c>
      <c r="D152" s="32">
        <v>-7.2</v>
      </c>
      <c r="E152" s="32">
        <v>1.6</v>
      </c>
      <c r="F152" s="32">
        <f t="shared" si="7"/>
        <v>7.2249567472753773</v>
      </c>
      <c r="G152" s="31" t="s">
        <v>31</v>
      </c>
      <c r="H152" s="33">
        <v>1462.2430555555557</v>
      </c>
      <c r="I152" s="34"/>
      <c r="J152" s="34"/>
      <c r="K152" s="34"/>
      <c r="L152" s="34" t="s">
        <v>142</v>
      </c>
      <c r="M152" s="34" t="s">
        <v>143</v>
      </c>
      <c r="N152" s="31" t="s">
        <v>35</v>
      </c>
      <c r="O152" s="31" t="s">
        <v>46</v>
      </c>
      <c r="P152" s="35" t="s">
        <v>37</v>
      </c>
      <c r="Q152" s="35" t="s">
        <v>47</v>
      </c>
      <c r="R152" s="35" t="s">
        <v>48</v>
      </c>
      <c r="T152" s="37"/>
      <c r="U152" s="38"/>
      <c r="V152" s="38"/>
      <c r="W152" s="38" t="s">
        <v>93</v>
      </c>
      <c r="X152" s="37"/>
      <c r="Y152" s="39" t="s">
        <v>511</v>
      </c>
      <c r="Z152" s="39" t="s">
        <v>512</v>
      </c>
      <c r="AA152" s="39"/>
      <c r="AB152" s="35"/>
      <c r="AC152" s="40">
        <v>37106</v>
      </c>
      <c r="AD152" s="35"/>
    </row>
    <row r="153" spans="1:30" s="36" customFormat="1" ht="17" customHeight="1">
      <c r="A153" s="30">
        <v>691</v>
      </c>
      <c r="B153" s="31">
        <v>39</v>
      </c>
      <c r="C153" s="31">
        <v>9</v>
      </c>
      <c r="D153" s="32">
        <v>-4.5199999999999996</v>
      </c>
      <c r="E153" s="32">
        <v>6.44</v>
      </c>
      <c r="F153" s="32">
        <f t="shared" si="7"/>
        <v>7.0727646645424302</v>
      </c>
      <c r="G153" s="31" t="s">
        <v>31</v>
      </c>
      <c r="H153" s="33">
        <v>1462.0604166666667</v>
      </c>
      <c r="I153" s="34"/>
      <c r="J153" s="34"/>
      <c r="K153" s="34"/>
      <c r="L153" s="34" t="s">
        <v>112</v>
      </c>
      <c r="M153" s="34" t="s">
        <v>113</v>
      </c>
      <c r="N153" s="31" t="s">
        <v>35</v>
      </c>
      <c r="O153" s="31" t="s">
        <v>46</v>
      </c>
      <c r="P153" s="35" t="s">
        <v>37</v>
      </c>
      <c r="Q153" s="35" t="s">
        <v>47</v>
      </c>
      <c r="R153" s="35" t="s">
        <v>48</v>
      </c>
      <c r="S153" s="36">
        <v>0.5</v>
      </c>
      <c r="T153" s="37" t="s">
        <v>513</v>
      </c>
      <c r="U153" s="38"/>
      <c r="V153" s="38"/>
      <c r="W153" s="38"/>
      <c r="X153" s="37"/>
      <c r="Y153" s="39" t="s">
        <v>230</v>
      </c>
      <c r="Z153" s="39" t="s">
        <v>514</v>
      </c>
      <c r="AA153" s="39" t="s">
        <v>43</v>
      </c>
      <c r="AB153" s="35"/>
      <c r="AC153" s="35"/>
      <c r="AD153" s="35"/>
    </row>
    <row r="154" spans="1:30" s="25" customFormat="1" ht="17" customHeight="1">
      <c r="A154" s="19">
        <v>770</v>
      </c>
      <c r="B154" s="20">
        <v>39</v>
      </c>
      <c r="C154" s="20">
        <v>16</v>
      </c>
      <c r="D154" s="21">
        <v>-3.26</v>
      </c>
      <c r="E154" s="21">
        <v>7.19</v>
      </c>
      <c r="F154" s="21">
        <f t="shared" si="7"/>
        <v>6.9959774156296426</v>
      </c>
      <c r="G154" s="20" t="s">
        <v>31</v>
      </c>
      <c r="H154" s="22">
        <v>1462.0590277777778</v>
      </c>
      <c r="I154" s="23" t="s">
        <v>515</v>
      </c>
      <c r="J154" s="23"/>
      <c r="K154" s="23"/>
      <c r="L154" s="23" t="s">
        <v>205</v>
      </c>
      <c r="M154" s="23" t="s">
        <v>206</v>
      </c>
      <c r="N154" s="20" t="s">
        <v>35</v>
      </c>
      <c r="O154" s="20" t="s">
        <v>36</v>
      </c>
      <c r="P154" s="24" t="s">
        <v>37</v>
      </c>
      <c r="Q154" s="24" t="s">
        <v>38</v>
      </c>
      <c r="R154" s="24" t="s">
        <v>39</v>
      </c>
      <c r="T154" s="103" t="s">
        <v>516</v>
      </c>
      <c r="U154" s="27"/>
      <c r="V154" s="27"/>
      <c r="W154" s="27" t="s">
        <v>259</v>
      </c>
      <c r="X154" s="26"/>
      <c r="Y154" s="28" t="s">
        <v>517</v>
      </c>
      <c r="Z154" s="28" t="s">
        <v>518</v>
      </c>
      <c r="AA154" s="28" t="s">
        <v>110</v>
      </c>
      <c r="AB154" s="24"/>
      <c r="AC154" s="24"/>
      <c r="AD154" s="24"/>
    </row>
    <row r="155" spans="1:30" s="58" customFormat="1" ht="17" customHeight="1" thickBot="1">
      <c r="A155" s="52">
        <v>638</v>
      </c>
      <c r="B155" s="53">
        <v>39</v>
      </c>
      <c r="C155" s="53">
        <v>4</v>
      </c>
      <c r="D155" s="54">
        <v>1.41</v>
      </c>
      <c r="E155" s="54">
        <v>5.65</v>
      </c>
      <c r="F155" s="54">
        <f t="shared" si="7"/>
        <v>4.8590739858536836</v>
      </c>
      <c r="G155" s="53" t="s">
        <v>245</v>
      </c>
      <c r="H155" s="55">
        <v>1462.2395833333333</v>
      </c>
      <c r="I155" s="56"/>
      <c r="J155" s="56"/>
      <c r="K155" s="56"/>
      <c r="L155" s="56" t="s">
        <v>142</v>
      </c>
      <c r="M155" s="56" t="s">
        <v>143</v>
      </c>
      <c r="N155" s="53" t="s">
        <v>35</v>
      </c>
      <c r="O155" s="53" t="s">
        <v>46</v>
      </c>
      <c r="P155" s="57" t="s">
        <v>37</v>
      </c>
      <c r="Q155" s="57" t="s">
        <v>47</v>
      </c>
      <c r="R155" s="57" t="s">
        <v>48</v>
      </c>
      <c r="T155" s="59" t="s">
        <v>519</v>
      </c>
      <c r="U155" s="60" t="s">
        <v>156</v>
      </c>
      <c r="V155" s="60"/>
      <c r="W155" s="60"/>
      <c r="X155" s="59"/>
      <c r="Y155" s="61" t="s">
        <v>520</v>
      </c>
      <c r="Z155" s="61" t="s">
        <v>521</v>
      </c>
      <c r="AA155" s="61" t="s">
        <v>522</v>
      </c>
      <c r="AB155" s="57"/>
      <c r="AC155" s="57"/>
      <c r="AD155" s="57"/>
    </row>
    <row r="156" spans="1:30" s="78" customFormat="1" ht="17" customHeight="1" thickTop="1">
      <c r="A156" s="72">
        <v>649</v>
      </c>
      <c r="B156" s="73">
        <v>40</v>
      </c>
      <c r="C156" s="73">
        <v>1</v>
      </c>
      <c r="D156" s="74" t="s">
        <v>202</v>
      </c>
      <c r="E156" s="74" t="s">
        <v>202</v>
      </c>
      <c r="F156" s="74" t="s">
        <v>202</v>
      </c>
      <c r="G156" s="73" t="s">
        <v>65</v>
      </c>
      <c r="H156" s="75">
        <v>1462.1701388888889</v>
      </c>
      <c r="I156" s="76" t="s">
        <v>523</v>
      </c>
      <c r="J156" s="76"/>
      <c r="K156" s="76"/>
      <c r="L156" s="76" t="s">
        <v>85</v>
      </c>
      <c r="M156" s="76" t="s">
        <v>86</v>
      </c>
      <c r="N156" s="73" t="s">
        <v>35</v>
      </c>
      <c r="O156" s="73" t="s">
        <v>46</v>
      </c>
      <c r="P156" s="77" t="s">
        <v>37</v>
      </c>
      <c r="Q156" s="77" t="s">
        <v>47</v>
      </c>
      <c r="R156" s="77" t="s">
        <v>48</v>
      </c>
      <c r="S156" s="78">
        <v>2</v>
      </c>
      <c r="T156" s="79" t="s">
        <v>524</v>
      </c>
      <c r="U156" s="80"/>
      <c r="V156" s="80"/>
      <c r="W156" s="80" t="s">
        <v>525</v>
      </c>
      <c r="X156" s="79"/>
      <c r="Y156" s="81" t="s">
        <v>211</v>
      </c>
      <c r="Z156" s="81"/>
      <c r="AA156" s="81"/>
      <c r="AB156" s="77"/>
      <c r="AC156" s="77"/>
      <c r="AD156" s="77"/>
    </row>
    <row r="157" spans="1:30" s="25" customFormat="1" ht="17" customHeight="1">
      <c r="A157" s="19">
        <v>822</v>
      </c>
      <c r="B157" s="20">
        <v>40</v>
      </c>
      <c r="C157" s="20">
        <v>15</v>
      </c>
      <c r="D157" s="21">
        <v>10.54</v>
      </c>
      <c r="E157" s="21">
        <v>2.1800000000000002</v>
      </c>
      <c r="F157" s="21">
        <f t="shared" ref="F157:F193" si="8">(D157^2+(E157-1)^2)^0.5</f>
        <v>10.605847443745359</v>
      </c>
      <c r="G157" s="20" t="s">
        <v>31</v>
      </c>
      <c r="H157" s="22">
        <v>1462.0833333333333</v>
      </c>
      <c r="I157" s="23" t="s">
        <v>526</v>
      </c>
      <c r="J157" s="23"/>
      <c r="K157" s="23" t="s">
        <v>527</v>
      </c>
      <c r="L157" s="23" t="s">
        <v>103</v>
      </c>
      <c r="M157" s="23" t="s">
        <v>104</v>
      </c>
      <c r="N157" s="20" t="s">
        <v>35</v>
      </c>
      <c r="O157" s="20" t="s">
        <v>36</v>
      </c>
      <c r="P157" s="24" t="s">
        <v>37</v>
      </c>
      <c r="Q157" s="24" t="s">
        <v>38</v>
      </c>
      <c r="R157" s="24" t="s">
        <v>39</v>
      </c>
      <c r="T157" s="26"/>
      <c r="U157" s="27"/>
      <c r="V157" s="27"/>
      <c r="W157" s="27"/>
      <c r="X157" s="26" t="s">
        <v>528</v>
      </c>
      <c r="Y157" s="28" t="s">
        <v>237</v>
      </c>
      <c r="Z157" s="28" t="s">
        <v>529</v>
      </c>
      <c r="AA157" s="28" t="s">
        <v>530</v>
      </c>
      <c r="AB157" s="24"/>
      <c r="AC157" s="24"/>
      <c r="AD157" s="24"/>
    </row>
    <row r="158" spans="1:30" s="25" customFormat="1" ht="17" customHeight="1">
      <c r="A158" s="19">
        <v>826</v>
      </c>
      <c r="B158" s="20">
        <v>40</v>
      </c>
      <c r="C158" s="20">
        <v>15</v>
      </c>
      <c r="D158" s="21">
        <v>5.37</v>
      </c>
      <c r="E158" s="21">
        <v>7.77</v>
      </c>
      <c r="F158" s="21">
        <f t="shared" si="8"/>
        <v>8.6411689024112928</v>
      </c>
      <c r="G158" s="20" t="s">
        <v>31</v>
      </c>
      <c r="H158" s="22">
        <v>1462.2409722222221</v>
      </c>
      <c r="I158" s="23" t="s">
        <v>531</v>
      </c>
      <c r="J158" s="23"/>
      <c r="K158" s="23" t="s">
        <v>60</v>
      </c>
      <c r="L158" s="23" t="s">
        <v>103</v>
      </c>
      <c r="M158" s="23" t="s">
        <v>104</v>
      </c>
      <c r="N158" s="20" t="s">
        <v>35</v>
      </c>
      <c r="O158" s="20" t="s">
        <v>36</v>
      </c>
      <c r="P158" s="24" t="s">
        <v>37</v>
      </c>
      <c r="Q158" s="24" t="s">
        <v>38</v>
      </c>
      <c r="R158" s="24" t="s">
        <v>39</v>
      </c>
      <c r="T158" s="26"/>
      <c r="U158" s="27"/>
      <c r="V158" s="27"/>
      <c r="W158" s="27"/>
      <c r="X158" s="26"/>
      <c r="Y158" s="28" t="s">
        <v>237</v>
      </c>
      <c r="Z158" s="28" t="s">
        <v>43</v>
      </c>
      <c r="AA158" s="28" t="s">
        <v>532</v>
      </c>
      <c r="AB158" s="24"/>
      <c r="AC158" s="24"/>
      <c r="AD158" s="24"/>
    </row>
    <row r="159" spans="1:30" s="25" customFormat="1" ht="17" customHeight="1">
      <c r="A159" s="19">
        <v>845</v>
      </c>
      <c r="B159" s="20">
        <v>40</v>
      </c>
      <c r="C159" s="20">
        <v>16</v>
      </c>
      <c r="D159" s="21">
        <v>2</v>
      </c>
      <c r="E159" s="21">
        <v>9.1</v>
      </c>
      <c r="F159" s="21">
        <f t="shared" si="8"/>
        <v>8.3432607534464598</v>
      </c>
      <c r="G159" s="20" t="s">
        <v>31</v>
      </c>
      <c r="H159" s="22" t="s">
        <v>533</v>
      </c>
      <c r="I159" s="23" t="s">
        <v>534</v>
      </c>
      <c r="J159" s="23"/>
      <c r="K159" s="23"/>
      <c r="L159" s="23" t="s">
        <v>33</v>
      </c>
      <c r="M159" s="23" t="s">
        <v>34</v>
      </c>
      <c r="N159" s="20" t="s">
        <v>35</v>
      </c>
      <c r="O159" s="20" t="s">
        <v>36</v>
      </c>
      <c r="P159" s="24" t="s">
        <v>37</v>
      </c>
      <c r="Q159" s="24" t="s">
        <v>38</v>
      </c>
      <c r="R159" s="24" t="s">
        <v>39</v>
      </c>
      <c r="T159" s="26" t="s">
        <v>535</v>
      </c>
      <c r="U159" s="27"/>
      <c r="V159" s="27"/>
      <c r="W159" s="27"/>
      <c r="X159" s="26"/>
      <c r="Y159" s="28" t="s">
        <v>43</v>
      </c>
      <c r="Z159" s="28" t="s">
        <v>43</v>
      </c>
      <c r="AA159" s="28" t="s">
        <v>536</v>
      </c>
      <c r="AB159" s="24"/>
      <c r="AC159" s="24"/>
      <c r="AD159" s="24"/>
    </row>
    <row r="160" spans="1:30" s="36" customFormat="1" ht="17" customHeight="1">
      <c r="A160" s="30">
        <v>658</v>
      </c>
      <c r="B160" s="31">
        <v>40</v>
      </c>
      <c r="C160" s="31">
        <v>2</v>
      </c>
      <c r="D160" s="32">
        <v>6.8</v>
      </c>
      <c r="E160" s="32">
        <v>5.35</v>
      </c>
      <c r="F160" s="32">
        <f t="shared" si="8"/>
        <v>8.0723292797060751</v>
      </c>
      <c r="G160" s="31" t="s">
        <v>31</v>
      </c>
      <c r="H160" s="33">
        <v>1462.0451388888889</v>
      </c>
      <c r="I160" s="34" t="s">
        <v>537</v>
      </c>
      <c r="J160" s="34"/>
      <c r="K160" s="34"/>
      <c r="L160" s="34" t="s">
        <v>129</v>
      </c>
      <c r="M160" s="34" t="s">
        <v>130</v>
      </c>
      <c r="N160" s="31" t="s">
        <v>35</v>
      </c>
      <c r="O160" s="31" t="s">
        <v>131</v>
      </c>
      <c r="P160" s="35" t="s">
        <v>37</v>
      </c>
      <c r="Q160" s="35" t="s">
        <v>47</v>
      </c>
      <c r="R160" s="35" t="s">
        <v>48</v>
      </c>
      <c r="S160" s="36">
        <v>2</v>
      </c>
      <c r="T160" s="37" t="s">
        <v>538</v>
      </c>
      <c r="U160" s="38" t="s">
        <v>539</v>
      </c>
      <c r="V160" s="38"/>
      <c r="W160" s="38"/>
      <c r="X160" s="37"/>
      <c r="Y160" s="39" t="s">
        <v>540</v>
      </c>
      <c r="Z160" s="39" t="s">
        <v>541</v>
      </c>
      <c r="AA160" s="39" t="s">
        <v>542</v>
      </c>
      <c r="AB160" s="35"/>
      <c r="AC160" s="35"/>
      <c r="AD160" s="35"/>
    </row>
    <row r="161" spans="1:30" s="25" customFormat="1" ht="17" customHeight="1">
      <c r="A161" s="19">
        <v>764</v>
      </c>
      <c r="B161" s="20">
        <v>40</v>
      </c>
      <c r="C161" s="20">
        <v>9</v>
      </c>
      <c r="D161" s="21">
        <v>-3.61</v>
      </c>
      <c r="E161" s="21">
        <v>6.78</v>
      </c>
      <c r="F161" s="21">
        <f t="shared" si="8"/>
        <v>6.8147267003160152</v>
      </c>
      <c r="G161" s="20" t="s">
        <v>31</v>
      </c>
      <c r="H161" s="22">
        <v>1462.2118055555557</v>
      </c>
      <c r="I161" s="23"/>
      <c r="J161" s="23" t="s">
        <v>543</v>
      </c>
      <c r="K161" s="23"/>
      <c r="L161" s="23" t="s">
        <v>227</v>
      </c>
      <c r="M161" s="23" t="s">
        <v>228</v>
      </c>
      <c r="N161" s="20" t="s">
        <v>35</v>
      </c>
      <c r="O161" s="20" t="s">
        <v>36</v>
      </c>
      <c r="P161" s="24" t="s">
        <v>37</v>
      </c>
      <c r="Q161" s="24" t="s">
        <v>38</v>
      </c>
      <c r="R161" s="24" t="s">
        <v>39</v>
      </c>
      <c r="T161" s="26"/>
      <c r="U161" s="27"/>
      <c r="V161" s="27"/>
      <c r="W161" s="27"/>
      <c r="X161" s="26"/>
      <c r="Y161" s="28" t="s">
        <v>544</v>
      </c>
      <c r="Z161" s="28" t="s">
        <v>237</v>
      </c>
      <c r="AA161" s="28" t="s">
        <v>110</v>
      </c>
      <c r="AB161" s="24"/>
      <c r="AC161" s="24"/>
      <c r="AD161" s="24"/>
    </row>
    <row r="162" spans="1:30" s="25" customFormat="1" ht="17" customHeight="1">
      <c r="A162" s="19">
        <v>746</v>
      </c>
      <c r="B162" s="20">
        <v>40</v>
      </c>
      <c r="C162" s="20">
        <v>8</v>
      </c>
      <c r="D162" s="21">
        <v>1.58</v>
      </c>
      <c r="E162" s="21">
        <v>7.57</v>
      </c>
      <c r="F162" s="21">
        <f t="shared" si="8"/>
        <v>6.7573145553540721</v>
      </c>
      <c r="G162" s="20" t="s">
        <v>31</v>
      </c>
      <c r="H162" s="22">
        <v>1462.5208333333333</v>
      </c>
      <c r="I162" s="23" t="s">
        <v>545</v>
      </c>
      <c r="J162" s="23"/>
      <c r="K162" s="23"/>
      <c r="L162" s="23" t="s">
        <v>227</v>
      </c>
      <c r="M162" s="23" t="s">
        <v>228</v>
      </c>
      <c r="N162" s="20" t="s">
        <v>35</v>
      </c>
      <c r="O162" s="20" t="s">
        <v>36</v>
      </c>
      <c r="P162" s="24" t="s">
        <v>37</v>
      </c>
      <c r="Q162" s="24" t="s">
        <v>38</v>
      </c>
      <c r="R162" s="24" t="s">
        <v>39</v>
      </c>
      <c r="T162" s="26" t="s">
        <v>92</v>
      </c>
      <c r="U162" s="27"/>
      <c r="V162" s="27"/>
      <c r="W162" s="27"/>
      <c r="X162" s="26"/>
      <c r="Y162" s="28" t="s">
        <v>546</v>
      </c>
      <c r="Z162" s="28" t="s">
        <v>237</v>
      </c>
      <c r="AA162" s="28" t="s">
        <v>43</v>
      </c>
      <c r="AB162" s="24"/>
      <c r="AC162" s="24"/>
      <c r="AD162" s="24"/>
    </row>
    <row r="163" spans="1:30" s="36" customFormat="1" ht="17" customHeight="1">
      <c r="A163" s="30">
        <v>675</v>
      </c>
      <c r="B163" s="31">
        <v>40</v>
      </c>
      <c r="C163" s="31">
        <v>4</v>
      </c>
      <c r="D163" s="32">
        <v>-4.97</v>
      </c>
      <c r="E163" s="32">
        <v>0.43</v>
      </c>
      <c r="F163" s="32">
        <f t="shared" si="8"/>
        <v>5.0025793347032481</v>
      </c>
      <c r="G163" s="31" t="s">
        <v>245</v>
      </c>
      <c r="H163" s="33">
        <v>1462.1527777777778</v>
      </c>
      <c r="I163" s="34"/>
      <c r="J163" s="34"/>
      <c r="K163" s="34"/>
      <c r="L163" s="34" t="s">
        <v>137</v>
      </c>
      <c r="M163" s="34" t="s">
        <v>138</v>
      </c>
      <c r="N163" s="31" t="s">
        <v>35</v>
      </c>
      <c r="O163" s="31" t="s">
        <v>46</v>
      </c>
      <c r="P163" s="35" t="s">
        <v>37</v>
      </c>
      <c r="Q163" s="35" t="s">
        <v>47</v>
      </c>
      <c r="R163" s="35" t="s">
        <v>48</v>
      </c>
      <c r="S163" s="36">
        <v>1.5</v>
      </c>
      <c r="T163" s="37"/>
      <c r="U163" s="38"/>
      <c r="V163" s="38"/>
      <c r="W163" s="38" t="s">
        <v>93</v>
      </c>
      <c r="X163" s="37"/>
      <c r="Y163" s="39"/>
      <c r="Z163" s="39" t="s">
        <v>547</v>
      </c>
      <c r="AA163" s="39"/>
      <c r="AB163" s="35"/>
      <c r="AC163" s="35"/>
      <c r="AD163" s="35"/>
    </row>
    <row r="164" spans="1:30" s="25" customFormat="1" ht="17" customHeight="1">
      <c r="A164" s="19">
        <v>814</v>
      </c>
      <c r="B164" s="20">
        <v>40</v>
      </c>
      <c r="C164" s="20">
        <v>14</v>
      </c>
      <c r="D164" s="21">
        <v>-4.38</v>
      </c>
      <c r="E164" s="21">
        <v>1.98</v>
      </c>
      <c r="F164" s="21">
        <f t="shared" si="8"/>
        <v>4.4882958904243377</v>
      </c>
      <c r="G164" s="20" t="s">
        <v>245</v>
      </c>
      <c r="H164" s="22">
        <v>1462.0590277777778</v>
      </c>
      <c r="I164" s="23"/>
      <c r="J164" s="23"/>
      <c r="K164" s="23"/>
      <c r="L164" s="23" t="s">
        <v>548</v>
      </c>
      <c r="M164" s="23" t="s">
        <v>354</v>
      </c>
      <c r="N164" s="20" t="s">
        <v>35</v>
      </c>
      <c r="O164" s="20" t="s">
        <v>36</v>
      </c>
      <c r="P164" s="24" t="s">
        <v>37</v>
      </c>
      <c r="Q164" s="24" t="s">
        <v>38</v>
      </c>
      <c r="R164" s="24" t="s">
        <v>39</v>
      </c>
      <c r="T164" s="26" t="s">
        <v>438</v>
      </c>
      <c r="U164" s="27"/>
      <c r="V164" s="27"/>
      <c r="W164" s="27" t="s">
        <v>93</v>
      </c>
      <c r="X164" s="26"/>
      <c r="Y164" s="28" t="s">
        <v>549</v>
      </c>
      <c r="Z164" s="28" t="s">
        <v>237</v>
      </c>
      <c r="AA164" s="28"/>
      <c r="AB164" s="29">
        <v>37211</v>
      </c>
      <c r="AC164" s="24"/>
      <c r="AD164" s="24"/>
    </row>
    <row r="165" spans="1:30" s="98" customFormat="1" ht="17" customHeight="1" thickBot="1">
      <c r="A165" s="92">
        <v>780</v>
      </c>
      <c r="B165" s="93">
        <v>40</v>
      </c>
      <c r="C165" s="93">
        <v>10</v>
      </c>
      <c r="D165" s="94">
        <v>2.97</v>
      </c>
      <c r="E165" s="94">
        <v>-1.24</v>
      </c>
      <c r="F165" s="94">
        <f t="shared" si="8"/>
        <v>3.7200134408359338</v>
      </c>
      <c r="G165" s="93" t="s">
        <v>245</v>
      </c>
      <c r="H165" s="95">
        <v>1462.2048611111111</v>
      </c>
      <c r="I165" s="96" t="s">
        <v>409</v>
      </c>
      <c r="J165" s="96" t="s">
        <v>550</v>
      </c>
      <c r="K165" s="96"/>
      <c r="L165" s="96" t="s">
        <v>205</v>
      </c>
      <c r="M165" s="96" t="s">
        <v>206</v>
      </c>
      <c r="N165" s="93" t="s">
        <v>35</v>
      </c>
      <c r="O165" s="93" t="s">
        <v>36</v>
      </c>
      <c r="P165" s="97" t="s">
        <v>37</v>
      </c>
      <c r="Q165" s="97" t="s">
        <v>38</v>
      </c>
      <c r="R165" s="97" t="s">
        <v>39</v>
      </c>
      <c r="T165" s="99" t="s">
        <v>551</v>
      </c>
      <c r="U165" s="100"/>
      <c r="V165" s="100"/>
      <c r="W165" s="100" t="s">
        <v>93</v>
      </c>
      <c r="X165" s="99"/>
      <c r="Y165" s="101" t="s">
        <v>552</v>
      </c>
      <c r="Z165" s="101" t="s">
        <v>272</v>
      </c>
      <c r="AA165" s="101"/>
      <c r="AB165" s="97"/>
      <c r="AC165" s="97"/>
      <c r="AD165" s="97"/>
    </row>
    <row r="166" spans="1:30" s="68" customFormat="1" ht="17" customHeight="1" thickTop="1">
      <c r="A166" s="62">
        <v>748</v>
      </c>
      <c r="B166" s="63">
        <v>41</v>
      </c>
      <c r="C166" s="63">
        <v>2</v>
      </c>
      <c r="D166" s="64">
        <v>-13.11</v>
      </c>
      <c r="E166" s="64">
        <v>1.5</v>
      </c>
      <c r="F166" s="64">
        <f t="shared" si="8"/>
        <v>13.119531241625975</v>
      </c>
      <c r="G166" s="63" t="s">
        <v>31</v>
      </c>
      <c r="H166" s="65">
        <v>1462.5381944444443</v>
      </c>
      <c r="I166" s="66"/>
      <c r="J166" s="66"/>
      <c r="K166" s="66"/>
      <c r="L166" s="66" t="s">
        <v>227</v>
      </c>
      <c r="M166" s="66" t="s">
        <v>228</v>
      </c>
      <c r="N166" s="63" t="s">
        <v>35</v>
      </c>
      <c r="O166" s="63" t="s">
        <v>36</v>
      </c>
      <c r="P166" s="67" t="s">
        <v>37</v>
      </c>
      <c r="Q166" s="67" t="s">
        <v>38</v>
      </c>
      <c r="R166" s="67" t="s">
        <v>39</v>
      </c>
      <c r="T166" s="69" t="s">
        <v>478</v>
      </c>
      <c r="U166" s="70"/>
      <c r="V166" s="70"/>
      <c r="W166" s="70" t="s">
        <v>93</v>
      </c>
      <c r="X166" s="69"/>
      <c r="Y166" s="71" t="s">
        <v>553</v>
      </c>
      <c r="Z166" s="71" t="s">
        <v>43</v>
      </c>
      <c r="AA166" s="71"/>
      <c r="AB166" s="102">
        <v>37211</v>
      </c>
      <c r="AC166" s="67"/>
      <c r="AD166" s="67"/>
    </row>
    <row r="167" spans="1:30" s="25" customFormat="1" ht="17" customHeight="1">
      <c r="A167" s="19">
        <v>779</v>
      </c>
      <c r="B167" s="20">
        <v>41</v>
      </c>
      <c r="C167" s="20">
        <v>4</v>
      </c>
      <c r="D167" s="21">
        <v>-5.96</v>
      </c>
      <c r="E167" s="21">
        <v>12.4</v>
      </c>
      <c r="F167" s="21">
        <f t="shared" si="8"/>
        <v>12.863965174082212</v>
      </c>
      <c r="G167" s="20" t="s">
        <v>31</v>
      </c>
      <c r="H167" s="22">
        <v>1462.192361111111</v>
      </c>
      <c r="I167" s="23" t="s">
        <v>554</v>
      </c>
      <c r="J167" s="23" t="s">
        <v>555</v>
      </c>
      <c r="K167" s="23"/>
      <c r="L167" s="23" t="s">
        <v>205</v>
      </c>
      <c r="M167" s="23" t="s">
        <v>206</v>
      </c>
      <c r="N167" s="20" t="s">
        <v>35</v>
      </c>
      <c r="O167" s="20" t="s">
        <v>36</v>
      </c>
      <c r="P167" s="24" t="s">
        <v>37</v>
      </c>
      <c r="Q167" s="24" t="s">
        <v>38</v>
      </c>
      <c r="R167" s="24" t="s">
        <v>39</v>
      </c>
      <c r="T167" s="26" t="s">
        <v>52</v>
      </c>
      <c r="U167" s="27"/>
      <c r="V167" s="27"/>
      <c r="W167" s="27"/>
      <c r="X167" s="26"/>
      <c r="Y167" s="28" t="s">
        <v>43</v>
      </c>
      <c r="Z167" s="28" t="s">
        <v>43</v>
      </c>
      <c r="AA167" s="28" t="s">
        <v>43</v>
      </c>
      <c r="AB167" s="29">
        <v>37004</v>
      </c>
      <c r="AC167" s="29">
        <v>37004</v>
      </c>
      <c r="AD167" s="29">
        <v>37004</v>
      </c>
    </row>
    <row r="168" spans="1:30" s="25" customFormat="1" ht="17" customHeight="1">
      <c r="A168" s="19">
        <v>737</v>
      </c>
      <c r="B168" s="20">
        <v>41</v>
      </c>
      <c r="C168" s="20">
        <v>1</v>
      </c>
      <c r="D168" s="21">
        <v>-9.76</v>
      </c>
      <c r="E168" s="21">
        <v>0.73</v>
      </c>
      <c r="F168" s="21">
        <f t="shared" si="8"/>
        <v>9.7637339168988007</v>
      </c>
      <c r="G168" s="20" t="s">
        <v>31</v>
      </c>
      <c r="H168" s="22">
        <v>1462.1319444444443</v>
      </c>
      <c r="I168" s="23" t="s">
        <v>257</v>
      </c>
      <c r="J168" s="23"/>
      <c r="K168" s="23"/>
      <c r="L168" s="23" t="s">
        <v>357</v>
      </c>
      <c r="M168" s="23" t="s">
        <v>358</v>
      </c>
      <c r="N168" s="20" t="s">
        <v>35</v>
      </c>
      <c r="O168" s="20" t="s">
        <v>359</v>
      </c>
      <c r="P168" s="24" t="s">
        <v>37</v>
      </c>
      <c r="Q168" s="24" t="s">
        <v>306</v>
      </c>
      <c r="R168" s="24" t="s">
        <v>48</v>
      </c>
      <c r="S168" s="25">
        <v>2</v>
      </c>
      <c r="T168" s="26" t="s">
        <v>556</v>
      </c>
      <c r="U168" s="27"/>
      <c r="V168" s="27"/>
      <c r="W168" s="27" t="s">
        <v>557</v>
      </c>
      <c r="X168" s="26"/>
      <c r="Y168" s="28" t="s">
        <v>558</v>
      </c>
      <c r="Z168" s="28" t="s">
        <v>559</v>
      </c>
      <c r="AA168" s="28" t="s">
        <v>560</v>
      </c>
      <c r="AB168" s="29">
        <v>37211</v>
      </c>
      <c r="AC168" s="24"/>
      <c r="AD168" s="24"/>
    </row>
    <row r="169" spans="1:30" s="25" customFormat="1" ht="17" customHeight="1">
      <c r="A169" s="19">
        <v>757</v>
      </c>
      <c r="B169" s="20">
        <v>41</v>
      </c>
      <c r="C169" s="20">
        <v>3</v>
      </c>
      <c r="D169" s="21">
        <v>-8.8800000000000008</v>
      </c>
      <c r="E169" s="21">
        <v>3.08</v>
      </c>
      <c r="F169" s="21">
        <f t="shared" si="8"/>
        <v>9.1203508704435272</v>
      </c>
      <c r="G169" s="20" t="s">
        <v>31</v>
      </c>
      <c r="H169" s="22">
        <v>1462.1333333333334</v>
      </c>
      <c r="I169" s="23"/>
      <c r="J169" s="23"/>
      <c r="K169" s="23"/>
      <c r="L169" s="23" t="s">
        <v>227</v>
      </c>
      <c r="M169" s="23" t="s">
        <v>228</v>
      </c>
      <c r="N169" s="20" t="s">
        <v>35</v>
      </c>
      <c r="O169" s="20" t="s">
        <v>36</v>
      </c>
      <c r="P169" s="24" t="s">
        <v>37</v>
      </c>
      <c r="Q169" s="24" t="s">
        <v>38</v>
      </c>
      <c r="R169" s="24" t="s">
        <v>39</v>
      </c>
      <c r="T169" s="26" t="s">
        <v>561</v>
      </c>
      <c r="U169" s="27"/>
      <c r="V169" s="27"/>
      <c r="W169" s="27" t="s">
        <v>562</v>
      </c>
      <c r="X169" s="26"/>
      <c r="Y169" s="28" t="s">
        <v>563</v>
      </c>
      <c r="Z169" s="28" t="s">
        <v>43</v>
      </c>
      <c r="AA169" s="28" t="s">
        <v>43</v>
      </c>
      <c r="AB169" s="29">
        <v>37211</v>
      </c>
      <c r="AC169" s="24"/>
      <c r="AD169" s="24"/>
    </row>
    <row r="170" spans="1:30" s="25" customFormat="1" ht="17" customHeight="1">
      <c r="A170" s="19">
        <v>784</v>
      </c>
      <c r="B170" s="20">
        <v>41</v>
      </c>
      <c r="C170" s="20">
        <v>5</v>
      </c>
      <c r="D170" s="21">
        <v>-3.82</v>
      </c>
      <c r="E170" s="21">
        <v>9.18</v>
      </c>
      <c r="F170" s="21">
        <f t="shared" si="8"/>
        <v>9.0280008861319896</v>
      </c>
      <c r="G170" s="20" t="s">
        <v>31</v>
      </c>
      <c r="H170" s="22">
        <v>1462.2395833333333</v>
      </c>
      <c r="I170" s="23" t="s">
        <v>564</v>
      </c>
      <c r="J170" s="23" t="s">
        <v>565</v>
      </c>
      <c r="K170" s="23"/>
      <c r="L170" s="23" t="s">
        <v>205</v>
      </c>
      <c r="M170" s="23" t="s">
        <v>206</v>
      </c>
      <c r="N170" s="20" t="s">
        <v>35</v>
      </c>
      <c r="O170" s="20" t="s">
        <v>36</v>
      </c>
      <c r="P170" s="24" t="s">
        <v>37</v>
      </c>
      <c r="Q170" s="24" t="s">
        <v>38</v>
      </c>
      <c r="R170" s="24" t="s">
        <v>39</v>
      </c>
      <c r="T170" s="26" t="s">
        <v>566</v>
      </c>
      <c r="U170" s="27"/>
      <c r="V170" s="27"/>
      <c r="W170" s="27"/>
      <c r="X170" s="26"/>
      <c r="Y170" s="28" t="s">
        <v>43</v>
      </c>
      <c r="Z170" s="28" t="s">
        <v>43</v>
      </c>
      <c r="AA170" s="28" t="s">
        <v>567</v>
      </c>
      <c r="AB170" s="24"/>
      <c r="AC170" s="24"/>
      <c r="AD170" s="24"/>
    </row>
    <row r="171" spans="1:30" s="98" customFormat="1" ht="17" customHeight="1" thickBot="1">
      <c r="A171" s="92">
        <v>843</v>
      </c>
      <c r="B171" s="93">
        <v>41</v>
      </c>
      <c r="C171" s="93">
        <v>7</v>
      </c>
      <c r="D171" s="94">
        <v>-0.66</v>
      </c>
      <c r="E171" s="94">
        <v>7.21</v>
      </c>
      <c r="F171" s="94">
        <f t="shared" si="8"/>
        <v>6.2449739791291359</v>
      </c>
      <c r="G171" s="93" t="s">
        <v>31</v>
      </c>
      <c r="H171" s="95">
        <v>1462.0756944444445</v>
      </c>
      <c r="I171" s="96"/>
      <c r="J171" s="96"/>
      <c r="K171" s="96"/>
      <c r="L171" s="96" t="s">
        <v>33</v>
      </c>
      <c r="M171" s="96" t="s">
        <v>34</v>
      </c>
      <c r="N171" s="93" t="s">
        <v>35</v>
      </c>
      <c r="O171" s="93" t="s">
        <v>36</v>
      </c>
      <c r="P171" s="97" t="s">
        <v>37</v>
      </c>
      <c r="Q171" s="97" t="s">
        <v>38</v>
      </c>
      <c r="R171" s="97" t="s">
        <v>39</v>
      </c>
      <c r="T171" s="99" t="s">
        <v>568</v>
      </c>
      <c r="U171" s="100"/>
      <c r="V171" s="100"/>
      <c r="W171" s="100" t="s">
        <v>499</v>
      </c>
      <c r="X171" s="99"/>
      <c r="Y171" s="101" t="s">
        <v>43</v>
      </c>
      <c r="Z171" s="101" t="s">
        <v>569</v>
      </c>
      <c r="AA171" s="101" t="s">
        <v>237</v>
      </c>
      <c r="AB171" s="104">
        <v>37211</v>
      </c>
      <c r="AC171" s="97"/>
      <c r="AD171" s="97"/>
    </row>
    <row r="172" spans="1:30" s="68" customFormat="1" ht="17" customHeight="1" thickTop="1">
      <c r="A172" s="62">
        <v>735</v>
      </c>
      <c r="B172" s="63">
        <v>42</v>
      </c>
      <c r="C172" s="63">
        <v>1</v>
      </c>
      <c r="D172" s="64">
        <v>-5.08</v>
      </c>
      <c r="E172" s="64">
        <v>4.7</v>
      </c>
      <c r="F172" s="64">
        <f t="shared" si="8"/>
        <v>6.2846161378400831</v>
      </c>
      <c r="G172" s="63" t="s">
        <v>31</v>
      </c>
      <c r="H172" s="65">
        <v>1462.1145833333333</v>
      </c>
      <c r="I172" s="66" t="s">
        <v>570</v>
      </c>
      <c r="J172" s="66"/>
      <c r="K172" s="66"/>
      <c r="L172" s="66" t="s">
        <v>357</v>
      </c>
      <c r="M172" s="66" t="s">
        <v>358</v>
      </c>
      <c r="N172" s="63" t="s">
        <v>35</v>
      </c>
      <c r="O172" s="63" t="s">
        <v>359</v>
      </c>
      <c r="P172" s="67" t="s">
        <v>37</v>
      </c>
      <c r="Q172" s="67" t="s">
        <v>306</v>
      </c>
      <c r="R172" s="67" t="s">
        <v>48</v>
      </c>
      <c r="S172" s="68">
        <v>0.5</v>
      </c>
      <c r="T172" s="69" t="s">
        <v>571</v>
      </c>
      <c r="U172" s="70"/>
      <c r="V172" s="70"/>
      <c r="W172" s="70"/>
      <c r="X172" s="69"/>
      <c r="Y172" s="71" t="s">
        <v>43</v>
      </c>
      <c r="Z172" s="71" t="s">
        <v>43</v>
      </c>
      <c r="AA172" s="71" t="s">
        <v>572</v>
      </c>
      <c r="AB172" s="67"/>
      <c r="AC172" s="67"/>
      <c r="AD172" s="67"/>
    </row>
    <row r="173" spans="1:30" s="25" customFormat="1" ht="17" customHeight="1">
      <c r="A173" s="19">
        <v>754</v>
      </c>
      <c r="B173" s="20">
        <v>42</v>
      </c>
      <c r="C173" s="20">
        <v>2</v>
      </c>
      <c r="D173" s="21">
        <v>2.48</v>
      </c>
      <c r="E173" s="21">
        <v>6.29</v>
      </c>
      <c r="F173" s="21">
        <f t="shared" si="8"/>
        <v>5.842473791126495</v>
      </c>
      <c r="G173" s="20" t="s">
        <v>31</v>
      </c>
      <c r="H173" s="22">
        <v>1462.0951388888889</v>
      </c>
      <c r="I173" s="23"/>
      <c r="J173" s="23"/>
      <c r="K173" s="23"/>
      <c r="L173" s="23" t="s">
        <v>227</v>
      </c>
      <c r="M173" s="23" t="s">
        <v>228</v>
      </c>
      <c r="N173" s="20" t="s">
        <v>35</v>
      </c>
      <c r="O173" s="20" t="s">
        <v>36</v>
      </c>
      <c r="P173" s="24" t="s">
        <v>37</v>
      </c>
      <c r="Q173" s="24" t="s">
        <v>38</v>
      </c>
      <c r="R173" s="24" t="s">
        <v>39</v>
      </c>
      <c r="S173" s="25">
        <v>3</v>
      </c>
      <c r="T173" s="26"/>
      <c r="U173" s="27"/>
      <c r="V173" s="27"/>
      <c r="W173" s="27"/>
      <c r="X173" s="26"/>
      <c r="Y173" s="28" t="s">
        <v>43</v>
      </c>
      <c r="Z173" s="28" t="s">
        <v>237</v>
      </c>
      <c r="AA173" s="28" t="s">
        <v>237</v>
      </c>
      <c r="AB173" s="24"/>
      <c r="AC173" s="24"/>
      <c r="AD173" s="24"/>
    </row>
    <row r="174" spans="1:30" s="25" customFormat="1" ht="17" customHeight="1">
      <c r="A174" s="19">
        <v>777</v>
      </c>
      <c r="B174" s="20">
        <v>42</v>
      </c>
      <c r="C174" s="20" t="s">
        <v>573</v>
      </c>
      <c r="D174" s="21">
        <v>4.4000000000000004</v>
      </c>
      <c r="E174" s="21">
        <v>4.28</v>
      </c>
      <c r="F174" s="21">
        <f t="shared" si="8"/>
        <v>5.4880233235655993</v>
      </c>
      <c r="G174" s="20" t="s">
        <v>31</v>
      </c>
      <c r="H174" s="22">
        <v>1462.1631944444443</v>
      </c>
      <c r="I174" s="23" t="s">
        <v>369</v>
      </c>
      <c r="J174" s="23" t="s">
        <v>574</v>
      </c>
      <c r="K174" s="23"/>
      <c r="L174" s="23" t="s">
        <v>205</v>
      </c>
      <c r="M174" s="23" t="s">
        <v>206</v>
      </c>
      <c r="N174" s="20" t="s">
        <v>35</v>
      </c>
      <c r="O174" s="20" t="s">
        <v>36</v>
      </c>
      <c r="P174" s="24" t="s">
        <v>37</v>
      </c>
      <c r="Q174" s="24" t="s">
        <v>38</v>
      </c>
      <c r="R174" s="24" t="s">
        <v>39</v>
      </c>
      <c r="T174" s="26"/>
      <c r="U174" s="27"/>
      <c r="V174" s="27"/>
      <c r="W174" s="27"/>
      <c r="X174" s="26"/>
      <c r="Y174" s="28" t="s">
        <v>43</v>
      </c>
      <c r="Z174" s="28" t="s">
        <v>575</v>
      </c>
      <c r="AA174" s="28" t="s">
        <v>237</v>
      </c>
      <c r="AB174" s="24"/>
      <c r="AC174" s="24"/>
      <c r="AD174" s="24"/>
    </row>
    <row r="175" spans="1:30" s="25" customFormat="1" ht="17" customHeight="1">
      <c r="A175" s="19">
        <v>829</v>
      </c>
      <c r="B175" s="20">
        <v>42</v>
      </c>
      <c r="C175" s="20">
        <v>6</v>
      </c>
      <c r="D175" s="21">
        <v>2.87</v>
      </c>
      <c r="E175" s="21">
        <v>4.55</v>
      </c>
      <c r="F175" s="21">
        <f t="shared" si="8"/>
        <v>4.5650191675391678</v>
      </c>
      <c r="G175" s="20" t="s">
        <v>31</v>
      </c>
      <c r="H175" s="22">
        <v>1462.2604166666667</v>
      </c>
      <c r="I175" s="23" t="s">
        <v>576</v>
      </c>
      <c r="J175" s="23"/>
      <c r="K175" s="23" t="s">
        <v>577</v>
      </c>
      <c r="L175" s="23" t="s">
        <v>103</v>
      </c>
      <c r="M175" s="23" t="s">
        <v>104</v>
      </c>
      <c r="N175" s="20" t="s">
        <v>35</v>
      </c>
      <c r="O175" s="20" t="s">
        <v>36</v>
      </c>
      <c r="P175" s="24" t="s">
        <v>37</v>
      </c>
      <c r="Q175" s="24" t="s">
        <v>38</v>
      </c>
      <c r="R175" s="24" t="s">
        <v>39</v>
      </c>
      <c r="S175" s="25">
        <v>0.5</v>
      </c>
      <c r="T175" s="26"/>
      <c r="U175" s="27"/>
      <c r="V175" s="27"/>
      <c r="W175" s="27"/>
      <c r="X175" s="26"/>
      <c r="Y175" s="28" t="s">
        <v>237</v>
      </c>
      <c r="Z175" s="28" t="s">
        <v>237</v>
      </c>
      <c r="AA175" s="28" t="s">
        <v>532</v>
      </c>
      <c r="AB175" s="24"/>
      <c r="AC175" s="24"/>
      <c r="AD175" s="24"/>
    </row>
    <row r="176" spans="1:30" s="25" customFormat="1" ht="17" customHeight="1">
      <c r="A176" s="19">
        <v>766</v>
      </c>
      <c r="B176" s="20">
        <v>42</v>
      </c>
      <c r="C176" s="20">
        <v>3</v>
      </c>
      <c r="D176" s="21">
        <v>-2.15</v>
      </c>
      <c r="E176" s="21">
        <v>2.77</v>
      </c>
      <c r="F176" s="21">
        <f t="shared" si="8"/>
        <v>2.7848518811599297</v>
      </c>
      <c r="G176" s="20" t="s">
        <v>31</v>
      </c>
      <c r="H176" s="22"/>
      <c r="I176" s="23"/>
      <c r="J176" s="23" t="s">
        <v>477</v>
      </c>
      <c r="K176" s="23"/>
      <c r="L176" s="23" t="s">
        <v>227</v>
      </c>
      <c r="M176" s="23" t="s">
        <v>228</v>
      </c>
      <c r="N176" s="20" t="s">
        <v>35</v>
      </c>
      <c r="O176" s="20" t="s">
        <v>36</v>
      </c>
      <c r="P176" s="24" t="s">
        <v>37</v>
      </c>
      <c r="Q176" s="24" t="s">
        <v>38</v>
      </c>
      <c r="R176" s="24" t="s">
        <v>39</v>
      </c>
      <c r="T176" s="26" t="s">
        <v>148</v>
      </c>
      <c r="U176" s="27"/>
      <c r="V176" s="27"/>
      <c r="W176" s="27"/>
      <c r="X176" s="26"/>
      <c r="Y176" s="28" t="s">
        <v>578</v>
      </c>
      <c r="Z176" s="28" t="s">
        <v>579</v>
      </c>
      <c r="AA176" s="28" t="s">
        <v>272</v>
      </c>
      <c r="AB176" s="24"/>
      <c r="AC176" s="24"/>
      <c r="AD176" s="24"/>
    </row>
    <row r="177" spans="1:30" s="98" customFormat="1" ht="17" customHeight="1" thickBot="1">
      <c r="A177" s="92">
        <v>775</v>
      </c>
      <c r="B177" s="93">
        <v>42</v>
      </c>
      <c r="C177" s="93">
        <v>4</v>
      </c>
      <c r="D177" s="94">
        <v>1.85</v>
      </c>
      <c r="E177" s="94">
        <v>2.99</v>
      </c>
      <c r="F177" s="94">
        <f t="shared" si="8"/>
        <v>2.7170940359141054</v>
      </c>
      <c r="G177" s="93" t="s">
        <v>245</v>
      </c>
      <c r="H177" s="95">
        <v>1462.1423611111111</v>
      </c>
      <c r="I177" s="96" t="s">
        <v>257</v>
      </c>
      <c r="J177" s="96" t="s">
        <v>580</v>
      </c>
      <c r="K177" s="96"/>
      <c r="L177" s="96" t="s">
        <v>205</v>
      </c>
      <c r="M177" s="96" t="s">
        <v>206</v>
      </c>
      <c r="N177" s="93" t="s">
        <v>35</v>
      </c>
      <c r="O177" s="93" t="s">
        <v>36</v>
      </c>
      <c r="P177" s="97" t="s">
        <v>37</v>
      </c>
      <c r="Q177" s="97" t="s">
        <v>38</v>
      </c>
      <c r="R177" s="97" t="s">
        <v>39</v>
      </c>
      <c r="T177" s="99"/>
      <c r="U177" s="100"/>
      <c r="V177" s="100"/>
      <c r="W177" s="100"/>
      <c r="X177" s="99"/>
      <c r="Y177" s="101"/>
      <c r="Z177" s="101"/>
      <c r="AA177" s="101" t="s">
        <v>312</v>
      </c>
      <c r="AB177" s="97"/>
      <c r="AC177" s="97"/>
      <c r="AD177" s="97"/>
    </row>
    <row r="178" spans="1:30" s="68" customFormat="1" ht="17" customHeight="1" thickTop="1">
      <c r="A178" s="62">
        <v>890</v>
      </c>
      <c r="B178" s="63">
        <v>43</v>
      </c>
      <c r="C178" s="63">
        <v>4</v>
      </c>
      <c r="D178" s="64">
        <v>1.62</v>
      </c>
      <c r="E178" s="64">
        <v>11.83</v>
      </c>
      <c r="F178" s="64">
        <f t="shared" si="8"/>
        <v>10.950493139580518</v>
      </c>
      <c r="G178" s="63" t="s">
        <v>31</v>
      </c>
      <c r="H178" s="65">
        <v>1462.1951388888888</v>
      </c>
      <c r="I178" s="66" t="s">
        <v>581</v>
      </c>
      <c r="J178" s="66"/>
      <c r="K178" s="66"/>
      <c r="L178" s="66" t="s">
        <v>74</v>
      </c>
      <c r="M178" s="66" t="s">
        <v>75</v>
      </c>
      <c r="N178" s="63" t="s">
        <v>35</v>
      </c>
      <c r="O178" s="63" t="s">
        <v>76</v>
      </c>
      <c r="P178" s="67" t="s">
        <v>77</v>
      </c>
      <c r="Q178" s="67" t="s">
        <v>78</v>
      </c>
      <c r="R178" s="67" t="s">
        <v>79</v>
      </c>
      <c r="T178" s="69"/>
      <c r="U178" s="70"/>
      <c r="V178" s="70"/>
      <c r="W178" s="70"/>
      <c r="X178" s="69" t="s">
        <v>582</v>
      </c>
      <c r="Y178" s="71" t="s">
        <v>583</v>
      </c>
      <c r="Z178" s="71" t="s">
        <v>584</v>
      </c>
      <c r="AA178" s="71" t="s">
        <v>585</v>
      </c>
      <c r="AB178" s="67"/>
      <c r="AC178" s="67"/>
      <c r="AD178" s="67"/>
    </row>
    <row r="179" spans="1:30" s="25" customFormat="1" ht="17" customHeight="1">
      <c r="A179" s="19">
        <v>895</v>
      </c>
      <c r="B179" s="20">
        <v>43</v>
      </c>
      <c r="C179" s="20">
        <v>5</v>
      </c>
      <c r="D179" s="21">
        <v>-1.85</v>
      </c>
      <c r="E179" s="21">
        <v>10.1</v>
      </c>
      <c r="F179" s="21">
        <f t="shared" si="8"/>
        <v>9.2861455943787572</v>
      </c>
      <c r="G179" s="20" t="s">
        <v>31</v>
      </c>
      <c r="H179" s="22">
        <v>1462.2368055555555</v>
      </c>
      <c r="I179" s="23" t="s">
        <v>586</v>
      </c>
      <c r="J179" s="23"/>
      <c r="K179" s="23"/>
      <c r="L179" s="23" t="s">
        <v>74</v>
      </c>
      <c r="M179" s="23" t="s">
        <v>75</v>
      </c>
      <c r="N179" s="20" t="s">
        <v>35</v>
      </c>
      <c r="O179" s="20" t="s">
        <v>76</v>
      </c>
      <c r="P179" s="24" t="s">
        <v>77</v>
      </c>
      <c r="Q179" s="24" t="s">
        <v>78</v>
      </c>
      <c r="R179" s="24" t="s">
        <v>153</v>
      </c>
      <c r="T179" s="26" t="s">
        <v>92</v>
      </c>
      <c r="U179" s="27"/>
      <c r="V179" s="27"/>
      <c r="W179" s="27"/>
      <c r="X179" s="26"/>
      <c r="Y179" s="28" t="s">
        <v>212</v>
      </c>
      <c r="Z179" s="28"/>
      <c r="AA179" s="28" t="s">
        <v>587</v>
      </c>
      <c r="AB179" s="24"/>
      <c r="AC179" s="24"/>
      <c r="AD179" s="24"/>
    </row>
    <row r="180" spans="1:30" s="25" customFormat="1" ht="17" customHeight="1">
      <c r="A180" s="19">
        <v>736</v>
      </c>
      <c r="B180" s="20">
        <v>43</v>
      </c>
      <c r="C180" s="20">
        <v>1</v>
      </c>
      <c r="D180" s="21">
        <v>-1.18</v>
      </c>
      <c r="E180" s="21">
        <v>9.9600000000000009</v>
      </c>
      <c r="F180" s="21">
        <f t="shared" si="8"/>
        <v>9.037366873155035</v>
      </c>
      <c r="G180" s="20" t="s">
        <v>31</v>
      </c>
      <c r="H180" s="22">
        <v>1462.1222222222223</v>
      </c>
      <c r="I180" s="23" t="s">
        <v>588</v>
      </c>
      <c r="J180" s="23"/>
      <c r="K180" s="23"/>
      <c r="L180" s="23" t="s">
        <v>357</v>
      </c>
      <c r="M180" s="23" t="s">
        <v>358</v>
      </c>
      <c r="N180" s="20" t="s">
        <v>35</v>
      </c>
      <c r="O180" s="20" t="s">
        <v>359</v>
      </c>
      <c r="P180" s="24" t="s">
        <v>37</v>
      </c>
      <c r="Q180" s="24" t="s">
        <v>306</v>
      </c>
      <c r="R180" s="24" t="s">
        <v>48</v>
      </c>
      <c r="T180" s="26"/>
      <c r="U180" s="27"/>
      <c r="V180" s="27"/>
      <c r="W180" s="27"/>
      <c r="X180" s="26"/>
      <c r="Y180" s="28" t="s">
        <v>589</v>
      </c>
      <c r="Z180" s="28" t="s">
        <v>43</v>
      </c>
      <c r="AA180" s="28" t="s">
        <v>590</v>
      </c>
      <c r="AB180" s="24"/>
      <c r="AC180" s="24"/>
      <c r="AD180" s="24"/>
    </row>
    <row r="181" spans="1:30" s="25" customFormat="1" ht="17" customHeight="1">
      <c r="A181" s="19">
        <v>769</v>
      </c>
      <c r="B181" s="20">
        <v>43</v>
      </c>
      <c r="C181" s="20">
        <v>4</v>
      </c>
      <c r="D181" s="21">
        <v>-6.27</v>
      </c>
      <c r="E181" s="21">
        <v>6.6</v>
      </c>
      <c r="F181" s="21">
        <f t="shared" si="8"/>
        <v>8.4067175520532373</v>
      </c>
      <c r="G181" s="20" t="s">
        <v>31</v>
      </c>
      <c r="H181" s="22">
        <v>1462.5381944444443</v>
      </c>
      <c r="I181" s="23" t="s">
        <v>104</v>
      </c>
      <c r="J181" s="23"/>
      <c r="K181" s="23"/>
      <c r="L181" s="23" t="s">
        <v>205</v>
      </c>
      <c r="M181" s="23" t="s">
        <v>206</v>
      </c>
      <c r="N181" s="20" t="s">
        <v>35</v>
      </c>
      <c r="O181" s="20" t="s">
        <v>36</v>
      </c>
      <c r="P181" s="24" t="s">
        <v>37</v>
      </c>
      <c r="Q181" s="24" t="s">
        <v>38</v>
      </c>
      <c r="R181" s="24" t="s">
        <v>39</v>
      </c>
      <c r="T181" s="26" t="s">
        <v>591</v>
      </c>
      <c r="U181" s="27"/>
      <c r="V181" s="27"/>
      <c r="W181" s="27"/>
      <c r="X181" s="26"/>
      <c r="Y181" s="28" t="s">
        <v>43</v>
      </c>
      <c r="Z181" s="28" t="s">
        <v>43</v>
      </c>
      <c r="AA181" s="28" t="s">
        <v>110</v>
      </c>
      <c r="AB181" s="24"/>
      <c r="AC181" s="24"/>
      <c r="AD181" s="24"/>
    </row>
    <row r="182" spans="1:30" s="25" customFormat="1" ht="17" customHeight="1">
      <c r="A182" s="19">
        <v>755</v>
      </c>
      <c r="B182" s="20">
        <v>43</v>
      </c>
      <c r="C182" s="20">
        <v>2</v>
      </c>
      <c r="D182" s="21">
        <v>-5.53</v>
      </c>
      <c r="E182" s="21">
        <v>-0.85</v>
      </c>
      <c r="F182" s="21">
        <f t="shared" si="8"/>
        <v>5.8312434351517179</v>
      </c>
      <c r="G182" s="20" t="s">
        <v>31</v>
      </c>
      <c r="H182" s="22">
        <v>1462.1041666666667</v>
      </c>
      <c r="I182" s="23"/>
      <c r="J182" s="23"/>
      <c r="K182" s="23"/>
      <c r="L182" s="23" t="s">
        <v>227</v>
      </c>
      <c r="M182" s="23" t="s">
        <v>228</v>
      </c>
      <c r="N182" s="20" t="s">
        <v>35</v>
      </c>
      <c r="O182" s="20" t="s">
        <v>36</v>
      </c>
      <c r="P182" s="24" t="s">
        <v>37</v>
      </c>
      <c r="Q182" s="24" t="s">
        <v>38</v>
      </c>
      <c r="R182" s="24" t="s">
        <v>39</v>
      </c>
      <c r="T182" s="26" t="s">
        <v>114</v>
      </c>
      <c r="U182" s="27"/>
      <c r="V182" s="27" t="s">
        <v>592</v>
      </c>
      <c r="W182" s="27" t="s">
        <v>93</v>
      </c>
      <c r="X182" s="26"/>
      <c r="Y182" s="28" t="s">
        <v>593</v>
      </c>
      <c r="Z182" s="28" t="s">
        <v>231</v>
      </c>
      <c r="AA182" s="28"/>
      <c r="AB182" s="29">
        <v>37211</v>
      </c>
      <c r="AC182" s="24"/>
      <c r="AD182" s="24"/>
    </row>
    <row r="183" spans="1:30" s="98" customFormat="1" ht="17" customHeight="1" thickBot="1">
      <c r="A183" s="92">
        <v>765</v>
      </c>
      <c r="B183" s="93">
        <v>43</v>
      </c>
      <c r="C183" s="93">
        <v>3</v>
      </c>
      <c r="D183" s="94">
        <v>-1.05</v>
      </c>
      <c r="E183" s="94">
        <v>3.58</v>
      </c>
      <c r="F183" s="94">
        <f t="shared" si="8"/>
        <v>2.7854802099458542</v>
      </c>
      <c r="G183" s="93" t="s">
        <v>31</v>
      </c>
      <c r="H183" s="95"/>
      <c r="I183" s="96"/>
      <c r="J183" s="96" t="s">
        <v>594</v>
      </c>
      <c r="K183" s="96"/>
      <c r="L183" s="96" t="s">
        <v>227</v>
      </c>
      <c r="M183" s="96" t="s">
        <v>228</v>
      </c>
      <c r="N183" s="93" t="s">
        <v>35</v>
      </c>
      <c r="O183" s="93" t="s">
        <v>36</v>
      </c>
      <c r="P183" s="97" t="s">
        <v>37</v>
      </c>
      <c r="Q183" s="97" t="s">
        <v>38</v>
      </c>
      <c r="R183" s="97" t="s">
        <v>39</v>
      </c>
      <c r="T183" s="99" t="s">
        <v>595</v>
      </c>
      <c r="U183" s="100"/>
      <c r="V183" s="100"/>
      <c r="W183" s="100"/>
      <c r="X183" s="99"/>
      <c r="Y183" s="101" t="s">
        <v>596</v>
      </c>
      <c r="Z183" s="101" t="s">
        <v>237</v>
      </c>
      <c r="AA183" s="101" t="s">
        <v>43</v>
      </c>
      <c r="AB183" s="97"/>
      <c r="AC183" s="97"/>
      <c r="AD183" s="97"/>
    </row>
    <row r="184" spans="1:30" s="68" customFormat="1" ht="17" customHeight="1" thickTop="1">
      <c r="A184" s="62">
        <v>896</v>
      </c>
      <c r="B184" s="63">
        <v>44</v>
      </c>
      <c r="C184" s="63">
        <v>12</v>
      </c>
      <c r="D184" s="64">
        <v>-10.85</v>
      </c>
      <c r="E184" s="64">
        <v>9.3000000000000007</v>
      </c>
      <c r="F184" s="64">
        <f t="shared" si="8"/>
        <v>13.660618580430389</v>
      </c>
      <c r="G184" s="63" t="s">
        <v>31</v>
      </c>
      <c r="H184" s="65">
        <v>1462.2416666666666</v>
      </c>
      <c r="I184" s="66" t="s">
        <v>597</v>
      </c>
      <c r="J184" s="66"/>
      <c r="K184" s="66"/>
      <c r="L184" s="66" t="s">
        <v>74</v>
      </c>
      <c r="M184" s="66" t="s">
        <v>75</v>
      </c>
      <c r="N184" s="63" t="s">
        <v>35</v>
      </c>
      <c r="O184" s="63" t="s">
        <v>76</v>
      </c>
      <c r="P184" s="67" t="s">
        <v>77</v>
      </c>
      <c r="Q184" s="67" t="s">
        <v>78</v>
      </c>
      <c r="R184" s="67" t="s">
        <v>153</v>
      </c>
      <c r="T184" s="69" t="s">
        <v>598</v>
      </c>
      <c r="U184" s="70" t="s">
        <v>93</v>
      </c>
      <c r="V184" s="70" t="s">
        <v>93</v>
      </c>
      <c r="W184" s="70"/>
      <c r="X184" s="69"/>
      <c r="Y184" s="71"/>
      <c r="Z184" s="71"/>
      <c r="AA184" s="71" t="s">
        <v>599</v>
      </c>
      <c r="AB184" s="67"/>
      <c r="AC184" s="67"/>
      <c r="AD184" s="67"/>
    </row>
    <row r="185" spans="1:30" s="25" customFormat="1" ht="17" customHeight="1">
      <c r="A185" s="19">
        <v>844</v>
      </c>
      <c r="B185" s="20">
        <v>44</v>
      </c>
      <c r="C185" s="20">
        <v>9</v>
      </c>
      <c r="D185" s="21">
        <v>-12.44</v>
      </c>
      <c r="E185" s="21">
        <v>3.2</v>
      </c>
      <c r="F185" s="21">
        <f t="shared" si="8"/>
        <v>12.633036056308871</v>
      </c>
      <c r="G185" s="20" t="s">
        <v>31</v>
      </c>
      <c r="H185" s="22">
        <v>1462.0798611111111</v>
      </c>
      <c r="I185" s="23" t="s">
        <v>600</v>
      </c>
      <c r="J185" s="23"/>
      <c r="K185" s="23"/>
      <c r="L185" s="23" t="s">
        <v>33</v>
      </c>
      <c r="M185" s="23" t="s">
        <v>34</v>
      </c>
      <c r="N185" s="20" t="s">
        <v>35</v>
      </c>
      <c r="O185" s="20" t="s">
        <v>36</v>
      </c>
      <c r="P185" s="24" t="s">
        <v>37</v>
      </c>
      <c r="Q185" s="24" t="s">
        <v>38</v>
      </c>
      <c r="R185" s="24" t="s">
        <v>39</v>
      </c>
      <c r="T185" s="26"/>
      <c r="U185" s="27"/>
      <c r="V185" s="27"/>
      <c r="W185" s="27"/>
      <c r="X185" s="26"/>
      <c r="Y185" s="28" t="s">
        <v>601</v>
      </c>
      <c r="Z185" s="28" t="s">
        <v>43</v>
      </c>
      <c r="AA185" s="28" t="s">
        <v>602</v>
      </c>
      <c r="AB185" s="24"/>
      <c r="AC185" s="24"/>
      <c r="AD185" s="24"/>
    </row>
    <row r="186" spans="1:30" s="25" customFormat="1" ht="17" customHeight="1">
      <c r="A186" s="19">
        <v>747</v>
      </c>
      <c r="B186" s="20">
        <v>44</v>
      </c>
      <c r="C186" s="20">
        <v>1</v>
      </c>
      <c r="D186" s="21">
        <v>7.2</v>
      </c>
      <c r="E186" s="21">
        <v>9.06</v>
      </c>
      <c r="F186" s="21">
        <f t="shared" si="8"/>
        <v>10.807571420073986</v>
      </c>
      <c r="G186" s="20" t="s">
        <v>31</v>
      </c>
      <c r="H186" s="22">
        <v>1462.5305555555556</v>
      </c>
      <c r="I186" s="23"/>
      <c r="J186" s="23"/>
      <c r="K186" s="23"/>
      <c r="L186" s="23" t="s">
        <v>227</v>
      </c>
      <c r="M186" s="23" t="s">
        <v>228</v>
      </c>
      <c r="N186" s="20" t="s">
        <v>35</v>
      </c>
      <c r="O186" s="20" t="s">
        <v>36</v>
      </c>
      <c r="P186" s="24" t="s">
        <v>37</v>
      </c>
      <c r="Q186" s="24" t="s">
        <v>38</v>
      </c>
      <c r="R186" s="24" t="s">
        <v>39</v>
      </c>
      <c r="T186" s="26" t="s">
        <v>603</v>
      </c>
      <c r="U186" s="27"/>
      <c r="V186" s="27"/>
      <c r="W186" s="27"/>
      <c r="X186" s="26"/>
      <c r="Y186" s="28" t="s">
        <v>604</v>
      </c>
      <c r="Z186" s="28" t="s">
        <v>605</v>
      </c>
      <c r="AA186" s="28" t="s">
        <v>43</v>
      </c>
      <c r="AB186" s="29">
        <v>37211</v>
      </c>
      <c r="AC186" s="24"/>
      <c r="AD186" s="24"/>
    </row>
    <row r="187" spans="1:30" s="25" customFormat="1" ht="17" customHeight="1">
      <c r="A187" s="19">
        <v>888</v>
      </c>
      <c r="B187" s="20">
        <v>44</v>
      </c>
      <c r="C187" s="20">
        <v>10</v>
      </c>
      <c r="D187" s="21">
        <v>-10.26</v>
      </c>
      <c r="E187" s="21">
        <v>-0.13</v>
      </c>
      <c r="F187" s="21">
        <f t="shared" si="8"/>
        <v>10.322039527147723</v>
      </c>
      <c r="G187" s="20" t="s">
        <v>31</v>
      </c>
      <c r="H187" s="22">
        <v>1462.1840277777778</v>
      </c>
      <c r="I187" s="23"/>
      <c r="J187" s="23"/>
      <c r="K187" s="23"/>
      <c r="L187" s="23" t="s">
        <v>74</v>
      </c>
      <c r="M187" s="23" t="s">
        <v>75</v>
      </c>
      <c r="N187" s="20" t="s">
        <v>35</v>
      </c>
      <c r="O187" s="20" t="s">
        <v>76</v>
      </c>
      <c r="P187" s="24" t="s">
        <v>77</v>
      </c>
      <c r="Q187" s="24" t="s">
        <v>78</v>
      </c>
      <c r="R187" s="24" t="s">
        <v>79</v>
      </c>
      <c r="T187" s="26"/>
      <c r="U187" s="27" t="s">
        <v>93</v>
      </c>
      <c r="V187" s="27" t="s">
        <v>93</v>
      </c>
      <c r="W187" s="27"/>
      <c r="X187" s="26"/>
      <c r="Y187" s="28"/>
      <c r="Z187" s="28"/>
      <c r="AA187" s="28" t="s">
        <v>606</v>
      </c>
      <c r="AB187" s="24"/>
      <c r="AC187" s="24"/>
      <c r="AD187" s="24"/>
    </row>
    <row r="188" spans="1:30" s="25" customFormat="1" ht="17" customHeight="1">
      <c r="A188" s="19">
        <v>781</v>
      </c>
      <c r="B188" s="20">
        <v>44</v>
      </c>
      <c r="C188" s="20">
        <v>3</v>
      </c>
      <c r="D188" s="21">
        <v>-3.36</v>
      </c>
      <c r="E188" s="21">
        <v>10.54</v>
      </c>
      <c r="F188" s="21">
        <f t="shared" si="8"/>
        <v>10.11440556829713</v>
      </c>
      <c r="G188" s="20" t="s">
        <v>31</v>
      </c>
      <c r="H188" s="22">
        <v>1462.2166666666667</v>
      </c>
      <c r="I188" s="23" t="s">
        <v>607</v>
      </c>
      <c r="J188" s="23" t="s">
        <v>537</v>
      </c>
      <c r="K188" s="23"/>
      <c r="L188" s="23" t="s">
        <v>205</v>
      </c>
      <c r="M188" s="23" t="s">
        <v>206</v>
      </c>
      <c r="N188" s="20" t="s">
        <v>35</v>
      </c>
      <c r="O188" s="20" t="s">
        <v>36</v>
      </c>
      <c r="P188" s="24" t="s">
        <v>37</v>
      </c>
      <c r="Q188" s="24" t="s">
        <v>38</v>
      </c>
      <c r="R188" s="24" t="s">
        <v>39</v>
      </c>
      <c r="T188" s="26" t="s">
        <v>114</v>
      </c>
      <c r="U188" s="27"/>
      <c r="V188" s="27"/>
      <c r="W188" s="27"/>
      <c r="X188" s="26"/>
      <c r="Y188" s="28" t="s">
        <v>608</v>
      </c>
      <c r="Z188" s="28" t="s">
        <v>43</v>
      </c>
      <c r="AA188" s="28" t="s">
        <v>43</v>
      </c>
      <c r="AB188" s="29">
        <v>37211</v>
      </c>
      <c r="AC188" s="24"/>
      <c r="AD188" s="24"/>
    </row>
    <row r="189" spans="1:30" s="25" customFormat="1" ht="17" customHeight="1">
      <c r="A189" s="19">
        <v>821</v>
      </c>
      <c r="B189" s="20">
        <v>44</v>
      </c>
      <c r="C189" s="20">
        <v>7</v>
      </c>
      <c r="D189" s="21">
        <v>-9.68</v>
      </c>
      <c r="E189" s="21">
        <v>2.1</v>
      </c>
      <c r="F189" s="21">
        <f t="shared" si="8"/>
        <v>9.7422995232131928</v>
      </c>
      <c r="G189" s="20" t="s">
        <v>31</v>
      </c>
      <c r="H189" s="22">
        <v>1462.0729166666667</v>
      </c>
      <c r="I189" s="23" t="s">
        <v>600</v>
      </c>
      <c r="J189" s="23"/>
      <c r="K189" s="23" t="s">
        <v>609</v>
      </c>
      <c r="L189" s="23" t="s">
        <v>103</v>
      </c>
      <c r="M189" s="23" t="s">
        <v>104</v>
      </c>
      <c r="N189" s="20" t="s">
        <v>35</v>
      </c>
      <c r="O189" s="20" t="s">
        <v>36</v>
      </c>
      <c r="P189" s="24" t="s">
        <v>37</v>
      </c>
      <c r="Q189" s="24" t="s">
        <v>38</v>
      </c>
      <c r="R189" s="24" t="s">
        <v>39</v>
      </c>
      <c r="T189" s="26"/>
      <c r="U189" s="27"/>
      <c r="V189" s="27"/>
      <c r="W189" s="27"/>
      <c r="X189" s="26"/>
      <c r="Y189" s="28" t="s">
        <v>610</v>
      </c>
      <c r="Z189" s="28" t="s">
        <v>370</v>
      </c>
      <c r="AA189" s="28" t="s">
        <v>611</v>
      </c>
      <c r="AB189" s="24"/>
      <c r="AC189" s="24"/>
      <c r="AD189" s="24"/>
    </row>
    <row r="190" spans="1:30" s="25" customFormat="1" ht="17" customHeight="1">
      <c r="A190" s="19">
        <v>763</v>
      </c>
      <c r="B190" s="20">
        <v>44</v>
      </c>
      <c r="C190" s="20">
        <v>3</v>
      </c>
      <c r="D190" s="21">
        <v>-4.4400000000000004</v>
      </c>
      <c r="E190" s="21">
        <v>9.4499999999999993</v>
      </c>
      <c r="F190" s="21">
        <f t="shared" si="8"/>
        <v>9.5454753679426556</v>
      </c>
      <c r="G190" s="20" t="s">
        <v>31</v>
      </c>
      <c r="H190" s="22" t="s">
        <v>612</v>
      </c>
      <c r="I190" s="23" t="s">
        <v>613</v>
      </c>
      <c r="J190" s="23" t="s">
        <v>495</v>
      </c>
      <c r="K190" s="23"/>
      <c r="L190" s="23" t="s">
        <v>227</v>
      </c>
      <c r="M190" s="23" t="s">
        <v>228</v>
      </c>
      <c r="N190" s="20" t="s">
        <v>35</v>
      </c>
      <c r="O190" s="20" t="s">
        <v>36</v>
      </c>
      <c r="P190" s="24" t="s">
        <v>37</v>
      </c>
      <c r="Q190" s="24" t="s">
        <v>38</v>
      </c>
      <c r="R190" s="24" t="s">
        <v>39</v>
      </c>
      <c r="T190" s="26" t="s">
        <v>614</v>
      </c>
      <c r="U190" s="27"/>
      <c r="V190" s="27"/>
      <c r="W190" s="27"/>
      <c r="X190" s="26"/>
      <c r="Y190" s="28" t="s">
        <v>615</v>
      </c>
      <c r="Z190" s="28" t="s">
        <v>237</v>
      </c>
      <c r="AA190" s="28" t="s">
        <v>110</v>
      </c>
      <c r="AB190" s="24"/>
      <c r="AC190" s="24"/>
      <c r="AD190" s="24"/>
    </row>
    <row r="191" spans="1:30" s="25" customFormat="1" ht="17" customHeight="1">
      <c r="A191" s="19">
        <v>892</v>
      </c>
      <c r="B191" s="20">
        <v>44</v>
      </c>
      <c r="C191" s="20">
        <v>11</v>
      </c>
      <c r="D191" s="21">
        <v>0.12</v>
      </c>
      <c r="E191" s="21">
        <v>10.029999999999999</v>
      </c>
      <c r="F191" s="21">
        <f t="shared" si="8"/>
        <v>9.030797306993442</v>
      </c>
      <c r="G191" s="20" t="s">
        <v>31</v>
      </c>
      <c r="I191" s="23" t="s">
        <v>616</v>
      </c>
      <c r="J191" s="23"/>
      <c r="K191" s="23"/>
      <c r="L191" s="23" t="s">
        <v>74</v>
      </c>
      <c r="M191" s="23" t="s">
        <v>75</v>
      </c>
      <c r="N191" s="20" t="s">
        <v>35</v>
      </c>
      <c r="O191" s="20" t="s">
        <v>76</v>
      </c>
      <c r="P191" s="24" t="s">
        <v>77</v>
      </c>
      <c r="Q191" s="24" t="s">
        <v>78</v>
      </c>
      <c r="R191" s="24" t="s">
        <v>79</v>
      </c>
      <c r="T191" s="26"/>
      <c r="U191" s="27"/>
      <c r="V191" s="27"/>
      <c r="W191" s="27"/>
      <c r="X191" s="26"/>
      <c r="Y191" s="28" t="s">
        <v>43</v>
      </c>
      <c r="Z191" s="28" t="s">
        <v>43</v>
      </c>
      <c r="AA191" s="28" t="s">
        <v>617</v>
      </c>
      <c r="AB191" s="24"/>
      <c r="AC191" s="24"/>
      <c r="AD191" s="24"/>
    </row>
    <row r="192" spans="1:30" s="25" customFormat="1" ht="17" customHeight="1">
      <c r="A192" s="19">
        <v>761</v>
      </c>
      <c r="B192" s="20">
        <v>44</v>
      </c>
      <c r="C192" s="20">
        <v>2</v>
      </c>
      <c r="D192" s="21">
        <v>-3.84</v>
      </c>
      <c r="E192" s="21">
        <v>9.08</v>
      </c>
      <c r="F192" s="21">
        <f t="shared" si="8"/>
        <v>8.9460605855314892</v>
      </c>
      <c r="G192" s="20" t="s">
        <v>31</v>
      </c>
      <c r="H192" s="22">
        <v>1462.1770833333333</v>
      </c>
      <c r="J192" s="23" t="s">
        <v>618</v>
      </c>
      <c r="K192" s="23"/>
      <c r="L192" s="23" t="s">
        <v>227</v>
      </c>
      <c r="M192" s="23" t="s">
        <v>228</v>
      </c>
      <c r="N192" s="20" t="s">
        <v>35</v>
      </c>
      <c r="O192" s="20" t="s">
        <v>36</v>
      </c>
      <c r="P192" s="24" t="s">
        <v>37</v>
      </c>
      <c r="Q192" s="24" t="s">
        <v>38</v>
      </c>
      <c r="R192" s="24" t="s">
        <v>39</v>
      </c>
      <c r="T192" s="26"/>
      <c r="U192" s="27"/>
      <c r="V192" s="27"/>
      <c r="W192" s="27" t="s">
        <v>93</v>
      </c>
      <c r="X192" s="26"/>
      <c r="Y192" s="28" t="s">
        <v>619</v>
      </c>
      <c r="Z192" s="28" t="s">
        <v>620</v>
      </c>
      <c r="AA192" s="28"/>
      <c r="AB192" s="24"/>
      <c r="AC192" s="24"/>
      <c r="AD192" s="24"/>
    </row>
    <row r="193" spans="1:30" s="98" customFormat="1" ht="17" customHeight="1" thickBot="1">
      <c r="A193" s="92">
        <v>827</v>
      </c>
      <c r="B193" s="93">
        <v>44</v>
      </c>
      <c r="C193" s="93">
        <v>8</v>
      </c>
      <c r="D193" s="94">
        <v>-7.93</v>
      </c>
      <c r="E193" s="94">
        <v>4.1399999999999997</v>
      </c>
      <c r="F193" s="94">
        <f t="shared" si="8"/>
        <v>8.5290386328120231</v>
      </c>
      <c r="G193" s="93" t="s">
        <v>31</v>
      </c>
      <c r="H193" s="95">
        <v>1462.2465277777778</v>
      </c>
      <c r="I193" s="96" t="s">
        <v>621</v>
      </c>
      <c r="J193" s="96"/>
      <c r="K193" s="96" t="s">
        <v>55</v>
      </c>
      <c r="L193" s="96" t="s">
        <v>103</v>
      </c>
      <c r="M193" s="96" t="s">
        <v>104</v>
      </c>
      <c r="N193" s="93" t="s">
        <v>35</v>
      </c>
      <c r="O193" s="93" t="s">
        <v>36</v>
      </c>
      <c r="P193" s="97" t="s">
        <v>37</v>
      </c>
      <c r="Q193" s="97" t="s">
        <v>38</v>
      </c>
      <c r="R193" s="97" t="s">
        <v>39</v>
      </c>
      <c r="T193" s="99" t="s">
        <v>622</v>
      </c>
      <c r="U193" s="100"/>
      <c r="V193" s="100"/>
      <c r="W193" s="100"/>
      <c r="X193" s="99"/>
      <c r="Y193" s="101" t="s">
        <v>237</v>
      </c>
      <c r="Z193" s="101" t="s">
        <v>623</v>
      </c>
      <c r="AA193" s="101" t="s">
        <v>624</v>
      </c>
      <c r="AB193" s="104">
        <v>37211</v>
      </c>
      <c r="AC193" s="97"/>
      <c r="AD193" s="97"/>
    </row>
    <row r="194" spans="1:30" s="68" customFormat="1" ht="17" customHeight="1" thickTop="1">
      <c r="A194" s="62">
        <v>810</v>
      </c>
      <c r="B194" s="63">
        <v>45</v>
      </c>
      <c r="C194" s="63">
        <v>1</v>
      </c>
      <c r="D194" s="64" t="s">
        <v>202</v>
      </c>
      <c r="E194" s="64" t="s">
        <v>202</v>
      </c>
      <c r="F194" s="64" t="s">
        <v>202</v>
      </c>
      <c r="G194" s="63" t="s">
        <v>31</v>
      </c>
      <c r="H194" s="65">
        <v>1462.5298611111111</v>
      </c>
      <c r="I194" s="66" t="s">
        <v>625</v>
      </c>
      <c r="J194" s="66"/>
      <c r="K194" s="66"/>
      <c r="L194" s="66" t="s">
        <v>548</v>
      </c>
      <c r="M194" s="66" t="s">
        <v>354</v>
      </c>
      <c r="N194" s="63" t="s">
        <v>35</v>
      </c>
      <c r="O194" s="63" t="s">
        <v>36</v>
      </c>
      <c r="P194" s="67" t="s">
        <v>37</v>
      </c>
      <c r="Q194" s="67" t="s">
        <v>38</v>
      </c>
      <c r="R194" s="67" t="s">
        <v>39</v>
      </c>
      <c r="T194" s="69" t="s">
        <v>626</v>
      </c>
      <c r="U194" s="70" t="s">
        <v>627</v>
      </c>
      <c r="V194" s="70" t="s">
        <v>627</v>
      </c>
      <c r="W194" s="70" t="s">
        <v>628</v>
      </c>
      <c r="X194" s="69" t="s">
        <v>629</v>
      </c>
      <c r="Y194" s="71" t="s">
        <v>630</v>
      </c>
      <c r="Z194" s="71" t="s">
        <v>237</v>
      </c>
      <c r="AA194" s="71"/>
      <c r="AB194" s="67"/>
      <c r="AC194" s="67"/>
      <c r="AD194" s="67"/>
    </row>
    <row r="195" spans="1:30" s="25" customFormat="1" ht="17" customHeight="1">
      <c r="A195" s="19">
        <v>812</v>
      </c>
      <c r="B195" s="20">
        <v>45</v>
      </c>
      <c r="C195" s="20">
        <v>2</v>
      </c>
      <c r="D195" s="21" t="s">
        <v>202</v>
      </c>
      <c r="E195" s="21" t="s">
        <v>202</v>
      </c>
      <c r="F195" s="21" t="s">
        <v>202</v>
      </c>
      <c r="G195" s="20" t="s">
        <v>31</v>
      </c>
      <c r="H195" s="22">
        <v>1462.5381944444443</v>
      </c>
      <c r="I195" s="23" t="s">
        <v>375</v>
      </c>
      <c r="J195" s="23"/>
      <c r="K195" s="23"/>
      <c r="L195" s="23" t="s">
        <v>548</v>
      </c>
      <c r="M195" s="23" t="s">
        <v>354</v>
      </c>
      <c r="N195" s="20" t="s">
        <v>35</v>
      </c>
      <c r="O195" s="20" t="s">
        <v>36</v>
      </c>
      <c r="P195" s="24" t="s">
        <v>37</v>
      </c>
      <c r="Q195" s="24" t="s">
        <v>38</v>
      </c>
      <c r="R195" s="24" t="s">
        <v>39</v>
      </c>
      <c r="T195" s="26" t="s">
        <v>631</v>
      </c>
      <c r="U195" s="27"/>
      <c r="V195" s="27"/>
      <c r="W195" s="27" t="s">
        <v>93</v>
      </c>
      <c r="X195" s="26"/>
      <c r="Y195" s="28" t="s">
        <v>632</v>
      </c>
      <c r="Z195" s="28" t="s">
        <v>237</v>
      </c>
      <c r="AA195" s="28"/>
      <c r="AB195" s="24"/>
      <c r="AC195" s="24"/>
      <c r="AD195" s="24"/>
    </row>
    <row r="196" spans="1:30" s="25" customFormat="1" ht="17" customHeight="1">
      <c r="A196" s="19">
        <v>813</v>
      </c>
      <c r="B196" s="20">
        <v>45</v>
      </c>
      <c r="C196" s="20">
        <v>3</v>
      </c>
      <c r="D196" s="21" t="s">
        <v>202</v>
      </c>
      <c r="E196" s="21" t="s">
        <v>202</v>
      </c>
      <c r="F196" s="21" t="s">
        <v>202</v>
      </c>
      <c r="G196" s="20" t="s">
        <v>31</v>
      </c>
      <c r="H196" s="22">
        <v>1462.0451388888889</v>
      </c>
      <c r="I196" s="23" t="s">
        <v>633</v>
      </c>
      <c r="J196" s="23"/>
      <c r="K196" s="23"/>
      <c r="L196" s="23" t="s">
        <v>548</v>
      </c>
      <c r="M196" s="23" t="s">
        <v>354</v>
      </c>
      <c r="N196" s="20" t="s">
        <v>35</v>
      </c>
      <c r="O196" s="20" t="s">
        <v>36</v>
      </c>
      <c r="P196" s="24" t="s">
        <v>37</v>
      </c>
      <c r="Q196" s="24" t="s">
        <v>38</v>
      </c>
      <c r="R196" s="24" t="s">
        <v>39</v>
      </c>
      <c r="S196" s="25">
        <v>3</v>
      </c>
      <c r="T196" s="26" t="s">
        <v>634</v>
      </c>
      <c r="U196" s="27"/>
      <c r="V196" s="27"/>
      <c r="W196" s="27" t="s">
        <v>93</v>
      </c>
      <c r="X196" s="26"/>
      <c r="Y196" s="28" t="s">
        <v>632</v>
      </c>
      <c r="Z196" s="28" t="s">
        <v>237</v>
      </c>
      <c r="AA196" s="28"/>
      <c r="AB196" s="24"/>
      <c r="AC196" s="24"/>
      <c r="AD196" s="24"/>
    </row>
    <row r="197" spans="1:30" s="25" customFormat="1" ht="17" customHeight="1">
      <c r="A197" s="19">
        <v>825</v>
      </c>
      <c r="B197" s="20">
        <v>45</v>
      </c>
      <c r="C197" s="20">
        <v>5</v>
      </c>
      <c r="D197" s="21" t="s">
        <v>202</v>
      </c>
      <c r="E197" s="21" t="s">
        <v>202</v>
      </c>
      <c r="F197" s="21" t="s">
        <v>202</v>
      </c>
      <c r="G197" s="20" t="s">
        <v>31</v>
      </c>
      <c r="H197" s="22">
        <v>1462.2361111111111</v>
      </c>
      <c r="I197" s="23" t="s">
        <v>375</v>
      </c>
      <c r="J197" s="23"/>
      <c r="K197" s="23"/>
      <c r="L197" s="23" t="s">
        <v>103</v>
      </c>
      <c r="M197" s="23" t="s">
        <v>104</v>
      </c>
      <c r="N197" s="20" t="s">
        <v>35</v>
      </c>
      <c r="O197" s="20" t="s">
        <v>36</v>
      </c>
      <c r="P197" s="24" t="s">
        <v>37</v>
      </c>
      <c r="Q197" s="24" t="s">
        <v>38</v>
      </c>
      <c r="R197" s="24" t="s">
        <v>39</v>
      </c>
      <c r="T197" s="26" t="s">
        <v>148</v>
      </c>
      <c r="U197" s="27"/>
      <c r="V197" s="27"/>
      <c r="W197" s="27" t="s">
        <v>93</v>
      </c>
      <c r="X197" s="26"/>
      <c r="Y197" s="28" t="s">
        <v>578</v>
      </c>
      <c r="Z197" s="28" t="s">
        <v>191</v>
      </c>
      <c r="AA197" s="28"/>
      <c r="AB197" s="24"/>
      <c r="AC197" s="24"/>
      <c r="AD197" s="24"/>
    </row>
    <row r="198" spans="1:30" s="25" customFormat="1" ht="17" customHeight="1">
      <c r="A198" s="19">
        <v>899</v>
      </c>
      <c r="B198" s="20">
        <v>45</v>
      </c>
      <c r="C198" s="20">
        <v>9</v>
      </c>
      <c r="D198" s="21">
        <v>-1.7</v>
      </c>
      <c r="E198" s="21">
        <v>8.82</v>
      </c>
      <c r="F198" s="21">
        <f>(D198^2+(E198-1)^2)^0.5</f>
        <v>8.0026495612390782</v>
      </c>
      <c r="G198" s="20" t="s">
        <v>31</v>
      </c>
      <c r="H198" s="22">
        <v>1462.2569444444443</v>
      </c>
      <c r="I198" s="23" t="s">
        <v>456</v>
      </c>
      <c r="J198" s="23"/>
      <c r="K198" s="23"/>
      <c r="L198" s="23" t="s">
        <v>74</v>
      </c>
      <c r="M198" s="23" t="s">
        <v>75</v>
      </c>
      <c r="N198" s="20" t="s">
        <v>35</v>
      </c>
      <c r="O198" s="20" t="s">
        <v>76</v>
      </c>
      <c r="P198" s="24" t="s">
        <v>77</v>
      </c>
      <c r="Q198" s="24" t="s">
        <v>78</v>
      </c>
      <c r="R198" s="24" t="s">
        <v>153</v>
      </c>
      <c r="T198" s="26"/>
      <c r="U198" s="27"/>
      <c r="V198" s="27"/>
      <c r="W198" s="27"/>
      <c r="X198" s="26"/>
      <c r="Y198" s="28" t="s">
        <v>635</v>
      </c>
      <c r="Z198" s="28" t="s">
        <v>43</v>
      </c>
      <c r="AA198" s="28" t="s">
        <v>636</v>
      </c>
      <c r="AB198" s="24"/>
      <c r="AC198" s="24"/>
      <c r="AD198" s="24"/>
    </row>
    <row r="199" spans="1:30" s="25" customFormat="1" ht="17" customHeight="1">
      <c r="A199" s="19">
        <v>851</v>
      </c>
      <c r="B199" s="20">
        <v>45</v>
      </c>
      <c r="C199" s="20">
        <v>7</v>
      </c>
      <c r="D199" s="21">
        <v>-5.92</v>
      </c>
      <c r="E199" s="21">
        <v>0.86</v>
      </c>
      <c r="F199" s="21">
        <f>(D199^2+(E199-1)^2)^0.5</f>
        <v>5.9216551740201826</v>
      </c>
      <c r="G199" s="20" t="s">
        <v>31</v>
      </c>
      <c r="H199" s="22">
        <v>1462.1381944444445</v>
      </c>
      <c r="I199" s="23" t="s">
        <v>326</v>
      </c>
      <c r="J199" s="23"/>
      <c r="K199" s="23"/>
      <c r="L199" s="23" t="s">
        <v>33</v>
      </c>
      <c r="M199" s="23" t="s">
        <v>34</v>
      </c>
      <c r="N199" s="20" t="s">
        <v>35</v>
      </c>
      <c r="O199" s="20" t="s">
        <v>36</v>
      </c>
      <c r="P199" s="24" t="s">
        <v>37</v>
      </c>
      <c r="Q199" s="24" t="s">
        <v>38</v>
      </c>
      <c r="R199" s="24" t="s">
        <v>39</v>
      </c>
      <c r="T199" s="26" t="s">
        <v>40</v>
      </c>
      <c r="U199" s="27"/>
      <c r="V199" s="27"/>
      <c r="W199" s="27"/>
      <c r="X199" s="26"/>
      <c r="Y199" s="28" t="s">
        <v>191</v>
      </c>
      <c r="Z199" s="28" t="s">
        <v>637</v>
      </c>
      <c r="AA199" s="28"/>
      <c r="AB199" s="29">
        <v>37211</v>
      </c>
      <c r="AC199" s="24"/>
      <c r="AD199" s="24"/>
    </row>
    <row r="200" spans="1:30" s="25" customFormat="1" ht="17" customHeight="1">
      <c r="A200" s="19">
        <v>842</v>
      </c>
      <c r="B200" s="20">
        <v>45</v>
      </c>
      <c r="C200" s="20">
        <v>6</v>
      </c>
      <c r="D200" s="21">
        <v>-0.8</v>
      </c>
      <c r="E200" s="21">
        <v>4.34</v>
      </c>
      <c r="F200" s="21">
        <f>(D200^2+(E200-1)^2)^0.5</f>
        <v>3.4344723029892088</v>
      </c>
      <c r="G200" s="20" t="s">
        <v>31</v>
      </c>
      <c r="H200" s="22">
        <v>1462.0645833333333</v>
      </c>
      <c r="I200" s="23" t="s">
        <v>638</v>
      </c>
      <c r="J200" s="23"/>
      <c r="K200" s="23"/>
      <c r="L200" s="23" t="s">
        <v>33</v>
      </c>
      <c r="M200" s="23" t="s">
        <v>34</v>
      </c>
      <c r="N200" s="20" t="s">
        <v>35</v>
      </c>
      <c r="O200" s="20" t="s">
        <v>36</v>
      </c>
      <c r="P200" s="24" t="s">
        <v>37</v>
      </c>
      <c r="Q200" s="24" t="s">
        <v>38</v>
      </c>
      <c r="R200" s="24" t="s">
        <v>39</v>
      </c>
      <c r="T200" s="26" t="s">
        <v>639</v>
      </c>
      <c r="U200" s="27"/>
      <c r="V200" s="27"/>
      <c r="W200" s="27"/>
      <c r="X200" s="26"/>
      <c r="Y200" s="28" t="s">
        <v>640</v>
      </c>
      <c r="Z200" s="28" t="s">
        <v>641</v>
      </c>
      <c r="AA200" s="28" t="s">
        <v>642</v>
      </c>
      <c r="AB200" s="24"/>
      <c r="AC200" s="24"/>
      <c r="AD200" s="24"/>
    </row>
    <row r="201" spans="1:30" s="98" customFormat="1" ht="17" customHeight="1" thickBot="1">
      <c r="A201" s="92">
        <v>820</v>
      </c>
      <c r="B201" s="93">
        <v>45</v>
      </c>
      <c r="C201" s="93">
        <v>4</v>
      </c>
      <c r="D201" s="94">
        <v>1.5</v>
      </c>
      <c r="E201" s="94">
        <v>-1</v>
      </c>
      <c r="F201" s="94">
        <f>(D201^2+(E201-1)^2)^0.5</f>
        <v>2.5</v>
      </c>
      <c r="G201" s="93" t="s">
        <v>31</v>
      </c>
      <c r="H201" s="95">
        <v>1462.0659722222222</v>
      </c>
      <c r="I201" s="96" t="s">
        <v>643</v>
      </c>
      <c r="J201" s="96"/>
      <c r="K201" s="96"/>
      <c r="L201" s="96" t="s">
        <v>103</v>
      </c>
      <c r="M201" s="96" t="s">
        <v>104</v>
      </c>
      <c r="N201" s="93" t="s">
        <v>35</v>
      </c>
      <c r="O201" s="93" t="s">
        <v>36</v>
      </c>
      <c r="P201" s="97" t="s">
        <v>37</v>
      </c>
      <c r="Q201" s="97" t="s">
        <v>38</v>
      </c>
      <c r="R201" s="97" t="s">
        <v>39</v>
      </c>
      <c r="T201" s="99"/>
      <c r="U201" s="100"/>
      <c r="V201" s="100"/>
      <c r="W201" s="100" t="s">
        <v>93</v>
      </c>
      <c r="X201" s="99"/>
      <c r="Y201" s="101" t="s">
        <v>644</v>
      </c>
      <c r="Z201" s="101" t="s">
        <v>191</v>
      </c>
      <c r="AA201" s="101"/>
      <c r="AB201" s="97"/>
      <c r="AC201" s="97"/>
      <c r="AD201" s="97"/>
    </row>
    <row r="202" spans="1:30" s="68" customFormat="1" ht="17" customHeight="1" thickTop="1">
      <c r="A202" s="62">
        <v>900</v>
      </c>
      <c r="B202" s="63">
        <v>46</v>
      </c>
      <c r="C202" s="63">
        <v>6</v>
      </c>
      <c r="D202" s="64" t="s">
        <v>202</v>
      </c>
      <c r="E202" s="64" t="s">
        <v>202</v>
      </c>
      <c r="F202" s="64" t="s">
        <v>202</v>
      </c>
      <c r="G202" s="63" t="s">
        <v>31</v>
      </c>
      <c r="H202" s="65">
        <v>1462.2590277777779</v>
      </c>
      <c r="I202" s="66"/>
      <c r="J202" s="66"/>
      <c r="K202" s="66"/>
      <c r="L202" s="66" t="s">
        <v>74</v>
      </c>
      <c r="M202" s="66" t="s">
        <v>75</v>
      </c>
      <c r="N202" s="63" t="s">
        <v>35</v>
      </c>
      <c r="O202" s="63" t="s">
        <v>76</v>
      </c>
      <c r="P202" s="67" t="s">
        <v>77</v>
      </c>
      <c r="Q202" s="67" t="s">
        <v>78</v>
      </c>
      <c r="R202" s="67" t="s">
        <v>153</v>
      </c>
      <c r="T202" s="69" t="s">
        <v>645</v>
      </c>
      <c r="U202" s="70"/>
      <c r="V202" s="70" t="s">
        <v>93</v>
      </c>
      <c r="W202" s="70"/>
      <c r="X202" s="69"/>
      <c r="Y202" s="71" t="s">
        <v>646</v>
      </c>
      <c r="Z202" s="71"/>
      <c r="AA202" s="71" t="s">
        <v>647</v>
      </c>
      <c r="AB202" s="67"/>
      <c r="AC202" s="67"/>
      <c r="AD202" s="67"/>
    </row>
    <row r="203" spans="1:30" s="25" customFormat="1" ht="17" customHeight="1">
      <c r="A203" s="19">
        <v>841</v>
      </c>
      <c r="B203" s="20">
        <v>46</v>
      </c>
      <c r="C203" s="20">
        <v>4</v>
      </c>
      <c r="D203" s="21">
        <v>6.83</v>
      </c>
      <c r="E203" s="21">
        <v>-3.26</v>
      </c>
      <c r="F203" s="21">
        <f t="shared" ref="F203:F217" si="9">(D203^2+(E203-1)^2)^0.5</f>
        <v>8.0496273205658397</v>
      </c>
      <c r="G203" s="20" t="s">
        <v>31</v>
      </c>
      <c r="H203" s="22">
        <v>1462.0604166666667</v>
      </c>
      <c r="I203" s="23" t="s">
        <v>648</v>
      </c>
      <c r="J203" s="23"/>
      <c r="K203" s="23"/>
      <c r="L203" s="23" t="s">
        <v>33</v>
      </c>
      <c r="M203" s="23" t="s">
        <v>34</v>
      </c>
      <c r="N203" s="20" t="s">
        <v>35</v>
      </c>
      <c r="O203" s="20" t="s">
        <v>36</v>
      </c>
      <c r="P203" s="24" t="s">
        <v>37</v>
      </c>
      <c r="Q203" s="24" t="s">
        <v>38</v>
      </c>
      <c r="R203" s="24" t="s">
        <v>39</v>
      </c>
      <c r="T203" s="26"/>
      <c r="U203" s="27"/>
      <c r="V203" s="27"/>
      <c r="W203" s="27" t="s">
        <v>649</v>
      </c>
      <c r="X203" s="26"/>
      <c r="Y203" s="28" t="s">
        <v>650</v>
      </c>
      <c r="Z203" s="28" t="s">
        <v>287</v>
      </c>
      <c r="AA203" s="28"/>
      <c r="AB203" s="24"/>
      <c r="AC203" s="24"/>
      <c r="AD203" s="24"/>
    </row>
    <row r="204" spans="1:30" s="25" customFormat="1" ht="17" customHeight="1">
      <c r="A204" s="19">
        <v>824</v>
      </c>
      <c r="B204" s="20">
        <v>46</v>
      </c>
      <c r="C204" s="20">
        <v>3</v>
      </c>
      <c r="D204" s="21">
        <v>-3.95</v>
      </c>
      <c r="E204" s="21">
        <v>-1.29</v>
      </c>
      <c r="F204" s="21">
        <f t="shared" si="9"/>
        <v>4.565807705105418</v>
      </c>
      <c r="G204" s="20" t="s">
        <v>31</v>
      </c>
      <c r="H204" s="22">
        <v>1462.2284722222223</v>
      </c>
      <c r="I204" s="23" t="s">
        <v>651</v>
      </c>
      <c r="J204" s="23"/>
      <c r="K204" s="23"/>
      <c r="L204" s="23" t="s">
        <v>103</v>
      </c>
      <c r="M204" s="23" t="s">
        <v>104</v>
      </c>
      <c r="N204" s="20" t="s">
        <v>35</v>
      </c>
      <c r="O204" s="20" t="s">
        <v>36</v>
      </c>
      <c r="P204" s="24" t="s">
        <v>37</v>
      </c>
      <c r="Q204" s="24" t="s">
        <v>38</v>
      </c>
      <c r="R204" s="24" t="s">
        <v>39</v>
      </c>
      <c r="T204" s="26" t="s">
        <v>652</v>
      </c>
      <c r="U204" s="27"/>
      <c r="V204" s="27"/>
      <c r="W204" s="27" t="s">
        <v>93</v>
      </c>
      <c r="X204" s="26"/>
      <c r="Y204" s="28" t="s">
        <v>272</v>
      </c>
      <c r="Z204" s="28" t="s">
        <v>272</v>
      </c>
      <c r="AA204" s="28"/>
      <c r="AB204" s="24"/>
      <c r="AC204" s="24"/>
      <c r="AD204" s="24"/>
    </row>
    <row r="205" spans="1:30" s="25" customFormat="1" ht="17" customHeight="1">
      <c r="A205" s="19">
        <v>811</v>
      </c>
      <c r="B205" s="20">
        <v>46</v>
      </c>
      <c r="C205" s="20">
        <v>1</v>
      </c>
      <c r="D205" s="21">
        <v>0.96</v>
      </c>
      <c r="E205" s="21">
        <v>-3.41</v>
      </c>
      <c r="F205" s="21">
        <f t="shared" si="9"/>
        <v>4.5132804034316329</v>
      </c>
      <c r="G205" s="20" t="s">
        <v>31</v>
      </c>
      <c r="H205" s="22">
        <v>1462.5347222222222</v>
      </c>
      <c r="I205" s="23" t="s">
        <v>648</v>
      </c>
      <c r="J205" s="23"/>
      <c r="K205" s="23"/>
      <c r="L205" s="23" t="s">
        <v>548</v>
      </c>
      <c r="M205" s="23" t="s">
        <v>354</v>
      </c>
      <c r="N205" s="20" t="s">
        <v>35</v>
      </c>
      <c r="O205" s="20" t="s">
        <v>36</v>
      </c>
      <c r="P205" s="24" t="s">
        <v>37</v>
      </c>
      <c r="Q205" s="24" t="s">
        <v>38</v>
      </c>
      <c r="R205" s="24" t="s">
        <v>39</v>
      </c>
      <c r="T205" s="26" t="s">
        <v>653</v>
      </c>
      <c r="U205" s="27"/>
      <c r="V205" s="27"/>
      <c r="W205" s="27" t="s">
        <v>93</v>
      </c>
      <c r="X205" s="26"/>
      <c r="Y205" s="28" t="s">
        <v>191</v>
      </c>
      <c r="Z205" s="28" t="s">
        <v>272</v>
      </c>
      <c r="AA205" s="28"/>
      <c r="AB205" s="29">
        <v>37211</v>
      </c>
      <c r="AC205" s="24"/>
      <c r="AD205" s="24"/>
    </row>
    <row r="206" spans="1:30" s="98" customFormat="1" ht="17" customHeight="1" thickBot="1">
      <c r="A206" s="92">
        <v>816</v>
      </c>
      <c r="B206" s="93">
        <v>46</v>
      </c>
      <c r="C206" s="93">
        <v>2</v>
      </c>
      <c r="D206" s="94">
        <v>-2.35</v>
      </c>
      <c r="E206" s="94">
        <v>-1.68</v>
      </c>
      <c r="F206" s="94">
        <f t="shared" si="9"/>
        <v>3.5643933565194512</v>
      </c>
      <c r="G206" s="93" t="s">
        <v>245</v>
      </c>
      <c r="H206" s="95">
        <v>1462.5277777777778</v>
      </c>
      <c r="I206" s="96"/>
      <c r="J206" s="96"/>
      <c r="K206" s="96"/>
      <c r="L206" s="96" t="s">
        <v>103</v>
      </c>
      <c r="M206" s="96" t="s">
        <v>104</v>
      </c>
      <c r="N206" s="93" t="s">
        <v>35</v>
      </c>
      <c r="O206" s="93" t="s">
        <v>36</v>
      </c>
      <c r="P206" s="97" t="s">
        <v>37</v>
      </c>
      <c r="Q206" s="97" t="s">
        <v>38</v>
      </c>
      <c r="R206" s="97" t="s">
        <v>39</v>
      </c>
      <c r="T206" s="99"/>
      <c r="U206" s="100"/>
      <c r="V206" s="100"/>
      <c r="W206" s="100" t="s">
        <v>93</v>
      </c>
      <c r="X206" s="99"/>
      <c r="Y206" s="101"/>
      <c r="Z206" s="101" t="s">
        <v>272</v>
      </c>
      <c r="AA206" s="101"/>
      <c r="AB206" s="97"/>
      <c r="AC206" s="97"/>
      <c r="AD206" s="97"/>
    </row>
    <row r="207" spans="1:30" s="68" customFormat="1" ht="17" customHeight="1" thickTop="1">
      <c r="A207" s="62">
        <v>839</v>
      </c>
      <c r="B207" s="63">
        <v>48</v>
      </c>
      <c r="C207" s="63">
        <v>2</v>
      </c>
      <c r="D207" s="64">
        <v>-1</v>
      </c>
      <c r="E207" s="64">
        <v>9.17</v>
      </c>
      <c r="F207" s="64">
        <f t="shared" si="9"/>
        <v>8.2309719960646195</v>
      </c>
      <c r="G207" s="63" t="s">
        <v>31</v>
      </c>
      <c r="H207" s="65">
        <v>1462.5368055555555</v>
      </c>
      <c r="I207" s="66" t="s">
        <v>586</v>
      </c>
      <c r="J207" s="66"/>
      <c r="K207" s="66"/>
      <c r="L207" s="66" t="s">
        <v>33</v>
      </c>
      <c r="M207" s="66" t="s">
        <v>34</v>
      </c>
      <c r="N207" s="63" t="s">
        <v>35</v>
      </c>
      <c r="O207" s="63" t="s">
        <v>36</v>
      </c>
      <c r="P207" s="67" t="s">
        <v>37</v>
      </c>
      <c r="Q207" s="67" t="s">
        <v>38</v>
      </c>
      <c r="R207" s="67" t="s">
        <v>39</v>
      </c>
      <c r="T207" s="105" t="s">
        <v>654</v>
      </c>
      <c r="U207" s="70"/>
      <c r="V207" s="70"/>
      <c r="W207" s="70"/>
      <c r="X207" s="69"/>
      <c r="Y207" s="71" t="s">
        <v>43</v>
      </c>
      <c r="Z207" s="71" t="s">
        <v>43</v>
      </c>
      <c r="AA207" s="71" t="s">
        <v>536</v>
      </c>
      <c r="AB207" s="67"/>
      <c r="AC207" s="67"/>
      <c r="AD207" s="67"/>
    </row>
    <row r="208" spans="1:30" s="25" customFormat="1" ht="17" customHeight="1">
      <c r="A208" s="19">
        <v>835</v>
      </c>
      <c r="B208" s="20">
        <v>48</v>
      </c>
      <c r="C208" s="20">
        <v>1</v>
      </c>
      <c r="D208" s="21">
        <v>-7.99</v>
      </c>
      <c r="E208" s="21">
        <v>1.42</v>
      </c>
      <c r="F208" s="21">
        <f t="shared" si="9"/>
        <v>8.0010311835412828</v>
      </c>
      <c r="G208" s="20" t="s">
        <v>31</v>
      </c>
      <c r="H208" s="22">
        <v>1462.5055555555555</v>
      </c>
      <c r="I208" s="23" t="s">
        <v>655</v>
      </c>
      <c r="J208" s="23"/>
      <c r="K208" s="23"/>
      <c r="L208" s="23" t="s">
        <v>33</v>
      </c>
      <c r="M208" s="23" t="s">
        <v>34</v>
      </c>
      <c r="N208" s="20" t="s">
        <v>35</v>
      </c>
      <c r="O208" s="20" t="s">
        <v>36</v>
      </c>
      <c r="P208" s="24" t="s">
        <v>37</v>
      </c>
      <c r="Q208" s="24" t="s">
        <v>38</v>
      </c>
      <c r="R208" s="24" t="s">
        <v>39</v>
      </c>
      <c r="T208" s="26" t="s">
        <v>40</v>
      </c>
      <c r="U208" s="27"/>
      <c r="V208" s="27"/>
      <c r="W208" s="27" t="s">
        <v>93</v>
      </c>
      <c r="X208" s="26"/>
      <c r="Y208" s="28" t="s">
        <v>656</v>
      </c>
      <c r="Z208" s="28" t="s">
        <v>637</v>
      </c>
      <c r="AA208" s="28"/>
      <c r="AB208" s="29">
        <v>37211</v>
      </c>
      <c r="AC208" s="24"/>
      <c r="AD208" s="24"/>
    </row>
    <row r="209" spans="1:30" s="98" customFormat="1" ht="17" customHeight="1" thickBot="1">
      <c r="A209" s="92">
        <v>893</v>
      </c>
      <c r="B209" s="93">
        <v>48</v>
      </c>
      <c r="C209" s="93">
        <v>5</v>
      </c>
      <c r="D209" s="94">
        <v>-2.78</v>
      </c>
      <c r="E209" s="94">
        <v>0.06</v>
      </c>
      <c r="F209" s="94">
        <f t="shared" si="9"/>
        <v>2.9346209295239478</v>
      </c>
      <c r="G209" s="93" t="s">
        <v>245</v>
      </c>
      <c r="H209" s="95">
        <v>1462.223611111111</v>
      </c>
      <c r="I209" s="96"/>
      <c r="J209" s="96"/>
      <c r="K209" s="96"/>
      <c r="L209" s="96" t="s">
        <v>74</v>
      </c>
      <c r="M209" s="96" t="s">
        <v>75</v>
      </c>
      <c r="N209" s="93" t="s">
        <v>35</v>
      </c>
      <c r="O209" s="93" t="s">
        <v>76</v>
      </c>
      <c r="P209" s="97" t="s">
        <v>77</v>
      </c>
      <c r="Q209" s="97" t="s">
        <v>78</v>
      </c>
      <c r="R209" s="97" t="s">
        <v>153</v>
      </c>
      <c r="T209" s="99"/>
      <c r="U209" s="100" t="s">
        <v>93</v>
      </c>
      <c r="V209" s="100" t="s">
        <v>93</v>
      </c>
      <c r="W209" s="100"/>
      <c r="X209" s="99"/>
      <c r="Y209" s="101"/>
      <c r="Z209" s="101"/>
      <c r="AA209" s="101" t="s">
        <v>657</v>
      </c>
      <c r="AB209" s="97"/>
      <c r="AC209" s="97"/>
      <c r="AD209" s="97"/>
    </row>
    <row r="210" spans="1:30" s="68" customFormat="1" ht="17" customHeight="1" thickTop="1">
      <c r="A210" s="62">
        <v>848</v>
      </c>
      <c r="B210" s="63">
        <v>49</v>
      </c>
      <c r="C210" s="63">
        <v>3</v>
      </c>
      <c r="D210" s="64">
        <v>-8.59</v>
      </c>
      <c r="E210" s="64">
        <v>6.23</v>
      </c>
      <c r="F210" s="64">
        <f t="shared" si="9"/>
        <v>10.056888186710639</v>
      </c>
      <c r="G210" s="63" t="s">
        <v>31</v>
      </c>
      <c r="H210" s="65">
        <v>1462.1166666666666</v>
      </c>
      <c r="I210" s="66" t="s">
        <v>658</v>
      </c>
      <c r="J210" s="66"/>
      <c r="K210" s="66"/>
      <c r="L210" s="66" t="s">
        <v>33</v>
      </c>
      <c r="M210" s="66" t="s">
        <v>34</v>
      </c>
      <c r="N210" s="63" t="s">
        <v>35</v>
      </c>
      <c r="O210" s="63" t="s">
        <v>36</v>
      </c>
      <c r="P210" s="67" t="s">
        <v>37</v>
      </c>
      <c r="Q210" s="67" t="s">
        <v>38</v>
      </c>
      <c r="R210" s="67" t="s">
        <v>39</v>
      </c>
      <c r="T210" s="69" t="s">
        <v>659</v>
      </c>
      <c r="U210" s="70"/>
      <c r="V210" s="70"/>
      <c r="W210" s="70"/>
      <c r="X210" s="69"/>
      <c r="Y210" s="71" t="s">
        <v>660</v>
      </c>
      <c r="Z210" s="71" t="s">
        <v>43</v>
      </c>
      <c r="AA210" s="71" t="s">
        <v>661</v>
      </c>
      <c r="AB210" s="67"/>
      <c r="AC210" s="67"/>
      <c r="AD210" s="67"/>
    </row>
    <row r="211" spans="1:30" s="25" customFormat="1" ht="17" customHeight="1">
      <c r="A211" s="19">
        <v>836</v>
      </c>
      <c r="B211" s="20">
        <v>49</v>
      </c>
      <c r="C211" s="20">
        <v>1</v>
      </c>
      <c r="D211" s="21">
        <v>-5.79</v>
      </c>
      <c r="E211" s="21">
        <v>2.65</v>
      </c>
      <c r="F211" s="21">
        <f t="shared" si="9"/>
        <v>6.020514928143605</v>
      </c>
      <c r="G211" s="20" t="s">
        <v>31</v>
      </c>
      <c r="H211" s="22">
        <v>1462.5104166666667</v>
      </c>
      <c r="I211" s="23" t="s">
        <v>662</v>
      </c>
      <c r="J211" s="23"/>
      <c r="K211" s="23"/>
      <c r="L211" s="23" t="s">
        <v>33</v>
      </c>
      <c r="M211" s="23" t="s">
        <v>34</v>
      </c>
      <c r="N211" s="20" t="s">
        <v>35</v>
      </c>
      <c r="O211" s="20" t="s">
        <v>36</v>
      </c>
      <c r="P211" s="24" t="s">
        <v>37</v>
      </c>
      <c r="Q211" s="24" t="s">
        <v>38</v>
      </c>
      <c r="R211" s="24" t="s">
        <v>39</v>
      </c>
      <c r="T211" s="26" t="s">
        <v>663</v>
      </c>
      <c r="U211" s="27"/>
      <c r="V211" s="27"/>
      <c r="W211" s="27"/>
      <c r="X211" s="26"/>
      <c r="Y211" s="28" t="s">
        <v>664</v>
      </c>
      <c r="Z211" s="28" t="s">
        <v>665</v>
      </c>
      <c r="AA211" s="28" t="s">
        <v>666</v>
      </c>
      <c r="AB211" s="24"/>
      <c r="AC211" s="24"/>
      <c r="AD211" s="24"/>
    </row>
    <row r="212" spans="1:30" s="98" customFormat="1" ht="17" customHeight="1" thickBot="1">
      <c r="A212" s="92">
        <v>840</v>
      </c>
      <c r="B212" s="93">
        <v>49</v>
      </c>
      <c r="C212" s="93">
        <v>2</v>
      </c>
      <c r="D212" s="94">
        <v>-5.8</v>
      </c>
      <c r="E212" s="94">
        <v>0.74</v>
      </c>
      <c r="F212" s="94">
        <f t="shared" si="9"/>
        <v>5.8058246614929736</v>
      </c>
      <c r="G212" s="93" t="s">
        <v>31</v>
      </c>
      <c r="H212" s="95" t="s">
        <v>667</v>
      </c>
      <c r="I212" s="96" t="s">
        <v>668</v>
      </c>
      <c r="J212" s="96"/>
      <c r="K212" s="96"/>
      <c r="L212" s="96" t="s">
        <v>33</v>
      </c>
      <c r="M212" s="96" t="s">
        <v>34</v>
      </c>
      <c r="N212" s="93" t="s">
        <v>35</v>
      </c>
      <c r="O212" s="93" t="s">
        <v>36</v>
      </c>
      <c r="P212" s="97" t="s">
        <v>37</v>
      </c>
      <c r="Q212" s="97" t="s">
        <v>38</v>
      </c>
      <c r="R212" s="97" t="s">
        <v>39</v>
      </c>
      <c r="T212" s="99" t="s">
        <v>40</v>
      </c>
      <c r="U212" s="100"/>
      <c r="V212" s="100"/>
      <c r="W212" s="100" t="s">
        <v>500</v>
      </c>
      <c r="X212" s="99"/>
      <c r="Y212" s="101" t="s">
        <v>669</v>
      </c>
      <c r="Z212" s="101" t="s">
        <v>43</v>
      </c>
      <c r="AA212" s="101"/>
      <c r="AB212" s="104">
        <v>37211</v>
      </c>
      <c r="AC212" s="97"/>
      <c r="AD212" s="97"/>
    </row>
    <row r="213" spans="1:30" s="68" customFormat="1" ht="17" customHeight="1" thickTop="1">
      <c r="A213" s="62">
        <v>849</v>
      </c>
      <c r="B213" s="63">
        <v>50</v>
      </c>
      <c r="C213" s="63">
        <v>2</v>
      </c>
      <c r="D213" s="64">
        <v>-3.7</v>
      </c>
      <c r="E213" s="64">
        <v>9.68</v>
      </c>
      <c r="F213" s="64">
        <f t="shared" si="9"/>
        <v>9.4356981723664735</v>
      </c>
      <c r="G213" s="63" t="s">
        <v>31</v>
      </c>
      <c r="H213" s="65">
        <v>1462.1215277777778</v>
      </c>
      <c r="I213" s="66" t="s">
        <v>670</v>
      </c>
      <c r="J213" s="66"/>
      <c r="K213" s="66"/>
      <c r="L213" s="66" t="s">
        <v>33</v>
      </c>
      <c r="M213" s="66" t="s">
        <v>34</v>
      </c>
      <c r="N213" s="63" t="s">
        <v>35</v>
      </c>
      <c r="O213" s="63" t="s">
        <v>36</v>
      </c>
      <c r="P213" s="67" t="s">
        <v>37</v>
      </c>
      <c r="Q213" s="67" t="s">
        <v>38</v>
      </c>
      <c r="R213" s="67" t="s">
        <v>39</v>
      </c>
      <c r="T213" s="69"/>
      <c r="U213" s="70"/>
      <c r="V213" s="70"/>
      <c r="W213" s="70"/>
      <c r="X213" s="69"/>
      <c r="Y213" s="71" t="s">
        <v>43</v>
      </c>
      <c r="Z213" s="71" t="s">
        <v>43</v>
      </c>
      <c r="AA213" s="71" t="s">
        <v>171</v>
      </c>
      <c r="AB213" s="67"/>
      <c r="AC213" s="67"/>
      <c r="AD213" s="67"/>
    </row>
    <row r="214" spans="1:30" s="25" customFormat="1" ht="17" customHeight="1">
      <c r="A214" s="19">
        <v>886</v>
      </c>
      <c r="B214" s="20">
        <v>50</v>
      </c>
      <c r="C214" s="20">
        <v>8</v>
      </c>
      <c r="D214" s="21">
        <v>5.95</v>
      </c>
      <c r="E214" s="21">
        <v>6.91</v>
      </c>
      <c r="F214" s="21">
        <f t="shared" si="9"/>
        <v>8.3863341216529168</v>
      </c>
      <c r="G214" s="20" t="s">
        <v>31</v>
      </c>
      <c r="H214" s="22" t="s">
        <v>424</v>
      </c>
      <c r="I214" s="23" t="s">
        <v>671</v>
      </c>
      <c r="J214" s="23"/>
      <c r="K214" s="23"/>
      <c r="L214" s="23" t="s">
        <v>74</v>
      </c>
      <c r="M214" s="23" t="s">
        <v>75</v>
      </c>
      <c r="N214" s="20" t="s">
        <v>35</v>
      </c>
      <c r="O214" s="20" t="s">
        <v>76</v>
      </c>
      <c r="P214" s="24" t="s">
        <v>77</v>
      </c>
      <c r="Q214" s="24" t="s">
        <v>78</v>
      </c>
      <c r="R214" s="24" t="s">
        <v>79</v>
      </c>
      <c r="T214" s="26"/>
      <c r="U214" s="27"/>
      <c r="V214" s="27" t="s">
        <v>93</v>
      </c>
      <c r="W214" s="27"/>
      <c r="X214" s="26"/>
      <c r="Y214" s="28" t="s">
        <v>672</v>
      </c>
      <c r="Z214" s="28"/>
      <c r="AA214" s="28" t="s">
        <v>673</v>
      </c>
      <c r="AB214" s="24"/>
      <c r="AC214" s="24"/>
      <c r="AD214" s="24"/>
    </row>
    <row r="215" spans="1:30" s="25" customFormat="1" ht="17" customHeight="1">
      <c r="A215" s="19">
        <v>852</v>
      </c>
      <c r="B215" s="20">
        <v>50</v>
      </c>
      <c r="C215" s="20">
        <v>3</v>
      </c>
      <c r="D215" s="21">
        <v>-1.22</v>
      </c>
      <c r="E215" s="21">
        <v>8.93</v>
      </c>
      <c r="F215" s="21">
        <f t="shared" si="9"/>
        <v>8.0232973271592023</v>
      </c>
      <c r="G215" s="20" t="s">
        <v>31</v>
      </c>
      <c r="H215" s="22">
        <v>1462.1416666666667</v>
      </c>
      <c r="I215" s="23" t="s">
        <v>674</v>
      </c>
      <c r="J215" s="23"/>
      <c r="K215" s="23"/>
      <c r="L215" s="23" t="s">
        <v>33</v>
      </c>
      <c r="M215" s="23" t="s">
        <v>34</v>
      </c>
      <c r="N215" s="20" t="s">
        <v>35</v>
      </c>
      <c r="O215" s="20" t="s">
        <v>36</v>
      </c>
      <c r="P215" s="24" t="s">
        <v>37</v>
      </c>
      <c r="Q215" s="24" t="s">
        <v>38</v>
      </c>
      <c r="R215" s="24" t="s">
        <v>39</v>
      </c>
      <c r="T215" s="26" t="s">
        <v>675</v>
      </c>
      <c r="U215" s="27"/>
      <c r="V215" s="27"/>
      <c r="W215" s="27"/>
      <c r="X215" s="26"/>
      <c r="Y215" s="28" t="s">
        <v>43</v>
      </c>
      <c r="Z215" s="28" t="s">
        <v>43</v>
      </c>
      <c r="AA215" s="28" t="s">
        <v>676</v>
      </c>
      <c r="AB215" s="24"/>
      <c r="AC215" s="24"/>
      <c r="AD215" s="24"/>
    </row>
    <row r="216" spans="1:30" s="25" customFormat="1" ht="17" customHeight="1">
      <c r="A216" s="19">
        <v>846</v>
      </c>
      <c r="B216" s="20">
        <v>50</v>
      </c>
      <c r="C216" s="20">
        <v>1</v>
      </c>
      <c r="D216" s="21">
        <v>2.4700000000000002</v>
      </c>
      <c r="E216" s="21">
        <v>8.36</v>
      </c>
      <c r="F216" s="21">
        <f t="shared" si="9"/>
        <v>7.7634077569067559</v>
      </c>
      <c r="G216" s="20" t="s">
        <v>31</v>
      </c>
      <c r="H216" s="22">
        <v>1462.1027777777779</v>
      </c>
      <c r="I216" s="23" t="s">
        <v>677</v>
      </c>
      <c r="J216" s="23"/>
      <c r="K216" s="23"/>
      <c r="L216" s="23" t="s">
        <v>33</v>
      </c>
      <c r="M216" s="23" t="s">
        <v>34</v>
      </c>
      <c r="N216" s="20" t="s">
        <v>35</v>
      </c>
      <c r="O216" s="20" t="s">
        <v>36</v>
      </c>
      <c r="P216" s="24" t="s">
        <v>37</v>
      </c>
      <c r="Q216" s="24" t="s">
        <v>38</v>
      </c>
      <c r="R216" s="24" t="s">
        <v>39</v>
      </c>
      <c r="T216" s="26"/>
      <c r="U216" s="27"/>
      <c r="V216" s="27"/>
      <c r="W216" s="27"/>
      <c r="X216" s="26"/>
      <c r="Y216" s="28" t="s">
        <v>43</v>
      </c>
      <c r="Z216" s="28" t="s">
        <v>43</v>
      </c>
      <c r="AA216" s="28" t="s">
        <v>43</v>
      </c>
      <c r="AB216" s="24"/>
      <c r="AC216" s="24"/>
      <c r="AD216" s="24"/>
    </row>
    <row r="217" spans="1:30" s="98" customFormat="1" ht="17" customHeight="1">
      <c r="A217" s="92">
        <v>898</v>
      </c>
      <c r="B217" s="93">
        <v>50</v>
      </c>
      <c r="C217" s="93">
        <v>9</v>
      </c>
      <c r="D217" s="94">
        <v>6.74</v>
      </c>
      <c r="E217" s="94">
        <v>1.69</v>
      </c>
      <c r="F217" s="94">
        <f t="shared" si="9"/>
        <v>6.7752269334687236</v>
      </c>
      <c r="G217" s="93" t="s">
        <v>31</v>
      </c>
      <c r="H217" s="95">
        <v>1462.2520833333333</v>
      </c>
      <c r="I217" s="96" t="s">
        <v>678</v>
      </c>
      <c r="J217" s="96"/>
      <c r="K217" s="96"/>
      <c r="L217" s="96" t="s">
        <v>74</v>
      </c>
      <c r="M217" s="96" t="s">
        <v>75</v>
      </c>
      <c r="N217" s="93" t="s">
        <v>35</v>
      </c>
      <c r="O217" s="93" t="s">
        <v>76</v>
      </c>
      <c r="P217" s="97" t="s">
        <v>77</v>
      </c>
      <c r="Q217" s="97" t="s">
        <v>78</v>
      </c>
      <c r="R217" s="97" t="s">
        <v>153</v>
      </c>
      <c r="T217" s="99"/>
      <c r="U217" s="100" t="s">
        <v>93</v>
      </c>
      <c r="V217" s="100"/>
      <c r="W217" s="100"/>
      <c r="X217" s="99"/>
      <c r="Y217" s="101" t="s">
        <v>679</v>
      </c>
      <c r="Z217" s="101"/>
      <c r="AA217" s="101" t="s">
        <v>680</v>
      </c>
      <c r="AB217" s="97"/>
      <c r="AC217" s="97"/>
      <c r="AD217" s="97"/>
    </row>
    <row r="218" spans="1:30" s="109" customFormat="1" ht="17" customHeight="1">
      <c r="A218" s="106"/>
      <c r="B218" s="107"/>
      <c r="C218" s="107"/>
      <c r="D218" s="108"/>
      <c r="E218" s="108"/>
      <c r="F218" s="108"/>
      <c r="G218" s="107"/>
      <c r="I218" s="110"/>
      <c r="J218" s="110"/>
      <c r="K218" s="110"/>
      <c r="L218" s="110"/>
      <c r="M218" s="110"/>
      <c r="N218" s="107"/>
      <c r="O218" s="107"/>
      <c r="P218" s="111"/>
      <c r="Q218" s="111"/>
      <c r="R218" s="111"/>
      <c r="T218" s="112"/>
      <c r="U218" s="113"/>
      <c r="V218" s="113"/>
      <c r="W218" s="113"/>
      <c r="X218" s="112"/>
      <c r="Y218" s="114"/>
      <c r="Z218" s="114"/>
      <c r="AA218" s="114"/>
    </row>
    <row r="219" spans="1:30" s="109" customFormat="1" ht="17" customHeight="1">
      <c r="A219" s="106"/>
      <c r="B219" s="107"/>
      <c r="C219" s="107"/>
      <c r="D219" s="108"/>
      <c r="E219" s="108"/>
      <c r="F219" s="108"/>
      <c r="G219" s="107"/>
      <c r="I219" s="110"/>
      <c r="J219" s="110"/>
      <c r="K219" s="110"/>
      <c r="L219" s="110"/>
      <c r="M219" s="110"/>
      <c r="N219" s="107"/>
      <c r="O219" s="107"/>
      <c r="P219" s="111"/>
      <c r="Q219" s="111"/>
      <c r="R219" s="111"/>
      <c r="T219" s="112"/>
      <c r="U219" s="113"/>
      <c r="V219" s="113"/>
      <c r="W219" s="113"/>
      <c r="X219" s="112"/>
      <c r="Y219" s="114"/>
      <c r="Z219" s="114"/>
      <c r="AA219" s="114"/>
    </row>
    <row r="220" spans="1:30" s="109" customFormat="1" ht="17" customHeight="1">
      <c r="A220" s="106"/>
      <c r="B220" s="107"/>
      <c r="C220" s="107"/>
      <c r="D220" s="108"/>
      <c r="E220" s="108"/>
      <c r="F220" s="108"/>
      <c r="G220" s="107"/>
      <c r="I220" s="110"/>
      <c r="J220" s="110"/>
      <c r="K220" s="110"/>
      <c r="L220" s="110"/>
      <c r="M220" s="110"/>
      <c r="N220" s="107"/>
      <c r="O220" s="107"/>
      <c r="P220" s="111"/>
      <c r="Q220" s="111"/>
      <c r="R220" s="111"/>
      <c r="T220" s="112"/>
      <c r="U220" s="113"/>
      <c r="V220" s="113"/>
      <c r="W220" s="113"/>
      <c r="X220" s="112"/>
      <c r="Y220" s="114"/>
      <c r="Z220" s="114"/>
      <c r="AA220" s="114"/>
    </row>
    <row r="221" spans="1:30" s="109" customFormat="1" ht="17" customHeight="1">
      <c r="A221" s="106"/>
      <c r="B221" s="107"/>
      <c r="C221" s="107"/>
      <c r="D221" s="108"/>
      <c r="E221" s="108"/>
      <c r="F221" s="108"/>
      <c r="G221" s="107"/>
      <c r="I221" s="110"/>
      <c r="J221" s="110"/>
      <c r="K221" s="110"/>
      <c r="L221" s="110"/>
      <c r="M221" s="110"/>
      <c r="N221" s="107"/>
      <c r="O221" s="107"/>
      <c r="P221" s="111"/>
      <c r="Q221" s="111"/>
      <c r="R221" s="111"/>
      <c r="T221" s="112"/>
      <c r="U221" s="113"/>
      <c r="V221" s="113"/>
      <c r="W221" s="113"/>
      <c r="X221" s="112"/>
      <c r="Y221" s="114"/>
      <c r="Z221" s="114"/>
      <c r="AA221" s="114"/>
    </row>
  </sheetData>
  <pageMargins left="0.57999999999999996" right="0.5" top="0.49" bottom="0.5" header="0.5" footer="0.5"/>
  <pageSetup paperSize="0" scale="87" pageOrder="overThenDown" orientation="portrait" horizontalDpi="4294967292" verticalDpi="4294967292"/>
  <colBreaks count="2" manualBreakCount="2">
    <brk id="11" max="385" man="1"/>
    <brk id="24" max="38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Sort-top, all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Socha</dc:creator>
  <cp:lastModifiedBy>Jake Socha</cp:lastModifiedBy>
  <dcterms:created xsi:type="dcterms:W3CDTF">2016-12-08T03:46:06Z</dcterms:created>
  <dcterms:modified xsi:type="dcterms:W3CDTF">2016-12-08T03:47:51Z</dcterms:modified>
</cp:coreProperties>
</file>