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m-caa2021\data\alligator\"/>
    </mc:Choice>
  </mc:AlternateContent>
  <xr:revisionPtr revIDLastSave="0" documentId="8_{A74BA8C1-4828-4356-93ED-71858185AA27}" xr6:coauthVersionLast="46" xr6:coauthVersionMax="46" xr10:uidLastSave="{00000000-0000-0000-0000-000000000000}"/>
  <bookViews>
    <workbookView xWindow="-120" yWindow="-120" windowWidth="29040" windowHeight="17640" xr2:uid="{A328982E-D4FE-45B6-B453-F726C1CC8A27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T3" i="2"/>
  <c r="S3" i="2"/>
  <c r="R3" i="2"/>
  <c r="P3" i="2"/>
  <c r="N3" i="2"/>
  <c r="O3" i="2"/>
  <c r="M3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K2" i="2"/>
  <c r="J2" i="2"/>
  <c r="I3" i="2"/>
  <c r="I4" i="2"/>
  <c r="I5" i="2"/>
  <c r="I6" i="2"/>
  <c r="I7" i="2"/>
  <c r="I8" i="2"/>
  <c r="I9" i="2"/>
  <c r="I2" i="2"/>
  <c r="U3" i="2" l="1"/>
</calcChain>
</file>

<file path=xl/sharedStrings.xml><?xml version="1.0" encoding="utf-8"?>
<sst xmlns="http://schemas.openxmlformats.org/spreadsheetml/2006/main" count="23" uniqueCount="16">
  <si>
    <t>AlbLimes</t>
  </si>
  <si>
    <t>DonauLimesPhase2</t>
  </si>
  <si>
    <t>Elisabethenstrasse</t>
  </si>
  <si>
    <t>HadriansWall</t>
  </si>
  <si>
    <t>Neckarlimes</t>
  </si>
  <si>
    <t>NoordzeeKust</t>
  </si>
  <si>
    <t>Wetteraulimes</t>
  </si>
  <si>
    <t>name</t>
  </si>
  <si>
    <t>x</t>
  </si>
  <si>
    <t>y</t>
  </si>
  <si>
    <t>z</t>
  </si>
  <si>
    <t>von</t>
  </si>
  <si>
    <t>bis</t>
  </si>
  <si>
    <t>fixed</t>
  </si>
  <si>
    <t xml:space="preserve">DonauLimesPhase1 </t>
  </si>
  <si>
    <t>schwebend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</si>
</sst>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E40F-042B-4279-9AF7-1831E4AE8B21}">
  <dimension ref="A1:U9"/>
  <sheetViews>
    <sheetView tabSelected="1" workbookViewId="0">
      <selection activeCell="E22" sqref="E22"/>
    </sheetView>
  </sheetViews>
  <sheetFormatPr baseColWidth="10" defaultRowHeight="15" x14ac:dyDescent="0.25"/>
  <cols>
    <col min="1" max="1" width="18.28515625" bestFit="1" customWidth="1"/>
  </cols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s="3">
        <v>0.26</v>
      </c>
      <c r="J1" s="3">
        <v>0.2</v>
      </c>
      <c r="K1" s="3">
        <v>0.12</v>
      </c>
    </row>
    <row r="2" spans="1:21" x14ac:dyDescent="0.25">
      <c r="A2" t="s">
        <v>0</v>
      </c>
      <c r="B2">
        <v>-0.22600000000000001</v>
      </c>
      <c r="C2">
        <v>0.109</v>
      </c>
      <c r="D2">
        <v>-0.51400000000000001</v>
      </c>
      <c r="E2">
        <v>97</v>
      </c>
      <c r="F2">
        <v>260</v>
      </c>
      <c r="G2" t="s">
        <v>13</v>
      </c>
      <c r="I2">
        <f>B2/$I$1</f>
        <v>-0.86923076923076925</v>
      </c>
      <c r="J2">
        <f>C2/$J$1</f>
        <v>0.54499999999999993</v>
      </c>
      <c r="K2">
        <f>D2/$K$1</f>
        <v>-4.2833333333333332</v>
      </c>
    </row>
    <row r="3" spans="1:21" x14ac:dyDescent="0.25">
      <c r="A3" t="s">
        <v>14</v>
      </c>
      <c r="B3">
        <v>-0.88400000000000001</v>
      </c>
      <c r="C3">
        <v>-0.224</v>
      </c>
      <c r="D3">
        <v>0.25600000000000001</v>
      </c>
      <c r="E3">
        <v>30</v>
      </c>
      <c r="F3">
        <v>70</v>
      </c>
      <c r="G3" t="s">
        <v>13</v>
      </c>
      <c r="I3">
        <f t="shared" ref="I3:I9" si="0">B3/$I$1</f>
        <v>-3.4</v>
      </c>
      <c r="J3">
        <f t="shared" ref="J3:J9" si="1">C3/$J$1</f>
        <v>-1.1199999999999999</v>
      </c>
      <c r="K3">
        <f t="shared" ref="K3:K9" si="2">D3/$K$1</f>
        <v>2.1333333333333333</v>
      </c>
      <c r="M3">
        <f>(B3-B2)^2</f>
        <v>0.43296400000000002</v>
      </c>
      <c r="N3">
        <f>(C3-C2)^2</f>
        <v>0.11088900000000002</v>
      </c>
      <c r="O3">
        <f>(D3-D2)^2</f>
        <v>0.59289999999999998</v>
      </c>
      <c r="P3" s="2">
        <f>SQRT(M3+N3+O3)</f>
        <v>1.0661861938704704</v>
      </c>
      <c r="R3">
        <f>(I3-I2)^2</f>
        <v>6.4047928994082834</v>
      </c>
      <c r="S3">
        <f>(J3-J2)^2</f>
        <v>2.7722249999999993</v>
      </c>
      <c r="T3">
        <f>(K3-K2)^2</f>
        <v>41.1736111111111</v>
      </c>
      <c r="U3" s="2">
        <f>SQRT(R3+S3+T3)</f>
        <v>7.0958177126050375</v>
      </c>
    </row>
    <row r="4" spans="1:21" x14ac:dyDescent="0.25">
      <c r="A4" t="s">
        <v>1</v>
      </c>
      <c r="B4">
        <v>-0.216</v>
      </c>
      <c r="C4">
        <v>-0.188</v>
      </c>
      <c r="D4">
        <v>-0.13900000000000001</v>
      </c>
      <c r="E4">
        <v>70</v>
      </c>
      <c r="F4">
        <v>260</v>
      </c>
      <c r="G4" t="s">
        <v>13</v>
      </c>
      <c r="I4">
        <f t="shared" si="0"/>
        <v>-0.8307692307692307</v>
      </c>
      <c r="J4">
        <f t="shared" si="1"/>
        <v>-0.94</v>
      </c>
      <c r="K4">
        <f t="shared" si="2"/>
        <v>-1.1583333333333334</v>
      </c>
      <c r="M4">
        <f>(B4-B3)^2</f>
        <v>0.44622400000000007</v>
      </c>
      <c r="N4">
        <f>(C4-C3)^2</f>
        <v>1.2960000000000003E-3</v>
      </c>
      <c r="O4">
        <f>(D4-D3)^2</f>
        <v>0.15602500000000002</v>
      </c>
      <c r="P4" s="2">
        <f>SQRT(M4+N4+O4)</f>
        <v>0.77688158685864095</v>
      </c>
      <c r="R4">
        <f>(I4-I3)^2</f>
        <v>6.6009467455621289</v>
      </c>
      <c r="S4">
        <f>(J4-J3)^2</f>
        <v>3.2399999999999977E-2</v>
      </c>
      <c r="T4">
        <f>(K4-K3)^2</f>
        <v>10.835069444444446</v>
      </c>
      <c r="U4" s="2">
        <f t="shared" ref="U4:U9" si="3">SQRT(R4+S4+T4)</f>
        <v>4.1795234405379968</v>
      </c>
    </row>
    <row r="5" spans="1:21" x14ac:dyDescent="0.25">
      <c r="A5" t="s">
        <v>2</v>
      </c>
      <c r="B5">
        <v>2.9000000000000001E-2</v>
      </c>
      <c r="C5">
        <v>0.39700000000000002</v>
      </c>
      <c r="D5">
        <v>-8.5000000000000006E-2</v>
      </c>
      <c r="E5">
        <v>74</v>
      </c>
      <c r="F5">
        <v>104</v>
      </c>
      <c r="G5" t="s">
        <v>13</v>
      </c>
      <c r="I5">
        <f t="shared" si="0"/>
        <v>0.11153846153846154</v>
      </c>
      <c r="J5">
        <f t="shared" si="1"/>
        <v>1.9850000000000001</v>
      </c>
      <c r="K5">
        <f t="shared" si="2"/>
        <v>-0.70833333333333337</v>
      </c>
      <c r="M5">
        <f>(B5-B4)^2</f>
        <v>6.0024999999999995E-2</v>
      </c>
      <c r="N5">
        <f>(C5-C4)^2</f>
        <v>0.34222499999999995</v>
      </c>
      <c r="O5">
        <f>(D5-D4)^2</f>
        <v>2.9160000000000006E-3</v>
      </c>
      <c r="P5" s="2">
        <f>SQRT(M5+N5+O5)</f>
        <v>0.63652651162382856</v>
      </c>
      <c r="R5">
        <f>(I5-I4)^2</f>
        <v>0.88794378698224852</v>
      </c>
      <c r="S5">
        <f>(J5-J4)^2</f>
        <v>8.5556249999999991</v>
      </c>
      <c r="T5">
        <f>(K5-K4)^2</f>
        <v>0.20250000000000007</v>
      </c>
      <c r="U5" s="2">
        <f t="shared" si="3"/>
        <v>3.1058120978227657</v>
      </c>
    </row>
    <row r="6" spans="1:21" x14ac:dyDescent="0.25">
      <c r="A6" t="s">
        <v>3</v>
      </c>
      <c r="B6">
        <v>0.78600000000000003</v>
      </c>
      <c r="C6">
        <v>-0.55800000000000005</v>
      </c>
      <c r="D6">
        <v>-0.91500000000000004</v>
      </c>
      <c r="E6" s="4">
        <v>0</v>
      </c>
      <c r="F6" s="4">
        <v>1</v>
      </c>
      <c r="G6" t="s">
        <v>15</v>
      </c>
      <c r="I6">
        <f t="shared" si="0"/>
        <v>3.023076923076923</v>
      </c>
      <c r="J6">
        <f t="shared" si="1"/>
        <v>-2.79</v>
      </c>
      <c r="K6">
        <f t="shared" si="2"/>
        <v>-7.6250000000000009</v>
      </c>
      <c r="M6">
        <f>(B6-B5)^2</f>
        <v>0.57304900000000003</v>
      </c>
      <c r="N6">
        <f>(C6-C5)^2</f>
        <v>0.91202500000000009</v>
      </c>
      <c r="O6">
        <f>(D6-D5)^2</f>
        <v>0.68890000000000007</v>
      </c>
      <c r="P6" s="2">
        <f>SQRT(M6+N6+O6)</f>
        <v>1.4744402327663202</v>
      </c>
      <c r="R6">
        <f>(I6-I5)^2</f>
        <v>8.4770562130177503</v>
      </c>
      <c r="S6">
        <f>(J6-J5)^2</f>
        <v>22.800625000000004</v>
      </c>
      <c r="T6">
        <f>(K6-K5)^2</f>
        <v>47.840277777777793</v>
      </c>
      <c r="U6" s="2">
        <f t="shared" si="3"/>
        <v>8.8948276537994566</v>
      </c>
    </row>
    <row r="7" spans="1:21" x14ac:dyDescent="0.25">
      <c r="A7" t="s">
        <v>5</v>
      </c>
      <c r="B7">
        <v>0.625</v>
      </c>
      <c r="C7">
        <v>0.56100000000000005</v>
      </c>
      <c r="D7" s="1">
        <v>1.304</v>
      </c>
      <c r="E7">
        <v>120</v>
      </c>
      <c r="F7" s="5">
        <v>1</v>
      </c>
      <c r="G7" t="s">
        <v>15</v>
      </c>
      <c r="I7">
        <f t="shared" si="0"/>
        <v>2.4038461538461537</v>
      </c>
      <c r="J7">
        <f t="shared" si="1"/>
        <v>2.8050000000000002</v>
      </c>
      <c r="K7">
        <f t="shared" si="2"/>
        <v>10.866666666666667</v>
      </c>
      <c r="M7">
        <f>(B7-B6)^2</f>
        <v>2.592100000000001E-2</v>
      </c>
      <c r="N7">
        <f>(C7-C6)^2</f>
        <v>1.2521610000000005</v>
      </c>
      <c r="O7">
        <f>(D7-D6)^2</f>
        <v>4.9239610000000011</v>
      </c>
      <c r="P7" s="2">
        <f>SQRT(M7+N7+O7)</f>
        <v>2.4903901300800246</v>
      </c>
      <c r="R7">
        <f>(I7-I6)^2</f>
        <v>0.38344674556213021</v>
      </c>
      <c r="S7">
        <f>(J7-J6)^2</f>
        <v>31.304025000000006</v>
      </c>
      <c r="T7">
        <f>(K7-K6)^2</f>
        <v>341.94173611111114</v>
      </c>
      <c r="U7" s="2">
        <f t="shared" si="3"/>
        <v>19.329490625897861</v>
      </c>
    </row>
    <row r="8" spans="1:21" x14ac:dyDescent="0.25">
      <c r="A8" t="s">
        <v>4</v>
      </c>
      <c r="B8">
        <v>0.08</v>
      </c>
      <c r="C8">
        <v>-0.72499999999999998</v>
      </c>
      <c r="D8">
        <v>0.38900000000000001</v>
      </c>
      <c r="E8">
        <v>117</v>
      </c>
      <c r="F8">
        <v>260</v>
      </c>
      <c r="G8" t="s">
        <v>13</v>
      </c>
      <c r="I8">
        <f t="shared" si="0"/>
        <v>0.30769230769230771</v>
      </c>
      <c r="J8">
        <f t="shared" si="1"/>
        <v>-3.6249999999999996</v>
      </c>
      <c r="K8">
        <f t="shared" si="2"/>
        <v>3.2416666666666667</v>
      </c>
      <c r="M8">
        <f>(B8-B7)^2</f>
        <v>0.29702500000000004</v>
      </c>
      <c r="N8">
        <f>(C8-C7)^2</f>
        <v>1.653796</v>
      </c>
      <c r="O8">
        <f>(D8-D7)^2</f>
        <v>0.83722500000000011</v>
      </c>
      <c r="P8" s="2">
        <f>SQRT(M8+N8+O8)</f>
        <v>1.6697442918003944</v>
      </c>
      <c r="R8">
        <f>(I8-I7)^2</f>
        <v>4.3938609467455603</v>
      </c>
      <c r="S8">
        <f>(J8-J7)^2</f>
        <v>41.344899999999996</v>
      </c>
      <c r="T8">
        <f>(K8-K7)^2</f>
        <v>58.140625</v>
      </c>
      <c r="U8" s="2">
        <f t="shared" si="3"/>
        <v>10.192123721126308</v>
      </c>
    </row>
    <row r="9" spans="1:21" x14ac:dyDescent="0.25">
      <c r="A9" t="s">
        <v>6</v>
      </c>
      <c r="B9">
        <v>0.64900000000000002</v>
      </c>
      <c r="C9">
        <v>-0.28899999999999998</v>
      </c>
      <c r="D9">
        <v>3.7999999999999999E-2</v>
      </c>
      <c r="E9">
        <v>110</v>
      </c>
      <c r="F9">
        <v>260</v>
      </c>
      <c r="G9" t="s">
        <v>13</v>
      </c>
      <c r="I9">
        <f t="shared" si="0"/>
        <v>2.4961538461538462</v>
      </c>
      <c r="J9">
        <f t="shared" si="1"/>
        <v>-1.4449999999999998</v>
      </c>
      <c r="K9">
        <f t="shared" si="2"/>
        <v>0.31666666666666665</v>
      </c>
      <c r="M9">
        <f>(B9-B8)^2</f>
        <v>0.32376100000000008</v>
      </c>
      <c r="N9">
        <f>(C9-C8)^2</f>
        <v>0.19009599999999999</v>
      </c>
      <c r="O9">
        <f>(D9-D8)^2</f>
        <v>0.12320100000000002</v>
      </c>
      <c r="P9" s="2">
        <f>SQRT(M9+N9+O9)</f>
        <v>0.79815913200313637</v>
      </c>
      <c r="R9">
        <f>(I9-I8)^2</f>
        <v>4.7893639053254446</v>
      </c>
      <c r="S9">
        <f>(J9-J8)^2</f>
        <v>4.7523999999999988</v>
      </c>
      <c r="T9">
        <f>(K9-K8)^2</f>
        <v>8.5556249999999991</v>
      </c>
      <c r="U9" s="2">
        <f t="shared" si="3"/>
        <v>4.2541025969439712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Thiery</dc:creator>
  <cp:lastModifiedBy>Florian Thiery</cp:lastModifiedBy>
  <dcterms:created xsi:type="dcterms:W3CDTF">2021-05-04T13:32:09Z</dcterms:created>
  <dcterms:modified xsi:type="dcterms:W3CDTF">2021-05-04T15:02:00Z</dcterms:modified>
</cp:coreProperties>
</file>