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hewner_rose-hulman_edu/Documents/repos/csse332/ClassMaterials/PageReplacement/"/>
    </mc:Choice>
  </mc:AlternateContent>
  <xr:revisionPtr revIDLastSave="0" documentId="8_{28712A71-0594-460B-8196-06F650397BC6}" xr6:coauthVersionLast="45" xr6:coauthVersionMax="45" xr10:uidLastSave="{00000000-0000-0000-0000-000000000000}"/>
  <bookViews>
    <workbookView xWindow="-120" yWindow="-120" windowWidth="29040" windowHeight="15840" activeTab="3" xr2:uid="{718473BB-CE65-47BA-815F-8EBAB961AC2F}"/>
  </bookViews>
  <sheets>
    <sheet name="FIFO" sheetId="1" r:id="rId1"/>
    <sheet name="Optimal" sheetId="2" r:id="rId2"/>
    <sheet name="LRU" sheetId="3" r:id="rId3"/>
    <sheet name="Clock" sheetId="4" r:id="rId4"/>
    <sheet name="FIFO Solution" sheetId="5" r:id="rId5"/>
    <sheet name="Optimal Solution" sheetId="6" r:id="rId6"/>
    <sheet name="LRU Solution" sheetId="7" r:id="rId7"/>
    <sheet name="Clock Solu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8" l="1"/>
  <c r="R8" i="8"/>
  <c r="R6" i="8"/>
  <c r="R8" i="7"/>
  <c r="R6" i="7"/>
  <c r="R10" i="7" s="1"/>
  <c r="R8" i="6"/>
  <c r="R6" i="6"/>
  <c r="R10" i="6" s="1"/>
  <c r="R10" i="5"/>
  <c r="R8" i="5"/>
  <c r="R6" i="5"/>
  <c r="R8" i="4"/>
  <c r="R6" i="4"/>
  <c r="R8" i="3"/>
  <c r="R6" i="3"/>
  <c r="R8" i="2"/>
  <c r="R6" i="2"/>
  <c r="R8" i="1"/>
  <c r="R6" i="1"/>
  <c r="R10" i="4" l="1"/>
  <c r="R10" i="3"/>
  <c r="R10" i="2"/>
  <c r="R10" i="1"/>
</calcChain>
</file>

<file path=xl/sharedStrings.xml><?xml version="1.0" encoding="utf-8"?>
<sst xmlns="http://schemas.openxmlformats.org/spreadsheetml/2006/main" count="110" uniqueCount="11">
  <si>
    <t>Frame 1</t>
  </si>
  <si>
    <t>Frame 2</t>
  </si>
  <si>
    <t>Frame 3</t>
  </si>
  <si>
    <t>Page Fault?</t>
  </si>
  <si>
    <t>Hit Rate</t>
  </si>
  <si>
    <t>Hits</t>
  </si>
  <si>
    <t>Misses</t>
  </si>
  <si>
    <t>Y</t>
  </si>
  <si>
    <t>N</t>
  </si>
  <si>
    <t>R?</t>
  </si>
  <si>
    <t>Clock-&gt;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</si>
</sst>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1A79CA-2C68-4CEA-96A3-51E75698FCA8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FIFO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83F655-CA4F-4253-B545-79A42558BF8D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Optimal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7DA37E-A916-42AB-8549-58D0C1803D9D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LRU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EACF54-B828-402E-96B8-DBD36113E7BD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 Do Clock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CFC543-3B06-4029-AD31-4EFDF4872AC0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FIFO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11B250-D798-467A-B0CB-6A9009DBB203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Optimal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465720-7A96-4026-8417-7C97DBBFA42C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0, 1, 2, 0, 1, 3, 0, 3, 1, 2, 1.   Do LRU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190499</xdr:rowOff>
    </xdr:from>
    <xdr:ext cx="9658350" cy="3524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D441F0-D7E4-4B17-ACB2-0BA73DA32347}"/>
            </a:ext>
          </a:extLst>
        </xdr:cNvPr>
        <xdr:cNvSpPr txBox="1"/>
      </xdr:nvSpPr>
      <xdr:spPr>
        <a:xfrm>
          <a:off x="676275" y="190499"/>
          <a:ext cx="9658350" cy="3524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the main memory has three frames, a program accesses the following stream of virtual pages: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 Do Clock page replacement.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2AEB-BFCB-4DA9-B3C2-6816E59A0B2B}">
  <dimension ref="B4:R10"/>
  <sheetViews>
    <sheetView zoomScale="160" zoomScaleNormal="160" workbookViewId="0">
      <selection activeCell="C5" sqref="C5:M8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R5" t="s">
        <v>5</v>
      </c>
    </row>
    <row r="6" spans="2:18" x14ac:dyDescent="0.25">
      <c r="B6" t="s">
        <v>1</v>
      </c>
      <c r="R6">
        <f>COUNTIF(C8:Q8, "N")</f>
        <v>0</v>
      </c>
    </row>
    <row r="7" spans="2:18" x14ac:dyDescent="0.25">
      <c r="B7" t="s">
        <v>2</v>
      </c>
      <c r="R7" t="s">
        <v>6</v>
      </c>
    </row>
    <row r="8" spans="2:18" x14ac:dyDescent="0.25">
      <c r="B8" t="s">
        <v>3</v>
      </c>
      <c r="R8">
        <f>COUNTIF(C8:Q8, "Y")</f>
        <v>0</v>
      </c>
    </row>
    <row r="9" spans="2:18" x14ac:dyDescent="0.25">
      <c r="R9" t="s">
        <v>4</v>
      </c>
    </row>
    <row r="10" spans="2:18" x14ac:dyDescent="0.25">
      <c r="R10" t="e">
        <f>R6/(R6+R8)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6095-A2AD-4AE2-9B83-588E7D565EE9}">
  <dimension ref="B4:R10"/>
  <sheetViews>
    <sheetView zoomScale="140" zoomScaleNormal="140" workbookViewId="0">
      <selection activeCell="C5" sqref="C5:M8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R5" t="s">
        <v>5</v>
      </c>
    </row>
    <row r="6" spans="2:18" x14ac:dyDescent="0.25">
      <c r="B6" t="s">
        <v>1</v>
      </c>
      <c r="R6">
        <f>COUNTIF(C8:Q8, "N")</f>
        <v>0</v>
      </c>
    </row>
    <row r="7" spans="2:18" x14ac:dyDescent="0.25">
      <c r="B7" t="s">
        <v>2</v>
      </c>
      <c r="R7" t="s">
        <v>6</v>
      </c>
    </row>
    <row r="8" spans="2:18" x14ac:dyDescent="0.25">
      <c r="B8" t="s">
        <v>3</v>
      </c>
      <c r="R8">
        <f>COUNTIF(C8:Q8, "Y")</f>
        <v>0</v>
      </c>
    </row>
    <row r="9" spans="2:18" x14ac:dyDescent="0.25">
      <c r="R9" t="s">
        <v>4</v>
      </c>
    </row>
    <row r="10" spans="2:18" x14ac:dyDescent="0.25">
      <c r="R10" t="e">
        <f>R6/(R6+R8)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EF87-8BE9-4930-83A9-C177211D909C}">
  <dimension ref="B4:R10"/>
  <sheetViews>
    <sheetView zoomScale="170" zoomScaleNormal="170" workbookViewId="0">
      <selection activeCell="C5" sqref="C5:M8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R5" t="s">
        <v>5</v>
      </c>
    </row>
    <row r="6" spans="2:18" x14ac:dyDescent="0.25">
      <c r="B6" t="s">
        <v>1</v>
      </c>
      <c r="R6">
        <f>COUNTIF(C8:Q8, "N")</f>
        <v>0</v>
      </c>
    </row>
    <row r="7" spans="2:18" x14ac:dyDescent="0.25">
      <c r="B7" t="s">
        <v>2</v>
      </c>
      <c r="R7" t="s">
        <v>6</v>
      </c>
    </row>
    <row r="8" spans="2:18" x14ac:dyDescent="0.25">
      <c r="B8" t="s">
        <v>3</v>
      </c>
      <c r="R8">
        <f>COUNTIF(C8:Q8, "Y")</f>
        <v>0</v>
      </c>
    </row>
    <row r="9" spans="2:18" x14ac:dyDescent="0.25">
      <c r="R9" t="s">
        <v>4</v>
      </c>
    </row>
    <row r="10" spans="2:18" x14ac:dyDescent="0.25">
      <c r="R10" t="e">
        <f>R6/(R6+R8)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36B1-2319-4E68-89DC-7618FA381F1A}">
  <dimension ref="A4:R10"/>
  <sheetViews>
    <sheetView tabSelected="1" zoomScale="160" zoomScaleNormal="160" workbookViewId="0">
      <selection activeCell="J17" sqref="J17"/>
    </sheetView>
  </sheetViews>
  <sheetFormatPr defaultRowHeight="15" x14ac:dyDescent="0.25"/>
  <cols>
    <col min="2" max="2" width="12.140625" customWidth="1"/>
    <col min="3" max="17" width="2.7109375" customWidth="1"/>
  </cols>
  <sheetData>
    <row r="4" spans="1:18" x14ac:dyDescent="0.25">
      <c r="C4" t="s">
        <v>9</v>
      </c>
      <c r="D4">
        <v>0</v>
      </c>
      <c r="E4">
        <v>1</v>
      </c>
      <c r="F4">
        <v>2</v>
      </c>
      <c r="G4">
        <v>3</v>
      </c>
      <c r="H4">
        <v>1</v>
      </c>
      <c r="I4">
        <v>0</v>
      </c>
      <c r="J4">
        <v>1</v>
      </c>
      <c r="K4">
        <v>3</v>
      </c>
      <c r="L4">
        <v>1</v>
      </c>
      <c r="M4">
        <v>2</v>
      </c>
      <c r="N4">
        <v>1</v>
      </c>
    </row>
    <row r="5" spans="1:18" x14ac:dyDescent="0.25">
      <c r="B5" t="s">
        <v>0</v>
      </c>
      <c r="C5" t="s">
        <v>7</v>
      </c>
      <c r="R5" t="s">
        <v>5</v>
      </c>
    </row>
    <row r="6" spans="1:18" x14ac:dyDescent="0.25">
      <c r="A6" t="s">
        <v>10</v>
      </c>
      <c r="B6" t="s">
        <v>1</v>
      </c>
      <c r="C6" t="s">
        <v>7</v>
      </c>
      <c r="R6">
        <f>COUNTIF(C8:Q8, "N")</f>
        <v>0</v>
      </c>
    </row>
    <row r="7" spans="1:18" x14ac:dyDescent="0.25">
      <c r="B7" t="s">
        <v>2</v>
      </c>
      <c r="C7" t="s">
        <v>8</v>
      </c>
      <c r="R7" t="s">
        <v>6</v>
      </c>
    </row>
    <row r="8" spans="1:18" x14ac:dyDescent="0.25">
      <c r="B8" t="s">
        <v>3</v>
      </c>
      <c r="R8">
        <f>COUNTIF(C8:Q8, "Y")</f>
        <v>0</v>
      </c>
    </row>
    <row r="9" spans="1:18" x14ac:dyDescent="0.25">
      <c r="R9" t="s">
        <v>4</v>
      </c>
    </row>
    <row r="10" spans="1:18" x14ac:dyDescent="0.25">
      <c r="R10" t="e">
        <f>R6/(R6+R8)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CEBC-56B5-4C76-AE89-8C1737552654}">
  <dimension ref="B4:R10"/>
  <sheetViews>
    <sheetView zoomScale="160" zoomScaleNormal="160" workbookViewId="0">
      <selection activeCell="R10" sqref="R10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3</v>
      </c>
      <c r="J5">
        <v>3</v>
      </c>
      <c r="K5">
        <v>3</v>
      </c>
      <c r="L5">
        <v>2</v>
      </c>
      <c r="M5">
        <v>2</v>
      </c>
      <c r="R5" t="s">
        <v>5</v>
      </c>
    </row>
    <row r="6" spans="2:18" x14ac:dyDescent="0.25">
      <c r="B6" t="s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R6">
        <f>COUNTIF(C8:Q8, "N")</f>
        <v>4</v>
      </c>
    </row>
    <row r="7" spans="2:18" x14ac:dyDescent="0.25">
      <c r="B7" t="s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R7" t="s">
        <v>6</v>
      </c>
    </row>
    <row r="8" spans="2:18" x14ac:dyDescent="0.25">
      <c r="B8" t="s">
        <v>3</v>
      </c>
      <c r="C8" t="s">
        <v>7</v>
      </c>
      <c r="D8" t="s">
        <v>7</v>
      </c>
      <c r="E8" t="s">
        <v>7</v>
      </c>
      <c r="F8" t="s">
        <v>8</v>
      </c>
      <c r="G8" t="s">
        <v>8</v>
      </c>
      <c r="H8" t="s">
        <v>7</v>
      </c>
      <c r="I8" t="s">
        <v>7</v>
      </c>
      <c r="J8" t="s">
        <v>8</v>
      </c>
      <c r="K8" t="s">
        <v>7</v>
      </c>
      <c r="L8" t="s">
        <v>7</v>
      </c>
      <c r="M8" t="s">
        <v>8</v>
      </c>
      <c r="R8">
        <f>COUNTIF(C8:Q8, "Y")</f>
        <v>7</v>
      </c>
    </row>
    <row r="9" spans="2:18" x14ac:dyDescent="0.25">
      <c r="R9" t="s">
        <v>4</v>
      </c>
    </row>
    <row r="10" spans="2:18" x14ac:dyDescent="0.25">
      <c r="R10">
        <f>R6/(R6+R8)</f>
        <v>0.36363636363636365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23B6-04A3-41C8-9968-672F5003CE96}">
  <dimension ref="B4:R10"/>
  <sheetViews>
    <sheetView zoomScale="140" zoomScaleNormal="140" workbookViewId="0">
      <selection activeCell="R10" sqref="R10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R5" t="s">
        <v>5</v>
      </c>
    </row>
    <row r="6" spans="2:18" x14ac:dyDescent="0.25">
      <c r="B6" t="s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R6">
        <f>COUNTIF(C8:Q8, "N")</f>
        <v>6</v>
      </c>
    </row>
    <row r="7" spans="2:18" x14ac:dyDescent="0.25">
      <c r="B7" t="s">
        <v>2</v>
      </c>
      <c r="E7">
        <v>2</v>
      </c>
      <c r="F7">
        <v>2</v>
      </c>
      <c r="G7">
        <v>2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R7" t="s">
        <v>6</v>
      </c>
    </row>
    <row r="8" spans="2:18" x14ac:dyDescent="0.25">
      <c r="B8" t="s">
        <v>3</v>
      </c>
      <c r="C8" t="s">
        <v>7</v>
      </c>
      <c r="D8" t="s">
        <v>7</v>
      </c>
      <c r="E8" t="s">
        <v>7</v>
      </c>
      <c r="F8" t="s">
        <v>8</v>
      </c>
      <c r="G8" t="s">
        <v>8</v>
      </c>
      <c r="H8" t="s">
        <v>7</v>
      </c>
      <c r="I8" t="s">
        <v>8</v>
      </c>
      <c r="J8" t="s">
        <v>8</v>
      </c>
      <c r="K8" t="s">
        <v>8</v>
      </c>
      <c r="L8" t="s">
        <v>7</v>
      </c>
      <c r="M8" t="s">
        <v>8</v>
      </c>
      <c r="R8">
        <f>COUNTIF(C8:Q8, "Y")</f>
        <v>5</v>
      </c>
    </row>
    <row r="9" spans="2:18" x14ac:dyDescent="0.25">
      <c r="R9" t="s">
        <v>4</v>
      </c>
    </row>
    <row r="10" spans="2:18" x14ac:dyDescent="0.25">
      <c r="R10">
        <f>R6/(R6+R8)</f>
        <v>0.54545454545454541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C5B2-883C-4C81-B4AC-F38C70811DF9}">
  <dimension ref="B4:R10"/>
  <sheetViews>
    <sheetView zoomScale="170" zoomScaleNormal="170" workbookViewId="0">
      <selection activeCell="R10" sqref="R10"/>
    </sheetView>
  </sheetViews>
  <sheetFormatPr defaultRowHeight="15" x14ac:dyDescent="0.25"/>
  <cols>
    <col min="2" max="2" width="12.140625" customWidth="1"/>
    <col min="3" max="17" width="2.7109375" customWidth="1"/>
  </cols>
  <sheetData>
    <row r="4" spans="2:18" x14ac:dyDescent="0.25">
      <c r="C4">
        <v>0</v>
      </c>
      <c r="D4">
        <v>1</v>
      </c>
      <c r="E4">
        <v>2</v>
      </c>
      <c r="F4">
        <v>0</v>
      </c>
      <c r="G4">
        <v>1</v>
      </c>
      <c r="H4">
        <v>3</v>
      </c>
      <c r="I4">
        <v>0</v>
      </c>
      <c r="J4">
        <v>3</v>
      </c>
      <c r="K4">
        <v>1</v>
      </c>
      <c r="L4">
        <v>2</v>
      </c>
      <c r="M4">
        <v>1</v>
      </c>
    </row>
    <row r="5" spans="2:18" x14ac:dyDescent="0.25"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R5" t="s">
        <v>5</v>
      </c>
    </row>
    <row r="6" spans="2:18" x14ac:dyDescent="0.25">
      <c r="B6" t="s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R6">
        <f>COUNTIF(C8:Q8, "N")</f>
        <v>6</v>
      </c>
    </row>
    <row r="7" spans="2:18" x14ac:dyDescent="0.25">
      <c r="B7" t="s">
        <v>2</v>
      </c>
      <c r="E7">
        <v>2</v>
      </c>
      <c r="F7">
        <v>2</v>
      </c>
      <c r="G7">
        <v>2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R7" t="s">
        <v>6</v>
      </c>
    </row>
    <row r="8" spans="2:18" x14ac:dyDescent="0.25">
      <c r="B8" t="s">
        <v>3</v>
      </c>
      <c r="C8" t="s">
        <v>7</v>
      </c>
      <c r="D8" t="s">
        <v>7</v>
      </c>
      <c r="E8" t="s">
        <v>7</v>
      </c>
      <c r="F8" t="s">
        <v>8</v>
      </c>
      <c r="G8" t="s">
        <v>8</v>
      </c>
      <c r="H8" t="s">
        <v>7</v>
      </c>
      <c r="I8" t="s">
        <v>8</v>
      </c>
      <c r="J8" t="s">
        <v>8</v>
      </c>
      <c r="K8" t="s">
        <v>8</v>
      </c>
      <c r="L8" t="s">
        <v>7</v>
      </c>
      <c r="M8" t="s">
        <v>8</v>
      </c>
      <c r="R8">
        <f>COUNTIF(C8:Q8, "Y")</f>
        <v>5</v>
      </c>
    </row>
    <row r="9" spans="2:18" x14ac:dyDescent="0.25">
      <c r="R9" t="s">
        <v>4</v>
      </c>
    </row>
    <row r="10" spans="2:18" x14ac:dyDescent="0.25">
      <c r="R10">
        <f>R6/(R6+R8)</f>
        <v>0.54545454545454541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A228-B132-4670-8A90-18AE047DDC3E}">
  <dimension ref="A4:R10"/>
  <sheetViews>
    <sheetView zoomScale="160" zoomScaleNormal="160" workbookViewId="0">
      <selection activeCell="R10" sqref="R10"/>
    </sheetView>
  </sheetViews>
  <sheetFormatPr defaultRowHeight="15" x14ac:dyDescent="0.25"/>
  <cols>
    <col min="2" max="2" width="12.140625" customWidth="1"/>
    <col min="3" max="17" width="2.7109375" customWidth="1"/>
  </cols>
  <sheetData>
    <row r="4" spans="1:18" x14ac:dyDescent="0.25">
      <c r="C4" t="s">
        <v>9</v>
      </c>
      <c r="D4">
        <v>0</v>
      </c>
      <c r="E4">
        <v>1</v>
      </c>
      <c r="F4">
        <v>2</v>
      </c>
      <c r="G4">
        <v>3</v>
      </c>
      <c r="H4">
        <v>1</v>
      </c>
      <c r="I4">
        <v>0</v>
      </c>
      <c r="J4">
        <v>1</v>
      </c>
      <c r="K4">
        <v>3</v>
      </c>
      <c r="L4">
        <v>1</v>
      </c>
      <c r="M4">
        <v>2</v>
      </c>
      <c r="N4">
        <v>1</v>
      </c>
    </row>
    <row r="5" spans="1:18" x14ac:dyDescent="0.25">
      <c r="B5" t="s">
        <v>0</v>
      </c>
      <c r="C5" t="s">
        <v>7</v>
      </c>
      <c r="D5">
        <v>0</v>
      </c>
      <c r="E5">
        <v>0</v>
      </c>
      <c r="F5">
        <v>0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2</v>
      </c>
      <c r="N5">
        <v>2</v>
      </c>
      <c r="R5" t="s">
        <v>5</v>
      </c>
    </row>
    <row r="6" spans="1:18" x14ac:dyDescent="0.25">
      <c r="A6" t="s">
        <v>10</v>
      </c>
      <c r="B6" t="s">
        <v>1</v>
      </c>
      <c r="C6" t="s">
        <v>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R6">
        <f>COUNTIF(C8:Q8, "N")</f>
        <v>5</v>
      </c>
    </row>
    <row r="7" spans="1:18" x14ac:dyDescent="0.25">
      <c r="B7" t="s">
        <v>2</v>
      </c>
      <c r="C7" t="s">
        <v>8</v>
      </c>
      <c r="F7">
        <v>2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R7" t="s">
        <v>6</v>
      </c>
    </row>
    <row r="8" spans="1:18" x14ac:dyDescent="0.25">
      <c r="B8" t="s">
        <v>3</v>
      </c>
      <c r="D8" t="s">
        <v>7</v>
      </c>
      <c r="E8" t="s">
        <v>7</v>
      </c>
      <c r="F8" t="s">
        <v>7</v>
      </c>
      <c r="G8" t="s">
        <v>7</v>
      </c>
      <c r="H8" t="s">
        <v>8</v>
      </c>
      <c r="I8" t="s">
        <v>7</v>
      </c>
      <c r="J8" t="s">
        <v>8</v>
      </c>
      <c r="K8" t="s">
        <v>8</v>
      </c>
      <c r="L8" t="s">
        <v>8</v>
      </c>
      <c r="M8" t="s">
        <v>7</v>
      </c>
      <c r="N8" t="s">
        <v>8</v>
      </c>
      <c r="R8">
        <f>COUNTIF(C8:Q8, "Y")</f>
        <v>6</v>
      </c>
    </row>
    <row r="9" spans="1:18" x14ac:dyDescent="0.25">
      <c r="R9" t="s">
        <v>4</v>
      </c>
    </row>
    <row r="10" spans="1:18" x14ac:dyDescent="0.25">
      <c r="R10">
        <f>R6/(R6+R8)</f>
        <v>0.45454545454545453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E426D428CEF499B332ADC3ADB3636" ma:contentTypeVersion="12" ma:contentTypeDescription="Create a new document." ma:contentTypeScope="" ma:versionID="46d4e206e195742019ef655909bac1b9">
  <xsd:schema xmlns:xsd="http://www.w3.org/2001/XMLSchema" xmlns:xs="http://www.w3.org/2001/XMLSchema" xmlns:p="http://schemas.microsoft.com/office/2006/metadata/properties" xmlns:ns3="5f5b6d61-0e5f-41fd-8596-a1256f5a83b0" xmlns:ns4="f0b9717a-2b57-40f9-a089-7ad30d640f15" targetNamespace="http://schemas.microsoft.com/office/2006/metadata/properties" ma:root="true" ma:fieldsID="b3d54cf3e9eca634c0fa3f4b096ef042" ns3:_="" ns4:_="">
    <xsd:import namespace="5f5b6d61-0e5f-41fd-8596-a1256f5a83b0"/>
    <xsd:import namespace="f0b9717a-2b57-40f9-a089-7ad30d640f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b6d61-0e5f-41fd-8596-a1256f5a8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9717a-2b57-40f9-a089-7ad30d640f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501FBD-FDAA-41E8-AAA4-BE7ECEF9B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b6d61-0e5f-41fd-8596-a1256f5a83b0"/>
    <ds:schemaRef ds:uri="f0b9717a-2b57-40f9-a089-7ad30d640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4AEE3-F5F9-449B-A451-F2AB7954ED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1FDA4-03FE-416D-B651-235DF81738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</vt:lpstr>
      <vt:lpstr>Optimal</vt:lpstr>
      <vt:lpstr>LRU</vt:lpstr>
      <vt:lpstr>Clock</vt:lpstr>
      <vt:lpstr>FIFO Solution</vt:lpstr>
      <vt:lpstr>Optimal Solution</vt:lpstr>
      <vt:lpstr>LRU Solution</vt:lpstr>
      <vt:lpstr>Clock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hewner</dc:creator>
  <cp:lastModifiedBy>hewner</cp:lastModifiedBy>
  <dcterms:created xsi:type="dcterms:W3CDTF">2020-04-30T14:06:24Z</dcterms:created>
  <dcterms:modified xsi:type="dcterms:W3CDTF">2020-04-30T15:32:42Z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0x01010059CE426D428CEF499B332ADC3ADB3636</vt:lpwstr>
  </property>
</Properties>
</file>