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rey\Downloads\"/>
    </mc:Choice>
  </mc:AlternateContent>
  <xr:revisionPtr revIDLastSave="0" documentId="13_ncr:1_{224E46B3-AAF1-4F85-A06D-4CD2848372E0}" xr6:coauthVersionLast="44" xr6:coauthVersionMax="44" xr10:uidLastSave="{00000000-0000-0000-0000-000000000000}"/>
  <bookViews>
    <workbookView xWindow="-108" yWindow="-108" windowWidth="23256" windowHeight="12576" activeTab="1" xr2:uid="{5B1D3AE3-0636-4016-8003-3A344A64CD4A}"/>
  </bookViews>
  <sheets>
    <sheet name="ColumnDescription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J11" i="1"/>
</calcChain>
</file>

<file path=xl/sharedStrings.xml><?xml version="1.0" encoding="utf-8"?>
<sst xmlns="http://schemas.openxmlformats.org/spreadsheetml/2006/main" count="221" uniqueCount="117">
  <si>
    <t>resource_name</t>
  </si>
  <si>
    <t>first_author</t>
  </si>
  <si>
    <t>publication_year</t>
  </si>
  <si>
    <t>species</t>
  </si>
  <si>
    <t>tissue_region</t>
  </si>
  <si>
    <t>model</t>
  </si>
  <si>
    <t>single_or_bulk</t>
  </si>
  <si>
    <t>publication_link</t>
  </si>
  <si>
    <t>Zeisel2015</t>
  </si>
  <si>
    <t>Zeisel</t>
  </si>
  <si>
    <t>mouse</t>
  </si>
  <si>
    <t>http://science.sciencemag.org/content/347/6226/1138</t>
  </si>
  <si>
    <t>TableS1</t>
  </si>
  <si>
    <t>Skene2018</t>
  </si>
  <si>
    <t>Skene</t>
  </si>
  <si>
    <t>list</t>
  </si>
  <si>
    <t>SI_matrix</t>
  </si>
  <si>
    <t>Reference within our database</t>
  </si>
  <si>
    <t>Publication year of resource, if published.</t>
  </si>
  <si>
    <t>First author from publication, if published.</t>
  </si>
  <si>
    <t>Species used.</t>
  </si>
  <si>
    <t>Brain region from which tissue was derived.</t>
  </si>
  <si>
    <t>Was single or bulk sequencing applied?</t>
  </si>
  <si>
    <t>number_of_samples</t>
  </si>
  <si>
    <t>Link to the publication, if published.</t>
  </si>
  <si>
    <t>If model system used, what was the model? E.g. iPSCs, etc.</t>
  </si>
  <si>
    <t>If published, what was the original filename.</t>
  </si>
  <si>
    <t>number_of_celltypes_identified_level1</t>
  </si>
  <si>
    <t>number_of_celltypes_identified_level2</t>
  </si>
  <si>
    <t>Number of overall classes of cell type identified.</t>
  </si>
  <si>
    <t>Number of cell subtypes identified.</t>
  </si>
  <si>
    <t>https://www.nature.com/articles/s41588-018-0129-5</t>
  </si>
  <si>
    <t>number_of_cells</t>
  </si>
  <si>
    <t>Number of cells in single-cell/nuclei analyses.</t>
  </si>
  <si>
    <t>NA</t>
  </si>
  <si>
    <t>ctd_ABI.rda</t>
  </si>
  <si>
    <t>ctd_allKI.rda</t>
  </si>
  <si>
    <t>human</t>
  </si>
  <si>
    <t>Unpublished</t>
  </si>
  <si>
    <t>http://celltypes.brain-map.org/rnaseq</t>
  </si>
  <si>
    <t>Habib</t>
  </si>
  <si>
    <t>Habib2017_DroNc_Human</t>
  </si>
  <si>
    <t>https://www.nature.com/articles/nmeth.4407</t>
  </si>
  <si>
    <t>Habib2017_DroNc_Mouse</t>
  </si>
  <si>
    <t>single_nuclei</t>
  </si>
  <si>
    <t>single_cell</t>
  </si>
  <si>
    <t>number_of_samples_donors</t>
  </si>
  <si>
    <t>Number of independent biological samples/donors used in sequencing.</t>
  </si>
  <si>
    <t>ctd_DRONC_human.rda</t>
  </si>
  <si>
    <t>ctd_DRONC_mouse.rda</t>
  </si>
  <si>
    <t>control;post_mortem</t>
  </si>
  <si>
    <t>somatosensory_cortex;CA1_hippocampus</t>
  </si>
  <si>
    <t>hippocampus;pre_frontal_cortex</t>
  </si>
  <si>
    <t>S1_cortex;CA1_hippocampus;hypothalamus;striatum;midbrain</t>
  </si>
  <si>
    <t>original_filename</t>
  </si>
  <si>
    <t>download_link</t>
  </si>
  <si>
    <t>https://github.com/NathanSkene/MAGMA_Celltyping/tree/master/data</t>
  </si>
  <si>
    <t>https://science.sciencemag.org/content/suppl/2015/02/18/science.aaa1934.DC1</t>
  </si>
  <si>
    <t>middle_temporal_gyrus</t>
  </si>
  <si>
    <t>ctd_DivSeq.rda</t>
  </si>
  <si>
    <t>ctd_Tasic</t>
  </si>
  <si>
    <t>Habib2016</t>
  </si>
  <si>
    <t>Tasic2016</t>
  </si>
  <si>
    <t>https://www.nature.com/articles/nn.4216</t>
  </si>
  <si>
    <t>visual_cortex</t>
  </si>
  <si>
    <t>hippocampus</t>
  </si>
  <si>
    <t>https://science.sciencemag.org/content/353/6302/925.long</t>
  </si>
  <si>
    <t>wildtype_transgenic;brain_homogenate</t>
  </si>
  <si>
    <t>wildtype;brain_homogenate</t>
  </si>
  <si>
    <t>Tasic</t>
  </si>
  <si>
    <t>DER-19_Single_cell_markergenes_TPM.xlsx</t>
  </si>
  <si>
    <t>DER-21_Single_cell_markergenes_UMI.xlsx</t>
  </si>
  <si>
    <t>http://resource.psychencode.org/#Derived</t>
  </si>
  <si>
    <t>Wang2018_TPM</t>
  </si>
  <si>
    <t>Wang</t>
  </si>
  <si>
    <t>https://science.sciencemag.org/content/362/6420/eaat8464</t>
  </si>
  <si>
    <t>Wang2018_UMI</t>
  </si>
  <si>
    <t>single_cell;single_nuclei</t>
  </si>
  <si>
    <t>temporal_cortex_BA21_BA22_BA41;dorsolateral_prefrontal_cortex_BA10;intermediate_frontal_cortex_BA8;primary_visual_cortex_BA17</t>
  </si>
  <si>
    <t>frontal_cortex_BA6_BA10;dorsolateral_prefrontal_cortex_BA10</t>
  </si>
  <si>
    <t>Description</t>
  </si>
  <si>
    <t>Column</t>
  </si>
  <si>
    <t>Zeisel2018_CNSClusters</t>
  </si>
  <si>
    <t>https://www.sciencedirect.com/science/article/pii/S009286741830789X?via%3Dihub</t>
  </si>
  <si>
    <t>only_CNS</t>
  </si>
  <si>
    <t>http://mousebrain.org/downloads.html</t>
  </si>
  <si>
    <t>L5_All.loom</t>
  </si>
  <si>
    <t>AIBS2017_MTG</t>
  </si>
  <si>
    <t>AIBS2018_MTG</t>
  </si>
  <si>
    <t>Agarwal</t>
  </si>
  <si>
    <t>https://www.ncbi.nlm.nih.gov/geo/query/acc.cgi?acc=GSE140231</t>
  </si>
  <si>
    <t>GSE140231_RAW.tar</t>
  </si>
  <si>
    <t>Agarwal2020_SNIG</t>
  </si>
  <si>
    <t>cortex</t>
  </si>
  <si>
    <t>substantia_nigra</t>
  </si>
  <si>
    <t>Agarwal2020_CRTX</t>
  </si>
  <si>
    <t>Lake2018_FrontalCortexOnly</t>
  </si>
  <si>
    <t>Lake</t>
  </si>
  <si>
    <t>https://www.ncbi.nlm.nih.gov/pubmed/29227469</t>
  </si>
  <si>
    <t>frontal_cortex_BA6_BA10</t>
  </si>
  <si>
    <t>https://github.com/NathanSkene/MAGMA_Celltyping</t>
  </si>
  <si>
    <t>ctd_BlueLake2018_FrontalCortexOnly.Rda</t>
  </si>
  <si>
    <t>ctd_BlueLake2018_VisualCortexOnly.Rda</t>
  </si>
  <si>
    <t>Lake2018_VisualCortexOnly</t>
  </si>
  <si>
    <t>visual_cortex_BA17</t>
  </si>
  <si>
    <t>https://portal.brain-map.org/atlases-and-data/rnaseq/human-mtg-smart-seq</t>
  </si>
  <si>
    <t>human_MTG_gene_expression_matrices_2018-06-14.zip</t>
  </si>
  <si>
    <t>GTEx</t>
  </si>
  <si>
    <t>GTEx_v8</t>
  </si>
  <si>
    <t>https://www.ncbi.nlm.nih.gov/pubmed/25954001</t>
  </si>
  <si>
    <t>bulk</t>
  </si>
  <si>
    <t>https://www.gtexportal.org/home/datasets</t>
  </si>
  <si>
    <t>GTEx_Analysis_2017-06-05_v8_RNASeQCv1.1.9_gene_median_tpm.gct.gz</t>
  </si>
  <si>
    <t>data_type</t>
  </si>
  <si>
    <t>Is the marker gene list a flat list of genes, a specificity matrix, or a specificity dataframe.</t>
  </si>
  <si>
    <t>SI_df</t>
  </si>
  <si>
    <t>adipose tissue;adrenal gland;blood;blood vessel;brain - amygdala;brain - anterior cingulate cortex (ba24);brain - caudate (basal ganglia);brain - cerebellar hemisphere;brain - cerebellum;brain - cortex;brain - frontal cortex (ba9);brain - hippocampus;brain - hypothalamus;brain - nucleus accumbens (basal ganglia);brain - putamen (basal ganglia);brain - spinal cord (cervical c-1);brain - substantia nigra;breast;colon;esophagus;heart;liver;lung;muscle;nerve;ovary;pancreas;pituitary;prostate;salivary gland;skin;small intestine;spleen;stomach;thyroid;uterus;vagina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</si>
</sst>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/>
    <xf numFmtId="0" fontId="3" fillId="0" borderId="0" xfId="0" applyFont="1" applyAlignment="1">
      <alignment vertical="center"/>
    </xf>
    <xf numFmtId="0" fontId="0" fillId="0" borderId="0" xfId="0" applyFill="1"/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elltypes.brain-map.org/rnaseq" TargetMode="External"/><Relationship Id="rId2" Type="http://schemas.openxmlformats.org/officeDocument/2006/relationships/hyperlink" Target="http://resource.psychencode.org/" TargetMode="External"/><Relationship Id="rId1" Type="http://schemas.openxmlformats.org/officeDocument/2006/relationships/hyperlink" Target="http://science.sciencemag.org/content/347/6226/1138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9C5D-A6A6-49B0-BF5B-86DB536096BC}">
  <dimension ref="A1:B15"/>
  <sheetViews>
    <sheetView workbookViewId="0">
      <selection activeCell="A16" sqref="A16"/>
    </sheetView>
  </sheetViews>
  <sheetFormatPr defaultRowHeight="14.4"/>
  <cols>
    <col min="1" max="1" width="15.21875" bestFit="1" customWidth="1"/>
    <col min="2" max="2" width="73.5546875" bestFit="1" customWidth="1"/>
  </cols>
  <sheetData>
    <row r="1" spans="1:2">
      <c r="A1" s="1" t="s">
        <v>81</v>
      </c>
      <c r="B1" s="1" t="s">
        <v>80</v>
      </c>
    </row>
    <row r="2" spans="1:2">
      <c r="A2" s="2" t="s">
        <v>0</v>
      </c>
      <c r="B2" t="s">
        <v>17</v>
      </c>
    </row>
    <row r="3" spans="1:2">
      <c r="A3" s="2" t="s">
        <v>1</v>
      </c>
      <c r="B3" t="s">
        <v>19</v>
      </c>
    </row>
    <row r="4" spans="1:2">
      <c r="A4" s="2" t="s">
        <v>2</v>
      </c>
      <c r="B4" t="s">
        <v>18</v>
      </c>
    </row>
    <row r="5" spans="1:2">
      <c r="A5" s="2" t="s">
        <v>7</v>
      </c>
      <c r="B5" t="s">
        <v>24</v>
      </c>
    </row>
    <row r="6" spans="1:2">
      <c r="A6" s="2" t="s">
        <v>3</v>
      </c>
      <c r="B6" t="s">
        <v>20</v>
      </c>
    </row>
    <row r="7" spans="1:2">
      <c r="A7" s="2" t="s">
        <v>4</v>
      </c>
      <c r="B7" t="s">
        <v>21</v>
      </c>
    </row>
    <row r="8" spans="1:2">
      <c r="A8" s="2" t="s">
        <v>5</v>
      </c>
      <c r="B8" t="s">
        <v>25</v>
      </c>
    </row>
    <row r="9" spans="1:2">
      <c r="A9" s="2" t="s">
        <v>6</v>
      </c>
      <c r="B9" t="s">
        <v>22</v>
      </c>
    </row>
    <row r="10" spans="1:2">
      <c r="A10" s="2" t="s">
        <v>23</v>
      </c>
      <c r="B10" t="s">
        <v>47</v>
      </c>
    </row>
    <row r="11" spans="1:2">
      <c r="A11" s="2" t="s">
        <v>32</v>
      </c>
      <c r="B11" t="s">
        <v>33</v>
      </c>
    </row>
    <row r="12" spans="1:2">
      <c r="A12" s="2" t="s">
        <v>27</v>
      </c>
      <c r="B12" t="s">
        <v>29</v>
      </c>
    </row>
    <row r="13" spans="1:2">
      <c r="A13" s="2" t="s">
        <v>28</v>
      </c>
      <c r="B13" t="s">
        <v>30</v>
      </c>
    </row>
    <row r="14" spans="1:2">
      <c r="A14" s="2" t="s">
        <v>54</v>
      </c>
      <c r="B14" t="s">
        <v>26</v>
      </c>
    </row>
    <row r="15" spans="1:2">
      <c r="A15" s="2" t="s">
        <v>113</v>
      </c>
      <c r="B15" t="s">
        <v>114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38E7-7D5C-4ED0-A47D-F929A168C2CA}">
  <dimension ref="A1:O17"/>
  <sheetViews>
    <sheetView tabSelected="1" zoomScaleNormal="100" workbookViewId="0">
      <selection activeCell="I13" sqref="I13"/>
    </sheetView>
  </sheetViews>
  <sheetFormatPr defaultRowHeight="14.4"/>
  <cols>
    <col min="1" max="1" width="24.6640625" bestFit="1" customWidth="1"/>
    <col min="2" max="2" width="11.109375" bestFit="1" customWidth="1"/>
    <col min="3" max="3" width="15.5546875" bestFit="1" customWidth="1"/>
    <col min="4" max="4" width="49.109375" bestFit="1" customWidth="1"/>
    <col min="5" max="5" width="7.33203125" bestFit="1" customWidth="1"/>
    <col min="6" max="6" width="36.21875" bestFit="1" customWidth="1"/>
    <col min="7" max="7" width="17.6640625" bestFit="1" customWidth="1"/>
    <col min="8" max="9" width="17.6640625" customWidth="1"/>
    <col min="10" max="10" width="18.88671875" bestFit="1" customWidth="1"/>
    <col min="11" max="12" width="35.6640625" bestFit="1" customWidth="1"/>
    <col min="13" max="13" width="35.6640625" customWidth="1"/>
    <col min="14" max="14" width="48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46</v>
      </c>
      <c r="J1" s="1" t="s">
        <v>32</v>
      </c>
      <c r="K1" s="1" t="s">
        <v>27</v>
      </c>
      <c r="L1" s="1" t="s">
        <v>28</v>
      </c>
      <c r="M1" s="1" t="s">
        <v>55</v>
      </c>
      <c r="N1" s="1" t="s">
        <v>54</v>
      </c>
      <c r="O1" s="1" t="s">
        <v>113</v>
      </c>
    </row>
    <row r="2" spans="1:15">
      <c r="A2" t="s">
        <v>8</v>
      </c>
      <c r="B2" t="s">
        <v>9</v>
      </c>
      <c r="C2">
        <v>2015</v>
      </c>
      <c r="D2" s="3" t="s">
        <v>11</v>
      </c>
      <c r="E2" t="s">
        <v>10</v>
      </c>
      <c r="F2" t="s">
        <v>51</v>
      </c>
      <c r="G2" t="s">
        <v>67</v>
      </c>
      <c r="H2" t="s">
        <v>45</v>
      </c>
      <c r="I2" t="s">
        <v>34</v>
      </c>
      <c r="J2">
        <v>3005</v>
      </c>
      <c r="K2">
        <v>9</v>
      </c>
      <c r="L2">
        <v>47</v>
      </c>
      <c r="M2" t="s">
        <v>57</v>
      </c>
      <c r="N2" t="s">
        <v>12</v>
      </c>
      <c r="O2" t="s">
        <v>15</v>
      </c>
    </row>
    <row r="3" spans="1:15">
      <c r="A3" t="s">
        <v>13</v>
      </c>
      <c r="B3" t="s">
        <v>14</v>
      </c>
      <c r="C3">
        <v>2018</v>
      </c>
      <c r="D3" t="s">
        <v>31</v>
      </c>
      <c r="E3" t="s">
        <v>10</v>
      </c>
      <c r="F3" t="s">
        <v>53</v>
      </c>
      <c r="G3" t="s">
        <v>68</v>
      </c>
      <c r="H3" t="s">
        <v>45</v>
      </c>
      <c r="I3" t="s">
        <v>34</v>
      </c>
      <c r="J3">
        <v>9970</v>
      </c>
      <c r="K3" s="2">
        <v>24</v>
      </c>
      <c r="L3" s="2">
        <v>149</v>
      </c>
      <c r="M3" s="2" t="s">
        <v>56</v>
      </c>
      <c r="N3" t="s">
        <v>36</v>
      </c>
      <c r="O3" t="s">
        <v>16</v>
      </c>
    </row>
    <row r="4" spans="1:15">
      <c r="A4" t="s">
        <v>87</v>
      </c>
      <c r="B4" t="s">
        <v>38</v>
      </c>
      <c r="C4" t="s">
        <v>34</v>
      </c>
      <c r="D4" t="s">
        <v>34</v>
      </c>
      <c r="E4" t="s">
        <v>37</v>
      </c>
      <c r="F4" t="s">
        <v>58</v>
      </c>
      <c r="G4" t="s">
        <v>50</v>
      </c>
      <c r="H4" t="s">
        <v>44</v>
      </c>
      <c r="I4">
        <v>3</v>
      </c>
      <c r="J4">
        <v>4401</v>
      </c>
      <c r="K4" s="2">
        <v>6</v>
      </c>
      <c r="L4" s="2" t="s">
        <v>34</v>
      </c>
      <c r="M4" s="3" t="s">
        <v>39</v>
      </c>
      <c r="N4" t="s">
        <v>35</v>
      </c>
      <c r="O4" t="s">
        <v>16</v>
      </c>
    </row>
    <row r="5" spans="1:15">
      <c r="A5" t="s">
        <v>41</v>
      </c>
      <c r="B5" t="s">
        <v>40</v>
      </c>
      <c r="C5">
        <v>2017</v>
      </c>
      <c r="D5" t="s">
        <v>42</v>
      </c>
      <c r="E5" t="s">
        <v>37</v>
      </c>
      <c r="F5" t="s">
        <v>52</v>
      </c>
      <c r="G5" t="s">
        <v>50</v>
      </c>
      <c r="H5" t="s">
        <v>44</v>
      </c>
      <c r="I5">
        <v>5</v>
      </c>
      <c r="J5">
        <v>19550</v>
      </c>
      <c r="K5" s="2">
        <v>10</v>
      </c>
      <c r="L5" s="2">
        <v>15</v>
      </c>
      <c r="M5" s="2" t="s">
        <v>56</v>
      </c>
      <c r="N5" t="s">
        <v>48</v>
      </c>
      <c r="O5" t="s">
        <v>16</v>
      </c>
    </row>
    <row r="6" spans="1:15">
      <c r="A6" t="s">
        <v>43</v>
      </c>
      <c r="B6" t="s">
        <v>40</v>
      </c>
      <c r="C6">
        <v>2017</v>
      </c>
      <c r="D6" t="s">
        <v>42</v>
      </c>
      <c r="E6" t="s">
        <v>10</v>
      </c>
      <c r="F6" t="s">
        <v>52</v>
      </c>
      <c r="G6" t="s">
        <v>68</v>
      </c>
      <c r="H6" t="s">
        <v>44</v>
      </c>
      <c r="I6" t="s">
        <v>34</v>
      </c>
      <c r="J6">
        <v>19561</v>
      </c>
      <c r="K6" s="2">
        <v>11</v>
      </c>
      <c r="L6" s="2">
        <v>22</v>
      </c>
      <c r="M6" s="2" t="s">
        <v>56</v>
      </c>
      <c r="N6" t="s">
        <v>49</v>
      </c>
      <c r="O6" t="s">
        <v>16</v>
      </c>
    </row>
    <row r="7" spans="1:15">
      <c r="A7" t="s">
        <v>88</v>
      </c>
      <c r="B7" t="s">
        <v>38</v>
      </c>
      <c r="C7" t="s">
        <v>34</v>
      </c>
      <c r="D7" t="s">
        <v>34</v>
      </c>
      <c r="E7" t="s">
        <v>37</v>
      </c>
      <c r="F7" t="s">
        <v>58</v>
      </c>
      <c r="G7" t="s">
        <v>50</v>
      </c>
      <c r="H7" t="s">
        <v>44</v>
      </c>
      <c r="I7">
        <v>8</v>
      </c>
      <c r="J7">
        <v>15928</v>
      </c>
      <c r="K7" s="2">
        <v>7</v>
      </c>
      <c r="L7" s="2">
        <v>75</v>
      </c>
      <c r="M7" t="s">
        <v>105</v>
      </c>
      <c r="N7" t="s">
        <v>106</v>
      </c>
      <c r="O7" t="s">
        <v>16</v>
      </c>
    </row>
    <row r="8" spans="1:15">
      <c r="A8" t="s">
        <v>61</v>
      </c>
      <c r="B8" t="s">
        <v>40</v>
      </c>
      <c r="C8">
        <v>2016</v>
      </c>
      <c r="D8" t="s">
        <v>66</v>
      </c>
      <c r="E8" t="s">
        <v>10</v>
      </c>
      <c r="F8" t="s">
        <v>65</v>
      </c>
      <c r="G8" t="s">
        <v>68</v>
      </c>
      <c r="H8" t="s">
        <v>44</v>
      </c>
      <c r="I8" t="s">
        <v>34</v>
      </c>
      <c r="J8">
        <v>1402</v>
      </c>
      <c r="K8">
        <v>11</v>
      </c>
      <c r="L8">
        <v>29</v>
      </c>
      <c r="M8" s="2" t="s">
        <v>56</v>
      </c>
      <c r="N8" t="s">
        <v>59</v>
      </c>
      <c r="O8" t="s">
        <v>16</v>
      </c>
    </row>
    <row r="9" spans="1:15">
      <c r="A9" t="s">
        <v>62</v>
      </c>
      <c r="B9" t="s">
        <v>69</v>
      </c>
      <c r="C9">
        <v>2016</v>
      </c>
      <c r="D9" t="s">
        <v>63</v>
      </c>
      <c r="E9" t="s">
        <v>10</v>
      </c>
      <c r="F9" t="s">
        <v>64</v>
      </c>
      <c r="G9" t="s">
        <v>67</v>
      </c>
      <c r="H9" t="s">
        <v>45</v>
      </c>
      <c r="I9" t="s">
        <v>34</v>
      </c>
      <c r="J9">
        <v>1679</v>
      </c>
      <c r="K9">
        <v>7</v>
      </c>
      <c r="L9">
        <v>49</v>
      </c>
      <c r="M9" s="2" t="s">
        <v>56</v>
      </c>
      <c r="N9" t="s">
        <v>60</v>
      </c>
      <c r="O9" t="s">
        <v>16</v>
      </c>
    </row>
    <row r="10" spans="1:15">
      <c r="A10" t="s">
        <v>73</v>
      </c>
      <c r="B10" t="s">
        <v>74</v>
      </c>
      <c r="C10">
        <v>2018</v>
      </c>
      <c r="D10" t="s">
        <v>75</v>
      </c>
      <c r="E10" t="s">
        <v>37</v>
      </c>
      <c r="F10" t="s">
        <v>78</v>
      </c>
      <c r="G10" t="s">
        <v>50</v>
      </c>
      <c r="H10" t="s">
        <v>77</v>
      </c>
      <c r="I10">
        <v>3</v>
      </c>
      <c r="J10">
        <f>466+3227+459+473</f>
        <v>4625</v>
      </c>
      <c r="K10">
        <v>24</v>
      </c>
      <c r="L10" t="s">
        <v>34</v>
      </c>
      <c r="M10" t="s">
        <v>72</v>
      </c>
      <c r="N10" t="s">
        <v>70</v>
      </c>
      <c r="O10" t="s">
        <v>15</v>
      </c>
    </row>
    <row r="11" spans="1:15">
      <c r="A11" t="s">
        <v>76</v>
      </c>
      <c r="B11" t="s">
        <v>74</v>
      </c>
      <c r="C11">
        <v>2018</v>
      </c>
      <c r="D11" t="s">
        <v>75</v>
      </c>
      <c r="E11" t="s">
        <v>37</v>
      </c>
      <c r="F11" t="s">
        <v>79</v>
      </c>
      <c r="G11" t="s">
        <v>50</v>
      </c>
      <c r="H11" t="s">
        <v>44</v>
      </c>
      <c r="I11" t="s">
        <v>34</v>
      </c>
      <c r="J11">
        <f>17093+10319</f>
        <v>27412</v>
      </c>
      <c r="K11">
        <v>16</v>
      </c>
      <c r="L11" t="s">
        <v>34</v>
      </c>
      <c r="M11" s="3" t="s">
        <v>72</v>
      </c>
      <c r="N11" t="s">
        <v>71</v>
      </c>
      <c r="O11" t="s">
        <v>15</v>
      </c>
    </row>
    <row r="12" spans="1:15">
      <c r="A12" t="s">
        <v>82</v>
      </c>
      <c r="B12" t="s">
        <v>9</v>
      </c>
      <c r="C12">
        <v>2018</v>
      </c>
      <c r="D12" t="s">
        <v>83</v>
      </c>
      <c r="E12" t="s">
        <v>10</v>
      </c>
      <c r="F12" t="s">
        <v>84</v>
      </c>
      <c r="G12" t="s">
        <v>67</v>
      </c>
      <c r="H12" t="s">
        <v>45</v>
      </c>
      <c r="I12" t="s">
        <v>34</v>
      </c>
      <c r="J12" s="4">
        <v>95407</v>
      </c>
      <c r="K12">
        <v>13</v>
      </c>
      <c r="L12">
        <v>114</v>
      </c>
      <c r="M12" t="s">
        <v>85</v>
      </c>
      <c r="N12" s="5" t="s">
        <v>86</v>
      </c>
      <c r="O12" t="s">
        <v>16</v>
      </c>
    </row>
    <row r="13" spans="1:15">
      <c r="A13" t="s">
        <v>92</v>
      </c>
      <c r="B13" t="s">
        <v>89</v>
      </c>
      <c r="C13">
        <v>2020</v>
      </c>
      <c r="D13" t="s">
        <v>90</v>
      </c>
      <c r="E13" t="s">
        <v>37</v>
      </c>
      <c r="F13" t="s">
        <v>94</v>
      </c>
      <c r="G13" t="s">
        <v>50</v>
      </c>
      <c r="H13" t="s">
        <v>44</v>
      </c>
      <c r="I13">
        <v>5</v>
      </c>
      <c r="J13">
        <v>6105</v>
      </c>
      <c r="K13">
        <v>7</v>
      </c>
      <c r="L13">
        <v>10</v>
      </c>
      <c r="M13" t="s">
        <v>90</v>
      </c>
      <c r="N13" s="5" t="s">
        <v>91</v>
      </c>
      <c r="O13" t="s">
        <v>16</v>
      </c>
    </row>
    <row r="14" spans="1:15">
      <c r="A14" t="s">
        <v>95</v>
      </c>
      <c r="B14" t="s">
        <v>89</v>
      </c>
      <c r="C14">
        <v>2020</v>
      </c>
      <c r="D14" t="s">
        <v>90</v>
      </c>
      <c r="E14" t="s">
        <v>37</v>
      </c>
      <c r="F14" t="s">
        <v>93</v>
      </c>
      <c r="G14" t="s">
        <v>50</v>
      </c>
      <c r="H14" t="s">
        <v>44</v>
      </c>
      <c r="I14">
        <v>5</v>
      </c>
      <c r="J14">
        <v>12015</v>
      </c>
      <c r="K14">
        <v>6</v>
      </c>
      <c r="L14">
        <v>23</v>
      </c>
      <c r="M14" t="s">
        <v>90</v>
      </c>
      <c r="N14" s="5" t="s">
        <v>91</v>
      </c>
      <c r="O14" t="s">
        <v>16</v>
      </c>
    </row>
    <row r="15" spans="1:15">
      <c r="A15" t="s">
        <v>96</v>
      </c>
      <c r="B15" t="s">
        <v>97</v>
      </c>
      <c r="C15">
        <v>2018</v>
      </c>
      <c r="D15" t="s">
        <v>98</v>
      </c>
      <c r="E15" t="s">
        <v>37</v>
      </c>
      <c r="F15" t="s">
        <v>99</v>
      </c>
      <c r="G15" t="s">
        <v>50</v>
      </c>
      <c r="H15" t="s">
        <v>44</v>
      </c>
      <c r="I15">
        <v>4</v>
      </c>
      <c r="J15">
        <v>10319</v>
      </c>
      <c r="K15">
        <v>8</v>
      </c>
      <c r="L15">
        <v>24</v>
      </c>
      <c r="M15" t="s">
        <v>100</v>
      </c>
      <c r="N15" s="5" t="s">
        <v>101</v>
      </c>
      <c r="O15" t="s">
        <v>16</v>
      </c>
    </row>
    <row r="16" spans="1:15">
      <c r="A16" t="s">
        <v>103</v>
      </c>
      <c r="B16" t="s">
        <v>97</v>
      </c>
      <c r="C16">
        <v>2018</v>
      </c>
      <c r="D16" t="s">
        <v>98</v>
      </c>
      <c r="E16" t="s">
        <v>37</v>
      </c>
      <c r="F16" t="s">
        <v>104</v>
      </c>
      <c r="G16" t="s">
        <v>50</v>
      </c>
      <c r="H16" t="s">
        <v>44</v>
      </c>
      <c r="I16">
        <v>5</v>
      </c>
      <c r="J16">
        <v>19368</v>
      </c>
      <c r="K16">
        <v>8</v>
      </c>
      <c r="L16">
        <v>28</v>
      </c>
      <c r="M16" t="s">
        <v>100</v>
      </c>
      <c r="N16" s="5" t="s">
        <v>102</v>
      </c>
      <c r="O16" t="s">
        <v>16</v>
      </c>
    </row>
    <row r="17" spans="1:15">
      <c r="A17" t="s">
        <v>108</v>
      </c>
      <c r="B17" t="s">
        <v>107</v>
      </c>
      <c r="C17">
        <v>2015</v>
      </c>
      <c r="D17" t="s">
        <v>109</v>
      </c>
      <c r="E17" t="s">
        <v>37</v>
      </c>
      <c r="F17" s="6" t="s">
        <v>116</v>
      </c>
      <c r="G17" t="s">
        <v>50</v>
      </c>
      <c r="H17" t="s">
        <v>110</v>
      </c>
      <c r="I17" t="s">
        <v>34</v>
      </c>
      <c r="J17" t="s">
        <v>34</v>
      </c>
      <c r="K17" t="s">
        <v>34</v>
      </c>
      <c r="L17" t="s">
        <v>34</v>
      </c>
      <c r="M17" t="s">
        <v>111</v>
      </c>
      <c r="N17" s="5" t="s">
        <v>112</v>
      </c>
      <c r="O17" t="s">
        <v>115</v>
      </c>
    </row>
  </sheetData>
  <hyperlinks>
    <hyperlink ref="D2" r:id="rId1" xr:uid="{93819ACF-86E3-4A59-BE22-EDBCF5B7F5FE}"/>
    <hyperlink ref="M11" r:id="rId2" location="Derived" xr:uid="{DE6063CE-0FAF-44EF-97FA-A516EA2DB353}"/>
    <hyperlink ref="M4" r:id="rId3" xr:uid="{98195177-A84C-4D36-8896-9E9325BC95B3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ColumnDescriptions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Reynolds</dc:creator>
  <cp:lastModifiedBy>Regina Reynolds</cp:lastModifiedBy>
  <dcterms:created xsi:type="dcterms:W3CDTF">2019-04-29T16:45:01Z</dcterms:created>
  <dcterms:modified xsi:type="dcterms:W3CDTF">2020-05-14T17:25:45Z</dcterms:modified>
</cp:coreProperties>
</file>