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Rprojects\achp-ch\periodo-projects\"/>
    </mc:Choice>
  </mc:AlternateContent>
  <xr:revisionPtr revIDLastSave="0" documentId="13_ncr:1_{995CE4E3-4AAE-4FCB-9949-FAC06E5A56B3}" xr6:coauthVersionLast="47" xr6:coauthVersionMax="47" xr10:uidLastSave="{00000000-0000-0000-0000-000000000000}"/>
  <bookViews>
    <workbookView xWindow="22932" yWindow="-108" windowWidth="30936" windowHeight="16776" activeTab="2" xr2:uid="{EB0504F5-0439-4F99-A5CE-C2C6ED05CFD4}"/>
  </bookViews>
  <sheets>
    <sheet name="RDM" sheetId="1" r:id="rId1"/>
    <sheet name="BU" sheetId="2" r:id="rId2"/>
    <sheet name="BU comprehensiv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1" l="1"/>
  <c r="I11" i="1"/>
  <c r="J8" i="1"/>
  <c r="I8" i="1"/>
  <c r="J6" i="1"/>
  <c r="I6" i="1"/>
  <c r="J227" i="1"/>
  <c r="I227" i="1"/>
  <c r="J208" i="1"/>
  <c r="I208" i="1"/>
  <c r="J195" i="1"/>
  <c r="I195" i="1"/>
  <c r="J173" i="1"/>
  <c r="I173" i="1"/>
  <c r="J140" i="1"/>
  <c r="I140" i="1"/>
  <c r="J88" i="1"/>
  <c r="I88" i="1"/>
  <c r="J69" i="1"/>
  <c r="I69" i="1"/>
  <c r="J38" i="1"/>
  <c r="I38" i="1"/>
  <c r="J27" i="1"/>
  <c r="I27" i="1"/>
  <c r="J22" i="1"/>
  <c r="I2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 i="1"/>
  <c r="F2" i="1"/>
  <c r="F3" i="1"/>
  <c r="G3" i="1"/>
  <c r="F4" i="1"/>
  <c r="G4" i="1"/>
  <c r="F5" i="1"/>
  <c r="G5" i="1"/>
  <c r="F6" i="1"/>
  <c r="G6" i="1"/>
  <c r="F7" i="1"/>
  <c r="G7" i="1"/>
  <c r="F8" i="1"/>
  <c r="G8" i="1"/>
  <c r="F9" i="1"/>
  <c r="G9" i="1"/>
  <c r="F10" i="1"/>
  <c r="G10" i="1"/>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28" i="1"/>
  <c r="G128"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F158" i="1"/>
  <c r="G158" i="1"/>
  <c r="F159" i="1"/>
  <c r="G159" i="1"/>
  <c r="F160" i="1"/>
  <c r="G160" i="1"/>
  <c r="F161" i="1"/>
  <c r="G161" i="1"/>
  <c r="F162" i="1"/>
  <c r="G162" i="1"/>
  <c r="F163" i="1"/>
  <c r="G163" i="1"/>
  <c r="F164" i="1"/>
  <c r="G164" i="1"/>
  <c r="F165" i="1"/>
  <c r="G165" i="1"/>
  <c r="F166" i="1"/>
  <c r="G166" i="1"/>
  <c r="F167" i="1"/>
  <c r="G167" i="1"/>
  <c r="F168" i="1"/>
  <c r="G168" i="1"/>
  <c r="F169" i="1"/>
  <c r="G169" i="1"/>
  <c r="F170" i="1"/>
  <c r="G170" i="1"/>
  <c r="F171" i="1"/>
  <c r="G171" i="1"/>
  <c r="F172" i="1"/>
  <c r="G172" i="1"/>
  <c r="F173" i="1"/>
  <c r="G173" i="1"/>
  <c r="F174" i="1"/>
  <c r="G174" i="1"/>
  <c r="F175" i="1"/>
  <c r="G175" i="1"/>
  <c r="F176" i="1"/>
  <c r="G176" i="1"/>
  <c r="F177" i="1"/>
  <c r="G177" i="1"/>
  <c r="F178" i="1"/>
  <c r="G178" i="1"/>
  <c r="F179" i="1"/>
  <c r="G179" i="1"/>
  <c r="F180" i="1"/>
  <c r="G180" i="1"/>
  <c r="F181" i="1"/>
  <c r="G181" i="1"/>
  <c r="F182" i="1"/>
  <c r="G182" i="1"/>
  <c r="F183" i="1"/>
  <c r="G183" i="1"/>
  <c r="F184" i="1"/>
  <c r="G184" i="1"/>
  <c r="F185" i="1"/>
  <c r="G185" i="1"/>
  <c r="F186" i="1"/>
  <c r="G186" i="1"/>
  <c r="F187" i="1"/>
  <c r="G187" i="1"/>
  <c r="F188" i="1"/>
  <c r="G188" i="1"/>
  <c r="F189" i="1"/>
  <c r="G189" i="1"/>
  <c r="F190" i="1"/>
  <c r="G190" i="1"/>
  <c r="F191" i="1"/>
  <c r="G191" i="1"/>
  <c r="F192" i="1"/>
  <c r="G192" i="1"/>
  <c r="F193" i="1"/>
  <c r="G193" i="1"/>
  <c r="F194" i="1"/>
  <c r="G194" i="1"/>
  <c r="F195" i="1"/>
  <c r="G195" i="1"/>
  <c r="F196" i="1"/>
  <c r="G196" i="1"/>
  <c r="F197" i="1"/>
  <c r="G197" i="1"/>
  <c r="F198" i="1"/>
  <c r="G198" i="1"/>
  <c r="F199" i="1"/>
  <c r="G199" i="1"/>
  <c r="F200" i="1"/>
  <c r="G200" i="1"/>
  <c r="F201" i="1"/>
  <c r="G201" i="1"/>
  <c r="F202" i="1"/>
  <c r="G202" i="1"/>
  <c r="F203" i="1"/>
  <c r="G203" i="1"/>
  <c r="F204" i="1"/>
  <c r="G204" i="1"/>
  <c r="F205" i="1"/>
  <c r="G205" i="1"/>
  <c r="F206" i="1"/>
  <c r="G206" i="1"/>
  <c r="F207" i="1"/>
  <c r="G207" i="1"/>
  <c r="F208" i="1"/>
  <c r="G208" i="1"/>
  <c r="F209" i="1"/>
  <c r="G209" i="1"/>
  <c r="F210" i="1"/>
  <c r="G210" i="1"/>
  <c r="F211" i="1"/>
  <c r="G211" i="1"/>
  <c r="F212" i="1"/>
  <c r="G212" i="1"/>
  <c r="F213" i="1"/>
  <c r="G213" i="1"/>
  <c r="F214" i="1"/>
  <c r="G214" i="1"/>
  <c r="F215" i="1"/>
  <c r="G215" i="1"/>
  <c r="F216" i="1"/>
  <c r="G216" i="1"/>
  <c r="F217" i="1"/>
  <c r="G217" i="1"/>
  <c r="F218" i="1"/>
  <c r="G218" i="1"/>
  <c r="F219" i="1"/>
  <c r="G219" i="1"/>
  <c r="F220" i="1"/>
  <c r="G220" i="1"/>
  <c r="F221" i="1"/>
  <c r="G221" i="1"/>
  <c r="F222" i="1"/>
  <c r="G222" i="1"/>
  <c r="F223" i="1"/>
  <c r="G223" i="1"/>
  <c r="F224" i="1"/>
  <c r="G224" i="1"/>
  <c r="F225" i="1"/>
  <c r="G225" i="1"/>
  <c r="F226" i="1"/>
  <c r="G226" i="1"/>
  <c r="F227" i="1"/>
  <c r="G227" i="1"/>
  <c r="F228" i="1"/>
  <c r="G228" i="1"/>
  <c r="F229" i="1"/>
  <c r="G229" i="1"/>
  <c r="F230" i="1"/>
  <c r="G230" i="1"/>
  <c r="F231" i="1"/>
  <c r="G231" i="1"/>
  <c r="F232" i="1"/>
  <c r="G232" i="1"/>
  <c r="F233" i="1"/>
  <c r="G233" i="1"/>
  <c r="F234" i="1"/>
  <c r="G234" i="1"/>
  <c r="F235" i="1"/>
  <c r="G235" i="1"/>
  <c r="F236" i="1"/>
  <c r="G236" i="1"/>
  <c r="F237" i="1"/>
  <c r="G237" i="1"/>
  <c r="F238" i="1"/>
  <c r="G238" i="1"/>
  <c r="F239" i="1"/>
  <c r="G239" i="1"/>
  <c r="F240" i="1"/>
  <c r="G240" i="1"/>
  <c r="F241" i="1"/>
  <c r="G241" i="1"/>
  <c r="F242" i="1"/>
  <c r="G242" i="1"/>
  <c r="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tc={2001DE47-F1DA-441C-9974-6056A2024187}</author>
  </authors>
  <commentList>
    <comment ref="A72" authorId="0" shapeId="0" xr:uid="{2001DE47-F1DA-441C-9974-6056A2024187}">
      <text>
        <t>[Threaded comment]
Your version of Excel allows you to read this threaded comment; however, any edits to it will get removed if the file is opened in a newer version of Excel. Learn more: https://go.microsoft.com/fwlink/?linkid=870924
Comment:
    Ne conserver que celle-ci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tc={7DF7F73B-625F-4670-A6CF-B8FA741BF4C6}</author>
  </authors>
  <commentList>
    <comment ref="D176" authorId="0" shapeId="0" xr:uid="{7DF7F73B-625F-4670-A6CF-B8FA741BF4C6}">
      <text>
        <t>[Threaded comment]
Your version of Excel allows you to read this threaded comment; however, any edits to it will get removed if the file is opened in a newer version of Excel. Learn more: https://go.microsoft.com/fwlink/?linkid=870924
Comment:
    To verify</t>
      </text>
    </comment>
  </commentList>
</comments>
</file>

<file path=xl/sharedStrings.xml><?xml version="1.0" encoding="utf-8"?>
<sst xmlns="http://schemas.openxmlformats.org/spreadsheetml/2006/main" count="2451" uniqueCount="878">
  <si>
    <t>ea.uuid</t>
  </si>
  <si>
    <t>ea.name</t>
  </si>
  <si>
    <t>ea.duration.taq</t>
  </si>
  <si>
    <t>ea.duration.tpq</t>
  </si>
  <si>
    <t>989f89d1-5780-4a62-807e-bf21fc0c658b</t>
  </si>
  <si>
    <t>Pre-Dynastic (Egypt)</t>
  </si>
  <si>
    <t>a0b2afe4-e3d3-4565-901c-4bd00ae360b7</t>
  </si>
  <si>
    <t>Chalcolithic (Northern Iran)</t>
  </si>
  <si>
    <t>0c046759-a686-410e-94de-fc9ff3f4bb7a</t>
  </si>
  <si>
    <t>d763fbfa-1dad-438e-a6b1-d2291c453446</t>
  </si>
  <si>
    <t>Chalcolithic (Levant)</t>
  </si>
  <si>
    <t>a3a761f2-2923-44ed-b725-7e8bcceb8d35</t>
  </si>
  <si>
    <t>Chalcolithic (Khuzestan, Iran)</t>
  </si>
  <si>
    <t>5de9594e-4f42-488b-80bb-1c300c1cdf30</t>
  </si>
  <si>
    <t>Chalcolithic (Central Zagros, Iran)</t>
  </si>
  <si>
    <t>45e937f2-f483-4f23-a756-277b120a441a</t>
  </si>
  <si>
    <t>Chalcolithic (Mesopotamia)</t>
  </si>
  <si>
    <t>ec975d99-e9c3-467e-b896-fb179bcac712</t>
  </si>
  <si>
    <t>Chalcolithic (Arabia)</t>
  </si>
  <si>
    <t>5a2c038d-393f-4601-99c7-0e4abe5788cc</t>
  </si>
  <si>
    <t>Chalcolithic (Southern Iran)</t>
  </si>
  <si>
    <t>ca643895-075f-4d2c-a405-24ce3daa1003</t>
  </si>
  <si>
    <t>Palaeolithic (North Africa)</t>
  </si>
  <si>
    <t>c989a7b9-559e-4923-8c67-f366fe44524f</t>
  </si>
  <si>
    <t>Palaeolithic (Levant/Mesopotamia/Arabia)</t>
  </si>
  <si>
    <t>15f0bdc7-1a1e-44b0-ac24-bf904a45eaa0</t>
  </si>
  <si>
    <t>Palaeolithic (Iran)</t>
  </si>
  <si>
    <t>93312b9f-fc30-4acc-b887-54a35bb344ef</t>
  </si>
  <si>
    <t>Contemporary Islamic (MENA)</t>
  </si>
  <si>
    <t>b9605ab4-aba0-4030-819a-0ca38e75c87e</t>
  </si>
  <si>
    <t>Epipalaeolithic (Levant/Mesopotamia)</t>
  </si>
  <si>
    <t>93a51828-4408-4086-a9c0-8fb74cd8263a</t>
  </si>
  <si>
    <t>Epipalaeolithic (Arabia)</t>
  </si>
  <si>
    <t>2564f0bc-89c2-44b2-8036-8deb03237324</t>
  </si>
  <si>
    <t>Epipalaeolithic (North Africa)</t>
  </si>
  <si>
    <t>eea3956d-406a-46b2-96c6-ebcbbf9f65b2</t>
  </si>
  <si>
    <t>Epipalaeolithic (Iran)</t>
  </si>
  <si>
    <t>14e3a478-1933-4343-9025-0ba1cc3dd0ec</t>
  </si>
  <si>
    <t>80552db6-5d92-3851-898c-7496e4d662a0</t>
  </si>
  <si>
    <t>Unknown</t>
  </si>
  <si>
    <t>For</t>
  </si>
  <si>
    <t>where</t>
  </si>
  <si>
    <t>6fd0bf51-554c-4572-81ca-c6f25543c77f</t>
  </si>
  <si>
    <t>Bronze Age (Northwest Iran)</t>
  </si>
  <si>
    <t>e1dd7811-cdcc-43eb-a912-b9deec663bcc</t>
  </si>
  <si>
    <t>Bronze Age (Khuzestan, Iran)</t>
  </si>
  <si>
    <t>da90352a-0c22-49f5-bac8-21dd36e09bb2</t>
  </si>
  <si>
    <t>Bronze Age (Northeast Iran)</t>
  </si>
  <si>
    <t>47ba6821-311f-41a9-ba55-cf2d3e65824d</t>
  </si>
  <si>
    <t>Bronze Age (Southern Mesopotamia)</t>
  </si>
  <si>
    <t>4550d0f3-24c2-4ada-9fbe-52e5974db973</t>
  </si>
  <si>
    <t>Bronze Age (Arabia)</t>
  </si>
  <si>
    <t>fb5d9c7e-ca5e-4324-97ac-bab673391ecd</t>
  </si>
  <si>
    <t>Bronze Age (Levant)</t>
  </si>
  <si>
    <t>f3754560-6586-42dd-ad7e-9bf98f215a10</t>
  </si>
  <si>
    <t>Bronze Age (Central Zagros, Iran)</t>
  </si>
  <si>
    <t>d95b0772-75cd-4878-8363-0aed370a10d3</t>
  </si>
  <si>
    <t>Bronze Age (Southern Iran)</t>
  </si>
  <si>
    <t>71144f54-34d1-4618-8a30-21c245d5718a</t>
  </si>
  <si>
    <t>Bronze Age (Northern Mesopotamia)</t>
  </si>
  <si>
    <t>8698d5aa-ebd3-46c6-a1f9-dd632bde21c2</t>
  </si>
  <si>
    <t>Classical/Pre-Islamic (Levant/Mesopotamia/Iran/Northern Arabia)</t>
  </si>
  <si>
    <t>6610a4fa-19fe-4a77-92aa-c51ce172a707</t>
  </si>
  <si>
    <t>Classical/Protohistoric/Pre-Islamic (North Africa)</t>
  </si>
  <si>
    <t>5a0c2fcb-1401-42e6-bdec-d0d8bc402524</t>
  </si>
  <si>
    <t>South Arabian Period (Southern Arabia)</t>
  </si>
  <si>
    <t>d53b2f66-2731-476e-be40-8351742f6a18</t>
  </si>
  <si>
    <t>Islamic (Levant/Arabia)</t>
  </si>
  <si>
    <t>e51d7e51-7b1a-4de7-ab94-990b7bc65714</t>
  </si>
  <si>
    <t>Islamic (Iraq)</t>
  </si>
  <si>
    <t>1339bc8d-247f-4c72-994c-28aa61e4fe0d</t>
  </si>
  <si>
    <t>Islamic (Iran)</t>
  </si>
  <si>
    <t>1e2f5c3e-f319-418c-bf64-2e668ecd36b2</t>
  </si>
  <si>
    <t>Islamic (North Africa)</t>
  </si>
  <si>
    <t>71f45ce8-7489-4ab3-b207-5b0722a998a2</t>
  </si>
  <si>
    <t>Dynastic Egypt</t>
  </si>
  <si>
    <t>8fd86562-4e30-4a3f-91d6-867ba506929e</t>
  </si>
  <si>
    <t>Neolithic (Egypt)</t>
  </si>
  <si>
    <t>754621a3-1dad-49c2-b224-3f037511d522</t>
  </si>
  <si>
    <t>Neolithic (Arabia)</t>
  </si>
  <si>
    <t>bfe456bc-c7f5-4105-a83f-e8ba6f41ce5e</t>
  </si>
  <si>
    <t>Neolithic (Maghreb)</t>
  </si>
  <si>
    <t>a7f9113a-2c4c-496a-b722-3593696a6aee</t>
  </si>
  <si>
    <t>Neolithic (Iran)</t>
  </si>
  <si>
    <t>c686668b-01cc-407a-b2db-d3404a783a77</t>
  </si>
  <si>
    <t>Neolithic (Levant/Mesopotamia)</t>
  </si>
  <si>
    <t>ce7f6688-212a-47b1-8c2b-d95ce219c8e9</t>
  </si>
  <si>
    <t>Iron Age (Levant/Mesopotamia)</t>
  </si>
  <si>
    <t>5bd42869-3320-49db-8d6d-0ada8e52c66d</t>
  </si>
  <si>
    <t>Iron Age (Arabia)</t>
  </si>
  <si>
    <t>d71f6c3d-5df3-482d-9b8f-57f2fe135b14</t>
  </si>
  <si>
    <t>Iron Age (Iran)</t>
  </si>
  <si>
    <t>bea17415-14f7-4945-bfb9-d4e6a0f773d9</t>
  </si>
  <si>
    <t>Iron Age (Maghreb)</t>
  </si>
  <si>
    <t>8112e0ad-fbd0-44f6-b09d-f150bdc9d424</t>
  </si>
  <si>
    <t>Vandal (Maghreb)</t>
  </si>
  <si>
    <t>a0b9a543-0653-4202-a905-f799a7193d59</t>
  </si>
  <si>
    <t>Roman/Late Antique (North Africa)</t>
  </si>
  <si>
    <t>f316f8c4-fd75-4934-ab8a-ff8b01a83f7f</t>
  </si>
  <si>
    <t>Protohistoric, Late (Mauritania)</t>
  </si>
  <si>
    <t>ba54f573-a7ec-44db-80bf-40cfcac88f35</t>
  </si>
  <si>
    <t>Byzantine (Cyrenaica/Egypt)</t>
  </si>
  <si>
    <t>a2d786dc-027c-4723-8939-ae8c7dfee85b</t>
  </si>
  <si>
    <t>Hellenistic/Ptolemaic (Cyrenaica/Egypt)</t>
  </si>
  <si>
    <t>6b5ef3f3-8c12-4d18-8767-b7f725eb0cf0</t>
  </si>
  <si>
    <t>Protohistoric, Late (North Africa)</t>
  </si>
  <si>
    <t>6307811e-6095-4dfd-b0cf-d1ca78bd67b4</t>
  </si>
  <si>
    <t>Protohistoric, Early (Mauritania)</t>
  </si>
  <si>
    <t>36e65f66-df3c-4b57-ae7c-8675f5c60bc2</t>
  </si>
  <si>
    <t>Classical (Cyrenaica)</t>
  </si>
  <si>
    <t>8de5cf65-0c6c-41ef-b5d6-8f01466be20a</t>
  </si>
  <si>
    <t>Byzantine (Maghreb)</t>
  </si>
  <si>
    <t>cfb68b57-982c-4aaa-8967-aceed2009e9f</t>
  </si>
  <si>
    <t>Punic, Late (Maghreb)</t>
  </si>
  <si>
    <t>dea28ebc-74f9-4636-a25c-dbf0318bfa0b</t>
  </si>
  <si>
    <t>Roman, Republican (Maghreb)</t>
  </si>
  <si>
    <t>b7e81c89-ee76-4022-add6-dac8df35bdd1</t>
  </si>
  <si>
    <t>Protohistoric, Middle (North Africa)</t>
  </si>
  <si>
    <t>0d040240-090f-43e1-8e65-a98245c14171</t>
  </si>
  <si>
    <t>Protohistoric, Early (North Africa)</t>
  </si>
  <si>
    <t>476f82b6-a530-43da-8b6a-c0207d536408</t>
  </si>
  <si>
    <t>Chalcolithic, Early/Ubaid (Mesopotamia)</t>
  </si>
  <si>
    <t>30320b5a-67ea-44f8-89d7-6ae460209b4b</t>
  </si>
  <si>
    <t>Late Bronze Age (Arabia)</t>
  </si>
  <si>
    <t>af6f3682-5c79-4d5f-84b7-71b6c9563585</t>
  </si>
  <si>
    <t>Early Bronze Age (Arabia)</t>
  </si>
  <si>
    <t>b3d8124b-5375-4100-97a0-b41ccf7de361</t>
  </si>
  <si>
    <t>Chalcolithic, Late 5 (Northern Mesopotamia)</t>
  </si>
  <si>
    <t>cc1da857-8cc3-4726-a00c-a5ef3e8d1758</t>
  </si>
  <si>
    <t>Chalcolithic, Late 1 (Northern Mesopotamia)</t>
  </si>
  <si>
    <t>bbb23e65-b0f9-4c4d-ac63-7845b0def6a5</t>
  </si>
  <si>
    <t>Chalcolithic, Late 3 (Northern Mesopotamia)</t>
  </si>
  <si>
    <t>e05d7b5f-3efa-4900-bea1-16d9b2c718bd</t>
  </si>
  <si>
    <t>Chalcolithic, Late 4 (Northern Mesopotamia)</t>
  </si>
  <si>
    <t>0648dc09-480d-4fa3-a819-21dee7a6d9f6</t>
  </si>
  <si>
    <t>Chalcolithic, Late 2 (Northern Mesopotamia)</t>
  </si>
  <si>
    <t>81dacb60-3109-4b1b-a302-cd41e5c01402</t>
  </si>
  <si>
    <t>Chalcolithic, Early (Central Zagros, Iran)</t>
  </si>
  <si>
    <t>3b950bb6-4a9e-4ca0-b234-41329183830f</t>
  </si>
  <si>
    <t>Chalcolithic, Middle (Central Zagros, Iran)</t>
  </si>
  <si>
    <t>6b4c1d6f-1b15-4aff-84ba-4e7dcab16e61</t>
  </si>
  <si>
    <t>Chalcolithic, Late (Central Zagros, Iran)</t>
  </si>
  <si>
    <t>defe87fc-4c54-4e62-b92a-9592fe0f27ad</t>
  </si>
  <si>
    <t>Middle South Arabian (Southern Arabia)</t>
  </si>
  <si>
    <t>0b32429d-650b-4e3a-89e8-1a143b7a35dc</t>
  </si>
  <si>
    <t>Late South Arabian (Southern Arabia)</t>
  </si>
  <si>
    <t>48c0e9cc-09a5-4b54-aabe-ecc14e89de1d</t>
  </si>
  <si>
    <t>Early South Arabian (Southern Arabia)</t>
  </si>
  <si>
    <t>44bb8597-a4dd-4535-b468-9a01278df8ad</t>
  </si>
  <si>
    <t>Bronze Age, Early Dynastic II (Southern Mesopotamia)</t>
  </si>
  <si>
    <t>d09c53a2-0a37-4dd4-89ba-7272cef189cb</t>
  </si>
  <si>
    <t>Bronze Age, Early Dynastic I (Southern Mesopotamia)</t>
  </si>
  <si>
    <t>10a52aee-295c-4f8a-9b6a-e8df07ac203c</t>
  </si>
  <si>
    <t>Bronze Age, Early Dynastic III (Southern Mesopotamia)</t>
  </si>
  <si>
    <t>1a00dd34-c582-4c2d-bc33-4482d0be0336</t>
  </si>
  <si>
    <t>Late Bronze Age 1 (Levant)</t>
  </si>
  <si>
    <t>cb1f7c9e-4dc5-4851-a862-1556e5c2aa44</t>
  </si>
  <si>
    <t>Late Bronze Age 2 (Levant)</t>
  </si>
  <si>
    <t>20c5f4b1-e808-450c-a5bb-fe414de49ca8</t>
  </si>
  <si>
    <t>Middle Iron Age (Arabia)</t>
  </si>
  <si>
    <t>2dd3e68d-54a4-479c-8c6d-a9df806c1916</t>
  </si>
  <si>
    <t>Late Iron Age (Arabia)</t>
  </si>
  <si>
    <t>2b0508a2-7596-4455-b73a-07c4b455fa66</t>
  </si>
  <si>
    <t>Early Iron Age (Arabia)</t>
  </si>
  <si>
    <t>6142a6e7-a3f0-44e7-8e48-2d2f9a4b70b9</t>
  </si>
  <si>
    <t>Proto South Arabian (Southern Arabia)</t>
  </si>
  <si>
    <t>8c3eb073-7914-407a-975d-6ecfb315624c</t>
  </si>
  <si>
    <t>Chalcolithic, Early (Levant)</t>
  </si>
  <si>
    <t>b4faa8f0-6106-4999-b46d-aa5b14613748</t>
  </si>
  <si>
    <t>Chalcolithic, Late (Levant)</t>
  </si>
  <si>
    <t>799082ef-06d5-488e-a9b5-6305da17fe5c</t>
  </si>
  <si>
    <t>Early Bronze Age 4 (Southern Levant)</t>
  </si>
  <si>
    <t>1a6f3465-ec63-431c-82f7-a39e0f5e2a0a</t>
  </si>
  <si>
    <t>Early Bronze Age 1 (Southern Levant)</t>
  </si>
  <si>
    <t>5094c591-8f0b-490f-80b1-34712c37ca05</t>
  </si>
  <si>
    <t>Early Bronze Age 3 (Southern Levant)</t>
  </si>
  <si>
    <t>7b65e7b5-38c6-46fb-bee7-272bda43112d</t>
  </si>
  <si>
    <t>Early Bronze Age 2 (Southern Levant)</t>
  </si>
  <si>
    <t>d3b04833-7b3e-4f17-9135-1e647697a463</t>
  </si>
  <si>
    <t>Chalcolithic, Susa I (Khuzestan, Iran)</t>
  </si>
  <si>
    <t>27882ec3-3559-4355-8d39-e51190f356f1</t>
  </si>
  <si>
    <t>Chalcolithic, Late Susiana (Khuzestan, Iran)</t>
  </si>
  <si>
    <t>2ab2df0c-e217-4337-b1d7-690a242594d3</t>
  </si>
  <si>
    <t>Chalcolithic, Middle Susiana (Khuzestan, Iran)</t>
  </si>
  <si>
    <t>3a567584-e636-4afe-b7ca-ecd141475779</t>
  </si>
  <si>
    <t>Chalcolithic, Early Susiana (Khuzestan, Iran)</t>
  </si>
  <si>
    <t>41e3220d-3399-41d9-a960-313f958e8e6b</t>
  </si>
  <si>
    <t>Chalcolithic, Susa II/Uruk (Khuzestan, Iran)</t>
  </si>
  <si>
    <t>9fcb38c6-fa19-4c68-b606-8fa4702dac77</t>
  </si>
  <si>
    <t>Palaeolithic, Upper (North Africa)</t>
  </si>
  <si>
    <t>294c91da-bf74-47df-87a5-9006dae43f0e</t>
  </si>
  <si>
    <t>Palaeolithic, Lower (North Africa)</t>
  </si>
  <si>
    <t>d7c81a8f-e1b1-4c2b-baef-5c6a54b3a642</t>
  </si>
  <si>
    <t>Palaeolithic, Middle (North Africa)</t>
  </si>
  <si>
    <t>710903c9-3bcb-41e8-8945-f04321610cda</t>
  </si>
  <si>
    <t>Middle Bronze Age II (Northwest Iran)</t>
  </si>
  <si>
    <t>7683b9a6-3800-4984-a783-fab0ad6e9a87</t>
  </si>
  <si>
    <t>Early Bronze Age/Early Transcaucasian (Northwest Iran)</t>
  </si>
  <si>
    <t>082b6201-6360-4413-bb59-143694e5bb19</t>
  </si>
  <si>
    <t>Late Bronze Age (Northwest Iran)</t>
  </si>
  <si>
    <t>b3dbd052-0d5b-4376-9a46-79b538837e08</t>
  </si>
  <si>
    <t>Middle Bronze Age III (Northwest Iran)</t>
  </si>
  <si>
    <t>670bd722-548c-49a8-9898-795cc8481f30</t>
  </si>
  <si>
    <t>Middle Bronze Age I (Northwest Iran)</t>
  </si>
  <si>
    <t>06b60e38-bbf6-49d0-b371-cb2ff094d3ec</t>
  </si>
  <si>
    <t>Hellenistic/Seleucid, Late (Levant/Mesopotamia)</t>
  </si>
  <si>
    <t>83f1f7d6-24eb-4c5a-ba95-acc3cf195f67</t>
  </si>
  <si>
    <t>Post-Achaemenid/Hellenistic/Seleucid, Early (Levant/Mesopotamia/Iran)</t>
  </si>
  <si>
    <t>0273a36b-7f97-4f92-b87a-bf631e5e8491</t>
  </si>
  <si>
    <t>Contemporary Islamic, Modern (MENA)</t>
  </si>
  <si>
    <t>29e47f16-9491-403d-9093-eb710731c7ad</t>
  </si>
  <si>
    <t>Palaeolithic, Lower (Iran)</t>
  </si>
  <si>
    <t>25bbff59-9502-42c1-933f-71488905096d</t>
  </si>
  <si>
    <t>Palaeolithic, Upper (Iran)</t>
  </si>
  <si>
    <t>dee11d1c-a0c2-4170-bca0-b69b87d1190d</t>
  </si>
  <si>
    <t>Palaeolithic, Middle (Iran)</t>
  </si>
  <si>
    <t>fbcd5f2c-fc54-4f62-8698-766a1e43fd33</t>
  </si>
  <si>
    <t>Neolithic, Late/Ceramic/Pottery, Early (Levant/Mesopotamia)</t>
  </si>
  <si>
    <t>1a17e656-1352-4351-9afa-55c5ee87cc86</t>
  </si>
  <si>
    <t>Neolithic, Late/Ceramic/Pottery, Late (Levant/Mesopotamia)</t>
  </si>
  <si>
    <t>7686f7bb-a676-497b-8dd1-b368b5bbc5f4</t>
  </si>
  <si>
    <t>Neolithic, Late (Arabia)</t>
  </si>
  <si>
    <t>c0936d06-c696-4a0e-947d-2cbf219ce611</t>
  </si>
  <si>
    <t>Neolithic, Early (Arabia)</t>
  </si>
  <si>
    <t>bd1eacf4-c316-4475-90c5-ce344799f695</t>
  </si>
  <si>
    <t>Neolithic, Middle (Arabia)</t>
  </si>
  <si>
    <t>026581d8-10ab-42ee-b4b4-fe5dd223ff41</t>
  </si>
  <si>
    <t>Late Bronze Age 1/Mittani (Northern Mesopotamia)</t>
  </si>
  <si>
    <t>1830be78-fee6-440c-b90c-3197efee496b</t>
  </si>
  <si>
    <t>Late Bronze Age 2/Middle Assyrian (Northern Mesopotamia)</t>
  </si>
  <si>
    <t>d541a34a-7a2c-4ef4-ad16-039796455054</t>
  </si>
  <si>
    <t>Epipalaeolithic, Late (Iran)</t>
  </si>
  <si>
    <t>eae5e74a-e0af-4fcd-afb8-622fec21af15</t>
  </si>
  <si>
    <t>Epipalaeolithic, Early (Iran)</t>
  </si>
  <si>
    <t>92bb07c0-c7e0-4533-9f49-66432d0baa8e</t>
  </si>
  <si>
    <t>Iron Age, Early (Northern Levant)</t>
  </si>
  <si>
    <t>6a11200c-6e3d-438c-9687-ab73a71002c2</t>
  </si>
  <si>
    <t>Iron Age, Middle (Northern Levant)</t>
  </si>
  <si>
    <t>f5a6a170-f787-4c2a-bc03-9747bbe23f0d</t>
  </si>
  <si>
    <t>Iron Age, Late (Northern Levant)</t>
  </si>
  <si>
    <t>b4328a1f-1fde-4c78-aaf5-d2dbac673e4f</t>
  </si>
  <si>
    <t>Islamic, Middle (Ghaznavid/Seljuq/Khwarazmshah) (Iran)</t>
  </si>
  <si>
    <t>17014583-8f0c-4962-972c-2dc8c9c9f014</t>
  </si>
  <si>
    <t>Islamic, Late (Timurid/Safavid/Qajar) (Iran)</t>
  </si>
  <si>
    <t>d2fb3e32-43ae-428b-9e48-9c0e1ad3ce3f</t>
  </si>
  <si>
    <t>Islamic, Early (Tahirid/Saffarid/Samanid/Buyids) (Iran)</t>
  </si>
  <si>
    <t>8ec95fc4-4c38-4e43-a409-72584bb3c63f</t>
  </si>
  <si>
    <t>Islamic, Middle (Mongol/Ilkhanid/Muzaffarid/Jalayrid) (Iran)</t>
  </si>
  <si>
    <t>703e2ec7-705e-449d-8cc2-df40273f1417</t>
  </si>
  <si>
    <t>Islamic, Early (Ummayad/Abbasid) (Iran)</t>
  </si>
  <si>
    <t>77f7c756-4ba1-422e-bcc3-89d6b3346217</t>
  </si>
  <si>
    <t>Middle Bronze Age 2 (Levant)</t>
  </si>
  <si>
    <t>e995d8b1-1aeb-4f21-be3f-fd029f51001c</t>
  </si>
  <si>
    <t>Middle Bronze Age 1 (Levant)</t>
  </si>
  <si>
    <t>5af0bc13-5a13-4578-b691-75df4d6e0e83</t>
  </si>
  <si>
    <t>Islamic, Late (Mamluk/Rasulid) (Levant/Arabia)</t>
  </si>
  <si>
    <t>fcae014b-7d62-4469-8154-7cbfa4feb3cb</t>
  </si>
  <si>
    <t>Islamic, Late (Ottoman) (Levant/Arabia)</t>
  </si>
  <si>
    <t>b007aef8-a03d-49ca-a142-82d987e18145</t>
  </si>
  <si>
    <t>Islamic, Middle (Fatimid/Ayyubid/Crusader) (Levant/Arabia)</t>
  </si>
  <si>
    <t>bc58f7b8-8c65-4c37-b3f2-4847dd7e9281</t>
  </si>
  <si>
    <t>Islamic, Early (Umayyad/Abbasid/Fatimid) (Levant/Arabia)</t>
  </si>
  <si>
    <t>44608cbe-3101-41a7-bfcd-7d80a3006d1c</t>
  </si>
  <si>
    <t>Neolithic, Early (Maghreb)</t>
  </si>
  <si>
    <t>0aa04137-b66f-40f7-b2d4-c05d6826176a</t>
  </si>
  <si>
    <t>Neolithic, Late (Maghreb)</t>
  </si>
  <si>
    <t>ed62666b-39db-4538-aadb-018af73781f7</t>
  </si>
  <si>
    <t>Neolithic, Late (Mauritania)</t>
  </si>
  <si>
    <t>3acdef80-c036-42cd-bf78-29636133ebc9</t>
  </si>
  <si>
    <t>First World War (MENA)</t>
  </si>
  <si>
    <t>bf68ff16-c5f2-418f-b22c-23bf43960e26</t>
  </si>
  <si>
    <t>Second World War (MENA)</t>
  </si>
  <si>
    <t>99530868-7f16-45c3-8ec8-e2075f3c546b</t>
  </si>
  <si>
    <t>Iron Age, Early (Maghreb)</t>
  </si>
  <si>
    <t>cfddd03d-a1ac-4ba7-9f0d-d2050119e331</t>
  </si>
  <si>
    <t>Iron Age, Late/Punic, Early (Maghreb)</t>
  </si>
  <si>
    <t>fad91453-7f89-4524-9e28-f9d0a9d528e3</t>
  </si>
  <si>
    <t>Roman Imperial, Late (North Africa)</t>
  </si>
  <si>
    <t>5e1606ac-81ee-420a-9a27-b3d53f446602</t>
  </si>
  <si>
    <t>Roman Imperial, Early (North Africa)</t>
  </si>
  <si>
    <t>67df6c4c-d758-4551-b0b4-dd1048ad55cb</t>
  </si>
  <si>
    <t>Bronze Age, Ur III Period (Southern Mesopotamia)</t>
  </si>
  <si>
    <t>694e613c-0318-42e9-8add-4fda3fe3698e</t>
  </si>
  <si>
    <t>Bronze Age, Kassite (Southern Mesopotamia)</t>
  </si>
  <si>
    <t>e387bede-b33b-4494-b0b2-cf2624312aed</t>
  </si>
  <si>
    <t>Bronze Age, Middle Babylonian (Southern Mesopotamia)</t>
  </si>
  <si>
    <t>95ac6d80-2f7e-4f94-9ec4-f7aa9783d2e9</t>
  </si>
  <si>
    <t>Bronze Age, Akkadian (Southern Mesopotamia)</t>
  </si>
  <si>
    <t>c39195d7-0674-4584-864a-9f8f72bdafda</t>
  </si>
  <si>
    <t>Bronze Age, Jemdat Nasr (Southern Mesopotamia)</t>
  </si>
  <si>
    <t>3470c414-799d-4e86-83f1-4a145fb6994a</t>
  </si>
  <si>
    <t>Bronze Age, Old Babylonian (Southern Mesopotamia)</t>
  </si>
  <si>
    <t>5b3d0c99-374c-4f1e-9235-f5a0910d4979</t>
  </si>
  <si>
    <t>Late Bronze Age (Central Zagros, Iran)</t>
  </si>
  <si>
    <t>dd1382b2-f453-4f7b-96d6-124c3b8ed92d</t>
  </si>
  <si>
    <t>Early Bronze Age (Central Zagros, Iran)</t>
  </si>
  <si>
    <t>39b458c7-4321-491f-9ba5-84645036c60e</t>
  </si>
  <si>
    <t>Middle Bronze Age (Central Zagros, Iran)</t>
  </si>
  <si>
    <t>c8a1a6c0-8bd7-477f-a58a-339014a79d7f</t>
  </si>
  <si>
    <t>Iron Age, Neo-Babylonian (Mesopotamia)</t>
  </si>
  <si>
    <t>ff5e8d1f-81c7-4564-b2b0-fb4ac4e4130f</t>
  </si>
  <si>
    <t>Iron Age, Late/Neo-Assyrian (Mesopotamia)</t>
  </si>
  <si>
    <t>85d8a221-db7c-4692-a81b-30df66764227</t>
  </si>
  <si>
    <t>Iron Age, Middle Assyrian (Mesopotamia)</t>
  </si>
  <si>
    <t>e3570739-9173-4dca-9edc-9f7e2c4170d3</t>
  </si>
  <si>
    <t>Iron Age, Post-Assyrian/Achaemenid/Persian (Levant/Mesopotamia)</t>
  </si>
  <si>
    <t>88f3f8f8-4210-4662-9d95-c5697ca2ef5f</t>
  </si>
  <si>
    <t>Neolithic, Late/Ceramic (Northern Iran)</t>
  </si>
  <si>
    <t>3b64b2f3-e7bc-4cb3-9670-a45013c34f14</t>
  </si>
  <si>
    <t>Neolithic, Late/Ceramic (Central Zagros/Khuzestan, Iran)</t>
  </si>
  <si>
    <t>60e41f61-ccd7-4239-bce0-bdc01b12eca7</t>
  </si>
  <si>
    <t>Neolithic, Early/Aceramic/Pre-pottery (Northeast Iran)</t>
  </si>
  <si>
    <t>0b9cef5e-6fd8-4121-bbc6-9e0d64e94d00</t>
  </si>
  <si>
    <t>Neolithic, Early/Aceramic/Pre-pottery (Khuzestan, Iran)</t>
  </si>
  <si>
    <t>a533bad2-a548-42e2-a022-47d742266766</t>
  </si>
  <si>
    <t>Neolithic, Late/Ceramic (Southeast Iran)</t>
  </si>
  <si>
    <t>eeafe5f3-2529-42cc-a8f1-66581a565af3</t>
  </si>
  <si>
    <t>Neolithic, Late/Ceramic (Southern Zagros, Iran)</t>
  </si>
  <si>
    <t>59f266a3-b1b4-473f-80b6-fdf90d56e5f3</t>
  </si>
  <si>
    <t>Neolithic, Early/Aceramic/Pre-pottery (Central Zagros, Iran)</t>
  </si>
  <si>
    <t>541e7028-2b9c-4a3c-9e94-7b69d38cc027</t>
  </si>
  <si>
    <t>Neolithic, Early/Aceramic/Pre-pottery (Southern Zagros, Iran)</t>
  </si>
  <si>
    <t>0595f91f-a8c6-44ec-977d-8f0b8d996a59</t>
  </si>
  <si>
    <t>Roman/Byzantine (Levant/Mesopotamia)</t>
  </si>
  <si>
    <t>6c935ae9-c001-490f-bb0d-1b586e0faa83</t>
  </si>
  <si>
    <t>Parthian (Levant/Mesopotamia/Iran/Northern Arabia)</t>
  </si>
  <si>
    <t>f6f49f7f-198f-4b5e-b6ef-8ae1b34845cf</t>
  </si>
  <si>
    <t>Nabataean (Levant/Northern Arabia)</t>
  </si>
  <si>
    <t>477c6a1d-3af1-47cd-aa87-d10662bcc2e9</t>
  </si>
  <si>
    <t>Byzantine (Levant/Mesopotamia)</t>
  </si>
  <si>
    <t>4e5e3766-8c62-4f73-b794-508532ac96d9</t>
  </si>
  <si>
    <t>Sasanian (Levant/Mesopotamia/Iran/Northern Arabia)</t>
  </si>
  <si>
    <t>d433732f-a9f3-4ba0-84dd-55c50c3133e0</t>
  </si>
  <si>
    <t>Chalcolithic, Late Bakun/Yahya VA (Southern Iran)</t>
  </si>
  <si>
    <t>4cbdc4c1-c6ca-4f9a-9385-9fd2290fdaaa</t>
  </si>
  <si>
    <t>Chalcolithic, Lapui/Yahya VA (Southern Iran)</t>
  </si>
  <si>
    <t>7f819beb-fa7d-4a95-867a-fdcf80ab9d95</t>
  </si>
  <si>
    <t>Chalcolithic, Middle Banesh/Yahya IVC (Southern Iran)</t>
  </si>
  <si>
    <t>32d06955-b1a5-4cc7-9b0f-4459c498a295</t>
  </si>
  <si>
    <t>Chalcolithic, Early-Middle Bakun/Yahya VI-VB (Southern Iran)</t>
  </si>
  <si>
    <t>66e46401-6fd0-4850-a72b-8848bd65bd66</t>
  </si>
  <si>
    <t>Chalcolithic, Early Banesh/Yahya IVC (Southern Iran)</t>
  </si>
  <si>
    <t>d8c35eff-d572-4478-ba53-9b2787a3f149</t>
  </si>
  <si>
    <t>Neolithic, Early/Aceramic/Pre-Pottery B (Levant/Mesopotamia)</t>
  </si>
  <si>
    <t>01410b75-dd66-4096-9718-fe91aacaf79c</t>
  </si>
  <si>
    <t>Neolithic, Early/Aceramic/Pre-Pottery C (South Levant)</t>
  </si>
  <si>
    <t>d40307ee-1d5d-4f9c-b722-0f87ca754250</t>
  </si>
  <si>
    <t>Neolithic, Early/Aceramic/Pre-Pottery A (Levant/Mesopotamia)</t>
  </si>
  <si>
    <t>4d8b7c33-c0ca-4fa4-ab6c-820988699a91</t>
  </si>
  <si>
    <t>Predynastic, Early (Egypt)</t>
  </si>
  <si>
    <t>feba7c48-521a-4c0a-931e-394804c172e5</t>
  </si>
  <si>
    <t>Predynastic, Late (Egypt)</t>
  </si>
  <si>
    <t>db4a9b30-8ce7-46a5-bdde-4ecb82666e14</t>
  </si>
  <si>
    <t>Bronze Age, Susa VI/ Old Elamite III (Khuzestan)</t>
  </si>
  <si>
    <t>d5ff01bf-ac40-44df-9f83-f5bcb97b0a86</t>
  </si>
  <si>
    <t>Bronze Age, Middle Elamite (Khuzestan)</t>
  </si>
  <si>
    <t>83f2a63e-92d5-4d62-b239-927cf360190c</t>
  </si>
  <si>
    <t>Bronze Age, Susa V/ Old Elamite II (Khuzestan)</t>
  </si>
  <si>
    <t>c093d051-7bf9-43b7-bdd8-3c1cf4c1a2d1</t>
  </si>
  <si>
    <t>Bronze Age, Susa III/Proto-Elamite (Khuzestan)</t>
  </si>
  <si>
    <t>5f126d6b-6def-4cf8-b482-3bee1a7bd5a8</t>
  </si>
  <si>
    <t>Bronze Age, Susa IV/ Old Elamite I (Khuzestan)</t>
  </si>
  <si>
    <t>40dcc720-d5c8-4ab3-a055-bae2bc46eaaf</t>
  </si>
  <si>
    <t>Islamic, Early (Umayyad/Abbasid) (North Africa)</t>
  </si>
  <si>
    <t>b96c1fef-146d-43bd-86bb-e9566bd16dde</t>
  </si>
  <si>
    <t>Islamic, Middle (Fatimid/Zirid/Hammadid/Almoravid/Almohad) (North Africa)</t>
  </si>
  <si>
    <t>3d070ce3-6a05-48ca-81d3-169235aa5e34</t>
  </si>
  <si>
    <t>Islamic, Late (Ottoman/Saadi/Wattasid/Alaouite/Colonial) (North Africa)</t>
  </si>
  <si>
    <t>aa4dd772-91ad-4e47-98f6-786f7fd3f002</t>
  </si>
  <si>
    <t>Islamic, Late (Ayyubid/Hafsid/Marinid/Zayyanid/Mamluk) (North Africa)</t>
  </si>
  <si>
    <t>20219518-39ef-417e-9a84-f8df3da2eb25</t>
  </si>
  <si>
    <t>Iron Age II (Northwest Iran)</t>
  </si>
  <si>
    <t>c09c3ae6-86b9-44da-9e58-5514a7426e59</t>
  </si>
  <si>
    <t>Early Iron Age (North Central Iran)</t>
  </si>
  <si>
    <t>e6ee627d-7d88-4dab-81d1-198010f73785</t>
  </si>
  <si>
    <t>Iron Age, Neo-Elamite I (Khuzestan/Southwest Iran)</t>
  </si>
  <si>
    <t>80f06d47-0020-4cef-b308-257eb255bc2d</t>
  </si>
  <si>
    <t>Achaemenid/Iron Age IV (Iran)</t>
  </si>
  <si>
    <t>f9a3958a-d7af-445f-b7b1-d751f2044446</t>
  </si>
  <si>
    <t>Median (Central Zagros, Iran)</t>
  </si>
  <si>
    <t>a0adf676-6cab-4515-9e40-ce36ab250175</t>
  </si>
  <si>
    <t>Iron Age, Yahya III (Southeast Iran)</t>
  </si>
  <si>
    <t>8f55dcdd-0590-4fd5-a615-d5231d3a0e87</t>
  </si>
  <si>
    <t>Iron Age I (Northwest Iran)</t>
  </si>
  <si>
    <t>38c4d0a0-2df0-498c-9146-a3ca9d727c26</t>
  </si>
  <si>
    <t>Iron Age, Neo-Elamite II (Khuzestan/Southwest Iran)</t>
  </si>
  <si>
    <t>7e66ee8c-6c65-4a8a-9e65-dae416fcdede</t>
  </si>
  <si>
    <t>Iron Age III/Late Iron Age (Northern Iran)</t>
  </si>
  <si>
    <t>a12b1ef7-5ede-4325-9d38-9d05e3733ca6</t>
  </si>
  <si>
    <t>Iron Age, Pre-Achaemenid (Southeast Iran)</t>
  </si>
  <si>
    <t>04054bf7-939e-48aa-b5d4-d63e29401ebe</t>
  </si>
  <si>
    <t>Iron Age 1 (Southern Levant)</t>
  </si>
  <si>
    <t>ca13e033-9922-4248-9184-ba5ae9fb0845</t>
  </si>
  <si>
    <t>Iron Age 3 (Southern Levant)</t>
  </si>
  <si>
    <t>ec3ff74e-f555-4ca0-bde1-846177b8cfe3</t>
  </si>
  <si>
    <t>Iron Age 2 (Southern Levant)</t>
  </si>
  <si>
    <t>de162918-56aa-48e6-ab8a-024934df0b91</t>
  </si>
  <si>
    <t>Epipalaeolithic, Early (Levant/Mesopotamia)</t>
  </si>
  <si>
    <t>68bc1195-6310-4c54-85e9-765afeece920</t>
  </si>
  <si>
    <t>Epipalaeolithic, Late (Levant/Mesopotamia)</t>
  </si>
  <si>
    <t>52dd9d5f-2639-4032-8eed-5ac475bed5e9</t>
  </si>
  <si>
    <t>Bronze Age, Kaftari/Yahya IVA (Southern Iran)</t>
  </si>
  <si>
    <t>28d77fa3-e895-4793-b3f3-861fecd7d634</t>
  </si>
  <si>
    <t>Bronze Age, Qaleh/Shogha-Teimuran (Southwest Iran)</t>
  </si>
  <si>
    <t>042dc03d-12a9-4247-998e-97c996b16ff0</t>
  </si>
  <si>
    <t>Bronze Age, Late Banesh/Yayha IVB (Southern Iran)</t>
  </si>
  <si>
    <t>a5465015-c54a-4b8d-9990-20582ae95614</t>
  </si>
  <si>
    <t>Middle Bronze Age 2 (Northern Mesopotamia)</t>
  </si>
  <si>
    <t>66eac30b-3572-4bc7-8f7f-4e32ac84bb9b</t>
  </si>
  <si>
    <t>Middle Bronze Age 1 (Northern Mesopotamia)</t>
  </si>
  <si>
    <t>c3e75e6d-c416-4036-a525-efe63bb59c02</t>
  </si>
  <si>
    <t>876caf69-4881-4b0f-bdf7-bce7580b10ed</t>
  </si>
  <si>
    <t>Epipalaeolithic, Late (Arabia)</t>
  </si>
  <si>
    <t>451e7c8e-ce1b-498d-a952-9809e5a46674</t>
  </si>
  <si>
    <t>Epipalaeolithic, Early (Arabia)</t>
  </si>
  <si>
    <t>8006f401-e648-41e4-b191-6b093f869c56</t>
  </si>
  <si>
    <t>Roman Imperial, Early (Levant/Mesopotamia)</t>
  </si>
  <si>
    <t>62877603-78a3-40b7-9189-7f879640a142</t>
  </si>
  <si>
    <t>Roman Imperial, Late (Levant/Mesopotamia)</t>
  </si>
  <si>
    <t>5c92b00e-a94f-4c00-ac14-91acffa651ae</t>
  </si>
  <si>
    <t>a98a1095-9043-4d39-84f2-ae140a0778be</t>
  </si>
  <si>
    <t>Early Bronze Age, Early (Northern Mesopotamia)</t>
  </si>
  <si>
    <t>3fe9910e-3f2e-4482-a6f4-08b8582b2309</t>
  </si>
  <si>
    <t>Early Bronze Age, Late (Northern Mesopotamia)</t>
  </si>
  <si>
    <t>763b524a-1fad-4248-98be-dbefa86cf68b</t>
  </si>
  <si>
    <t>Middle Bronze Age (Northeast Iran)</t>
  </si>
  <si>
    <t>a132beb6-2145-4b41-a327-05ea21d0cd0a</t>
  </si>
  <si>
    <t>Early Bronze Age (Northeast Iran)</t>
  </si>
  <si>
    <t>97642f1b-2136-4282-a9c7-5e5cdfcf1185</t>
  </si>
  <si>
    <t>Late Bronze Age (Northeast Iran)</t>
  </si>
  <si>
    <t>4a209a73-8e5f-4fa1-a21f-e4f7bc9f5baf</t>
  </si>
  <si>
    <t>Early Bronze Age, 4 (Northern Levant)</t>
  </si>
  <si>
    <t>beb2e653-f6f0-4557-9787-51c2f9cf78ef</t>
  </si>
  <si>
    <t>Early Bronze Age, 1-3 (Northern Levant)</t>
  </si>
  <si>
    <t>7154c1f6-fc64-475c-a679-b7044e82ae11</t>
  </si>
  <si>
    <t>Islamic, Late (Ottoman) (Iraq)</t>
  </si>
  <si>
    <t>21927140-2a97-44d8-bc65-b9294fc16957</t>
  </si>
  <si>
    <t>Islamic, Early (Early Caliphate/Umayyad) (Iraq)</t>
  </si>
  <si>
    <t>95f3ac82-e389-4bbe-9f89-7284b2888d63</t>
  </si>
  <si>
    <t>Islamic, Middle (Abbasid) (Iraq)</t>
  </si>
  <si>
    <t>e2257468-dac2-405c-b0f3-b6c1d1cfa5b8</t>
  </si>
  <si>
    <t>Islamic, Late (Post-Abbasid) (Iraq)</t>
  </si>
  <si>
    <t>44be3483-baaa-489f-9a9f-1c52a39c30c2</t>
  </si>
  <si>
    <t>Palaeolithic, Middle (Levant/Arabia/Mesopotamia)</t>
  </si>
  <si>
    <t>8d397953-83c4-478a-8387-04d89fe68408</t>
  </si>
  <si>
    <t>Palaeolithic, Lower (Levant/Arabia/Mesopotamia)</t>
  </si>
  <si>
    <t>01292037-a5e1-4789-9212-7171e3138b89</t>
  </si>
  <si>
    <t>Palaeolithic, Upper (Levant/Arabia/Mesopotamia)</t>
  </si>
  <si>
    <t>e8245c68-80d1-4972-ac2b-296448b30004</t>
  </si>
  <si>
    <t>Chalcolithic, Middle (Arabia)</t>
  </si>
  <si>
    <t>844734a0-b67a-4302-b714-4470f0592e6a</t>
  </si>
  <si>
    <t>Chalcolithic, Early (Arabia)</t>
  </si>
  <si>
    <t>6c501514-15b5-4c7d-9197-b55ee47e8ab6</t>
  </si>
  <si>
    <t>Chalcolithic, Late (Arabia)</t>
  </si>
  <si>
    <t>a31eb230-bfcf-477e-8ef8-15625fdba909</t>
  </si>
  <si>
    <t>Neolithic, Early (Egypt)</t>
  </si>
  <si>
    <t>79da95a0-63a4-4449-90c0-ba4f2d097f80</t>
  </si>
  <si>
    <t>Neolithic, Late (Egypt)</t>
  </si>
  <si>
    <t>69835729-e882-4564-a6bb-0ca25b4ef606</t>
  </si>
  <si>
    <t>Second Intermediate (Egypt)</t>
  </si>
  <si>
    <t>3c244537-ede7-4e8c-b912-7475c7db403b</t>
  </si>
  <si>
    <t>Middle Kingdom (Egypt)</t>
  </si>
  <si>
    <t>ff798b32-107c-446b-8078-ea909b79a815</t>
  </si>
  <si>
    <t>Late Dynastic (Egypt)</t>
  </si>
  <si>
    <t>adac94ba-46c9-44db-9010-fa3fa5a85731</t>
  </si>
  <si>
    <t>First Intermediate (Egypt)</t>
  </si>
  <si>
    <t>aabd0e9f-4c26-427d-8afd-bd3ef3be28d5</t>
  </si>
  <si>
    <t>New Kingdom (Egypt)</t>
  </si>
  <si>
    <t>19062f2f-f15e-4d2c-bc28-e7dfc05a7eb4</t>
  </si>
  <si>
    <t>Old Kingdom (Egypt)</t>
  </si>
  <si>
    <t>2e7a37ae-40a8-4517-805f-b38be315a57c</t>
  </si>
  <si>
    <t>Early Dynastic (Egypt)</t>
  </si>
  <si>
    <t>c038ed34-6a7a-4d31-8ad1-97afec2369cb</t>
  </si>
  <si>
    <t>Third Intermediate (Egypt)</t>
  </si>
  <si>
    <t>f2b809bd-40e0-4dd3-b8b4-1eb763a35e2c</t>
  </si>
  <si>
    <t>Chalcolithic, Early (Northern Iran)</t>
  </si>
  <si>
    <t>813e169d-c5ad-46f0-bdb7-176f4d8a8cd8</t>
  </si>
  <si>
    <t>Chalcolithic, Transitional (Northern Iran)</t>
  </si>
  <si>
    <t>0dcddf9a-d179-42b8-b76d-e947111af447</t>
  </si>
  <si>
    <t>Chalcolithic, Late (Northern Iran)</t>
  </si>
  <si>
    <t>a28e8adf-7d14-48e8-89d1-9feeb362f3d1</t>
  </si>
  <si>
    <t>Chalcolithic, Middle (Northern Iran)</t>
  </si>
  <si>
    <t>eddea047-7ec8-41ee-bb4a-454a76c11888</t>
  </si>
  <si>
    <t>character(0)</t>
  </si>
  <si>
    <t>Grouping</t>
  </si>
  <si>
    <t>التصنيف الأشمل</t>
  </si>
  <si>
    <t>Cultural Period</t>
  </si>
  <si>
    <t>العصر</t>
  </si>
  <si>
    <t>Start Date</t>
  </si>
  <si>
    <t>End Date</t>
  </si>
  <si>
    <t>Sub-Period</t>
  </si>
  <si>
    <t>عصر فرعي</t>
  </si>
  <si>
    <t>PALAEOLITHIC</t>
  </si>
  <si>
    <t>العصر الحجري القديم</t>
  </si>
  <si>
    <t>العصر الحجري القديم (الشام/ بلاد الرافدين/ الجزيرة العربية)</t>
  </si>
  <si>
    <t>العصر الحجري القديم، سفلي (الشام/ الجزيرة العربية/ بلاد الرافدين)</t>
  </si>
  <si>
    <t>العصر الحجري القديم، متوسط (الشام/ الجزيرة العربية/ بلاد الرافدين)</t>
  </si>
  <si>
    <t>العصر الحجري القديم، علوي (الشام/ الجزيرة العربية/ بلاد الرافدين)</t>
  </si>
  <si>
    <t>العصر الحجري القديم (إيران)</t>
  </si>
  <si>
    <t>(Unknown)</t>
  </si>
  <si>
    <t>العصر الحجري القديم، سفلي (إيران)</t>
  </si>
  <si>
    <t>العصر الحجري القديم، متوسط (إيران)</t>
  </si>
  <si>
    <t>العصر الحجري القديم، علوي (اإيران)</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</si>
  <si>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</si>
  <si>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</si>
  <si>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</si>
  <si>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</si>
  <si>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</si>
  <si>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</si>
  <si>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</si>
  <si>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</si>
  <si>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</si>
  <si>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العصر الحجري القديم الأوسط (الشام/ بلاد الرافدين)</t>
  </si>
  <si>
    <t>العصر الحجري القديم  الأوسط، مبكر (الشام/ بلاد الرافدين)</t>
  </si>
  <si>
    <t>العصر الحجري القديم  الأوسط، متأخر (الشام/ بلاد الرافدين)</t>
  </si>
  <si>
    <t>العصر الحجري القديم الأوسط (الجزيرة العربية)</t>
  </si>
  <si>
    <t>العصر الحجري القديم  الأوسط، مبكر (الجزيرة العربية)</t>
  </si>
  <si>
    <t>العصر الحجري القديم  الأوسط، متأخر (الجزيرة العربية)</t>
  </si>
  <si>
    <t>العصر الحجري القديم الأوسط (إيران)</t>
  </si>
  <si>
    <t>العصر الحجري القديم  الأوسط، مبكر (إيران)</t>
  </si>
  <si>
    <t>العصر الحجري القديم  الأوسط، متأخر (إيران)</t>
  </si>
  <si>
    <t>العصر الحجري القديم الأوسط (شمال أفريقيا)</t>
  </si>
  <si>
    <t>العصر الحجري القديم  الأوسط (شمال أفريقيا)</t>
  </si>
  <si>
    <t>NEOLITHIC</t>
  </si>
  <si>
    <t>العصر الحجري الحديث</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</si>
  <si>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</si>
  <si>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</si>
  <si>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</si>
  <si>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</si>
  <si>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</si>
  <si>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</si>
  <si>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</si>
  <si>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</si>
  <si>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</si>
  <si>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</si>
  <si>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</si>
  <si>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العصر الحجري الحديث، متأخر/ خزف/ فخار، مبكر (الشام/ بلاد الرافدين)</t>
  </si>
  <si>
    <t>العصر الحجري الحديث، متأخر/ خزف/ فخار، متأخر (الشام/ بلاد الرافدين)</t>
  </si>
  <si>
    <t>العصر الحجري الحديث (الجزيرة العربية)</t>
  </si>
  <si>
    <t>العصر الحجري الحديث، مبكر (الجزيرة العربية)</t>
  </si>
  <si>
    <t>العصر الحجري الحديث، وسيط (الجزيرة العربية)</t>
  </si>
  <si>
    <t>العصر الحجري الحديث، متأخر (الجزيرة العربية)</t>
  </si>
  <si>
    <t>العصر الحجري الحديث (إيران)</t>
  </si>
  <si>
    <t>العصر الحجري الحديث، مبكر/ بدون خزف/ قبل الفخار (وسط زاغروس/ خوزستان، إيران)</t>
  </si>
  <si>
    <t>العصر الحجري الحديث، متأخر/ خزف (وسط زاغروس/ خوزستان، إيران)</t>
  </si>
  <si>
    <t>العصر الحجري الحديث، مبكر/ بدون خزف/ قبل الفخار (خوزستان، إيران)</t>
  </si>
  <si>
    <t>العصر الحجري الحديث، مبكر/ بدون خزف/ قبل الفخار (جنوب زاغروس، إيران)</t>
  </si>
  <si>
    <t>العصر الحجري الحديث، متأخر/ خزف (جنوب زاغروس/ خوزستان، إيران)</t>
  </si>
  <si>
    <t>العصر الحجري الحديث، مبكر/ بدون خزف/ قبل الفخار (شمال شرق إيران)</t>
  </si>
  <si>
    <t>العصر الحجري الحديث، متأخر/ خزف (شمال إيران)</t>
  </si>
  <si>
    <t>العصر الحجري الحديث، متأخر/ خزف (جنوب شرق إيران)</t>
  </si>
  <si>
    <t>العصر الحجري الحديث (المغرب)</t>
  </si>
  <si>
    <t>العصر الحجري الحديث، مبكر (المغرب)</t>
  </si>
  <si>
    <t>العصر الحجري الحديث، متأخر (المغرب)</t>
  </si>
  <si>
    <t>العصر الحجري الحديث، متأخر (موريتانيا)</t>
  </si>
  <si>
    <t>العصر الحجري الحديث، مبكر (مصر)</t>
  </si>
  <si>
    <t>العصر الحجري الحديث (مصر)</t>
  </si>
  <si>
    <t>العصر الحجري الحديث، متأخر (مصر)</t>
  </si>
  <si>
    <t>CHALCOLITHIC</t>
  </si>
  <si>
    <t>العصر النحاسي</t>
  </si>
  <si>
    <t>العصر النحاسي (الشام)</t>
  </si>
  <si>
    <t>العصر النحاسي، مبكر (الشام)</t>
  </si>
  <si>
    <t>العصر النحاسي، متأخر (الشام)</t>
  </si>
  <si>
    <t>العصر النحاسي (بلاد الرافدين)</t>
  </si>
  <si>
    <t>العصر النحاسي، مبكر/ فترة العبيد (بلاد الرافدين)</t>
  </si>
  <si>
    <t>Chalcolithic, Late/Uruk (Mesopotamia)</t>
  </si>
  <si>
    <t>العصر النحاسي، متأخر/ الوركاء (بلاد الرافدين)</t>
  </si>
  <si>
    <t>العصر النحاسي، متأخر 1 (شمال بلاد الرافدين)</t>
  </si>
  <si>
    <t>العصر النحاسي، متأخر 2 (شمال بلاد الرافدين)</t>
  </si>
  <si>
    <t>العصر النحاسي، متأخر 3 (شمال بلاد الرافدين)</t>
  </si>
  <si>
    <t>العصر النحاسي، متأخر 4 (شمال بلاد الرافدين)</t>
  </si>
  <si>
    <t>العصر النحاسي، متأخر 5 (شمال بلاد الرافدين)</t>
  </si>
  <si>
    <t>العصر النحاسي (خوزستان، إيران)</t>
  </si>
  <si>
    <t>العصر النحاسي، مبكر عيلام (خوزستان، إيران)</t>
  </si>
  <si>
    <t>العصر النحاسي، وسيط عيلام (خوزستان، إيران)</t>
  </si>
  <si>
    <t>العصر النحاسي، متاخر عيلام (خوزستان، إيران)</t>
  </si>
  <si>
    <t>العصر النحاسي، شوشان1 (خوزستان، إيران)</t>
  </si>
  <si>
    <t>العصر النحاسي، شوشان 2/ الوركاء (خوزستان، إيران)</t>
  </si>
  <si>
    <t>العصر النحاسي (وسط زاغروس، إيران)</t>
  </si>
  <si>
    <t>العصر النحاسي، مبكر (وسط زاغروس، إيران)</t>
  </si>
  <si>
    <t>العصر النحاسي، وسيط (وسط زاغروس، إيران)</t>
  </si>
  <si>
    <t>العصر النحاسي، متأخر (وسط زاغروس، إيران)</t>
  </si>
  <si>
    <t>العصر النحاسي (شمال إيران)</t>
  </si>
  <si>
    <t>العصر النحاسي، انتقالي (شمال إيران)</t>
  </si>
  <si>
    <t>العصر النحاسي، مبكر (شمال إيران)</t>
  </si>
  <si>
    <t>العصر النحاسي، وسيط (شمال إيران)</t>
  </si>
  <si>
    <t>العصر النحاسي، متأخر (شمال إيران)</t>
  </si>
  <si>
    <t>العصر النحاسي (جنوب إيران)</t>
  </si>
  <si>
    <t>العصر النحاسي، مبكر  - وسيط باكون/ يحيى "VI-VB" (جنوب إيران)</t>
  </si>
  <si>
    <t>العصر النحاسي، باكون متأخر/ يحيى "VA" (جنوب إيران)</t>
  </si>
  <si>
    <t>العصر النحاسي، لبوئي/ يحيى "VA" (جنوب إيران)</t>
  </si>
  <si>
    <t>العصر النحاسي، بانش مبكر/ يحيى "IVC" (جنوب إيران)</t>
  </si>
  <si>
    <t>العصر النحاسي، بانش وسيط/ يحيى "IVC" (جنوب إيران)</t>
  </si>
  <si>
    <t>العصر النحاسي (الجزيرة العربية)</t>
  </si>
  <si>
    <t>العصر النحاسي، مبكر (الجزيرة العربية)</t>
  </si>
  <si>
    <t>العصر النحاسي، وسيط (الجزيرة العربية)</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</si>
  <si>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</si>
  <si>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</si>
  <si>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</si>
  <si>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</si>
  <si>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</si>
  <si>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</si>
  <si>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</si>
  <si>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</si>
  <si>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</si>
  <si>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العصر البرونزي (الشام)</t>
  </si>
  <si>
    <t>Early Bronze Age (Southern Levant)</t>
  </si>
  <si>
    <t>العصر البرونزي المبكر (جنوب الشام)</t>
  </si>
  <si>
    <t>العصر البرونزي المبكر 1 (جنوب الشام)</t>
  </si>
  <si>
    <t>العصر البرونزي المبكر 2 (جنوب الشام)</t>
  </si>
  <si>
    <t>العصر البرونزي المبكر 3 (جنوب الشام)</t>
  </si>
  <si>
    <t>العصر البرونزي المبكر 4 (جنوب الشام)</t>
  </si>
  <si>
    <t>Early Bronze Age (Northern Levant)</t>
  </si>
  <si>
    <t>العصر البرونزي المبكر (شمال الشام)</t>
  </si>
  <si>
    <t>العصر البرونزي المبكر 1 - 3 (شمال الشام)</t>
  </si>
  <si>
    <t>العصر البرونزي المبكر 4 (شمال الشام)</t>
  </si>
  <si>
    <t>Middle Bronze Age (Levant)</t>
  </si>
  <si>
    <t>العصر البرونزي الوسيط (الشام)</t>
  </si>
  <si>
    <t>العصر البرونزي الوسيط 1 (الشام)</t>
  </si>
  <si>
    <t>العصر البرونزي الوسيط 2 (الشام)</t>
  </si>
  <si>
    <t xml:space="preserve">Late Bronze Age (Levant) </t>
  </si>
  <si>
    <t>العصر البرونزي المتأخر (الشام)</t>
  </si>
  <si>
    <t>العصر البرونزي المتأخر 1 (الشام)</t>
  </si>
  <si>
    <t>العصر البرونزي المتأخر 2 (الشام)</t>
  </si>
  <si>
    <t>العصر البرونزي (شمال بلاد الرافدين)</t>
  </si>
  <si>
    <t>Early Bronze Age (Northern Mesopotamia)</t>
  </si>
  <si>
    <t>العصر البرونزي المبكر (شمال بلاد الرافدين)</t>
  </si>
  <si>
    <t>العصر البرونزي المبكر، مبكر (شمال بلاد الرافدين)</t>
  </si>
  <si>
    <t>العصر البرونزي المبكر، متأخر (شمال بلاد الرافدين)</t>
  </si>
  <si>
    <t>Middle Bronze Age/Old Assyrian (Northern Mesopotamia)</t>
  </si>
  <si>
    <t>العصر البرونزي الوسيط/ آشوري قديم (شمال بلاد الرافدين)</t>
  </si>
  <si>
    <t>العصر البرونزي الوسيط 1 (شمال بلاد الرافدين)</t>
  </si>
  <si>
    <t>العصر البرونزي الوسيط 2 (شمال بلاد الرافدين)</t>
  </si>
  <si>
    <t xml:space="preserve">Late Bronze Age (Northern Mesopotamia) </t>
  </si>
  <si>
    <t>العصر البرونزي المتأخر (شمال بلاد الرافدين)</t>
  </si>
  <si>
    <t>العصر البرونزي المتأخر 1/ ميتاني (شمال بلاد الرافدين)</t>
  </si>
  <si>
    <t>العصر البرونزي المتأخر 2/ ميتاني (شمال بلاد الرافدين)</t>
  </si>
  <si>
    <t>العصر البرونزي (جنوب بلاد الرافدين)</t>
  </si>
  <si>
    <t>العصر البرونزي، جمدة نصر (جنوب بلاد الرافدين)</t>
  </si>
  <si>
    <t>Bronze Age, Early Dynastic (Southern Mesopotamia)</t>
  </si>
  <si>
    <t>العصر البرونزي، الأسرات المبكرة (جنوب بلاد الرافدين)</t>
  </si>
  <si>
    <t>العصر البرونزي، الأسرات المبكرة 1 (جنوب بلاد الرافدين)</t>
  </si>
  <si>
    <t>العصر البرونزي، الأسرات المبكرة 2 (جنوب بلاد الرافدين)</t>
  </si>
  <si>
    <t>العصر البرونزي، الاسرات المبكرة 3 (جنوب بلاد الرافدين)</t>
  </si>
  <si>
    <t>العصر البرونزي، أكدية (جنوب بلاد الرافدين)</t>
  </si>
  <si>
    <t>العصر البرونزي، عصر أور 3 (جنوب بلاد الرافدين)</t>
  </si>
  <si>
    <t>العصر البرونزي، بابلي قديم (جنوب بلاد الرافدين)</t>
  </si>
  <si>
    <t>العصر البرونزي، كيشي (جنوب بلاد الرافدين)</t>
  </si>
  <si>
    <t>العصر البرونزي، بابلي وسيط (جنوب بلاد الرافدين)</t>
  </si>
  <si>
    <t>العصر البرونزي (وسط زاغروس، إيران)</t>
  </si>
  <si>
    <t>العصر البرونزي المبكر (وسط زاغروس، إيران)</t>
  </si>
  <si>
    <t>العصر البرونزي الوسيط (وسط زاغروس، إيران)</t>
  </si>
  <si>
    <t>العصر البرونزي المتأخر (وسط زاغروس، إيران)</t>
  </si>
  <si>
    <t>االعصر البرونزي (خوزستان، إيران)</t>
  </si>
  <si>
    <t>العصر البرونزي، شوشان 3/ بروتو إيلامي (خوزستان)</t>
  </si>
  <si>
    <t>العصر البرونزي، شوشان 4/ عيلامي قديم 1 (خوزستان)</t>
  </si>
  <si>
    <t>العصر البرونزي، شوشان 5/ عيلامي قديم 2 (خوزستان)</t>
  </si>
  <si>
    <t>العصر البرونزي، شوشان 6/ عيلامي قديم 3 (خوزستان)</t>
  </si>
  <si>
    <t>العصر البرونزي، عيلامي وسيط (خوزستان)</t>
  </si>
  <si>
    <t>العصر البرونزي (شمال غرب إيران)</t>
  </si>
  <si>
    <t>العصر البرونزي المبكر/ جنوب القوقاز مبكر (شمال غرب إيران)</t>
  </si>
  <si>
    <t>العصر البرونزي الوسيط 1 (شمال غرب إيران)</t>
  </si>
  <si>
    <t>العصر البرونزي الوسيط 2 (شمال غرب إيران)</t>
  </si>
  <si>
    <t>العصر البرونزي الوسيط 3 (شمال غرب إيران)</t>
  </si>
  <si>
    <t>العصر البرونزي المتأخر (شمال غير إيران)</t>
  </si>
  <si>
    <t>العصر البرونزي (شمال شرق إيران)</t>
  </si>
  <si>
    <t>العصر البرونزي المبكر (شمال شرق إيران)</t>
  </si>
  <si>
    <t>العصر البرونزي الوسيط (شمال شرق إيران)</t>
  </si>
  <si>
    <t>العصر البرونزي المتأخر (شمال شرق إيران)</t>
  </si>
  <si>
    <t>العصر البرونزي (جنوب إيران)</t>
  </si>
  <si>
    <t>العصر البرونزي، بانش/ يحيى " IVB" (جنوب إيران)</t>
  </si>
  <si>
    <t>العصر البرونزي، كفتري/ يحيى "IVA" (جنوب إيران)</t>
  </si>
  <si>
    <t>العصر البرونزي/ قلعة/ شوغة - تيموران (جنوب غرب إيران)</t>
  </si>
  <si>
    <t>العصر البرونزي (الجزيرة العربية)</t>
  </si>
  <si>
    <t>العصر البرونزي المبكر (الجزيرة العربية)</t>
  </si>
  <si>
    <t>العصر البرونزي المتأخر (الجزيرة العربية)</t>
  </si>
  <si>
    <t>DYNASTIC EGYPT</t>
  </si>
  <si>
    <t>مصر في عصر الأسرات</t>
  </si>
  <si>
    <t>عصر الأسرات المبكرة (مصر)</t>
  </si>
  <si>
    <t>المملكة القديمة (مصر)</t>
  </si>
  <si>
    <t>الفترة الانتقالية الأولى (مصر)</t>
  </si>
  <si>
    <t>المملكة الوسطى (مصر)</t>
  </si>
  <si>
    <t>Second Intermediate/New Kingdom (Egypt)</t>
  </si>
  <si>
    <t>الفترة الانتقالية الثانية/ المملكة الحديثة (مصر)</t>
  </si>
  <si>
    <t>المملكة الحديثة (مصر)</t>
  </si>
  <si>
    <t>الفترة الانتقالية الثالثة (مصر)</t>
  </si>
  <si>
    <t>عصر الأسرات المتأخرة (مصر)</t>
  </si>
  <si>
    <t>IRON AGE</t>
  </si>
  <si>
    <t>العصر الحديدي</t>
  </si>
  <si>
    <t>العصر الحديدي (الشام/ بلاد الرافدين)</t>
  </si>
  <si>
    <t>Iron Age (Northern Levant)</t>
  </si>
  <si>
    <t>العصر الحديدي (شمال الشام)</t>
  </si>
  <si>
    <t>العصر الحديدي، مبكر (شمال الشام)</t>
  </si>
  <si>
    <t>العصر الحديدي، وسيط (شمال الشام)</t>
  </si>
  <si>
    <t>العصر الحديدي، متأخر (شمال الشام)</t>
  </si>
  <si>
    <t>Iron Age (Southern Levant)</t>
  </si>
  <si>
    <t>العصر الحديدي (جتوب الشام)</t>
  </si>
  <si>
    <t>العصر الحديدي 1 (جنوب الشام)</t>
  </si>
  <si>
    <t>العصر الحديدي 2 (جنوب الشام)</t>
  </si>
  <si>
    <t>العصر الحديدي 3 (جنوب الشام)</t>
  </si>
  <si>
    <t>العصر الحديدي، آشوري وسيط (بلاد الرافدين)</t>
  </si>
  <si>
    <t>العصر الحديدي، متأخر/ آشوري حديث (بلاد الرافدين)</t>
  </si>
  <si>
    <t>العصر الحديدي، بابلي حديث (بلاد الرافدين)</t>
  </si>
  <si>
    <t>العصر الحديدي، بعد الآشوري/ أخميني/ فارسي (الشام/ بلاد الرافدين)</t>
  </si>
  <si>
    <t>العصر الحديدي (إيران)</t>
  </si>
  <si>
    <t>العصر الحديدي المبكر (شمال وسط إيران)</t>
  </si>
  <si>
    <t>العصر الحديدي 1 (شمال غرب إيران)</t>
  </si>
  <si>
    <t>العصر الحديدي 2 (شمال غرب إيران)</t>
  </si>
  <si>
    <t>العصر الحديدي 3/ العصر الحديدي المتأخر (شمال إيران)</t>
  </si>
  <si>
    <t>العصر الحديدي، عيلامي حديث 1 (خوزستان/ جنوب غرب إيران)</t>
  </si>
  <si>
    <t>العصر الحديدي، عيلامي حديث 2 (خوزستان/ جنوب غرب إيران)</t>
  </si>
  <si>
    <t>Median (Central Zagros)</t>
  </si>
  <si>
    <t>وسيط (وسط زاغروس)</t>
  </si>
  <si>
    <t>العصر الحديدي، يحيى 3 (جنوب شرق إيران)</t>
  </si>
  <si>
    <t>العصر الحديدي، قبل الأخميني (جنوب شرق إيران)</t>
  </si>
  <si>
    <t>أخميني/ العصر الحديدي "IV" (جنوب شرق إيران)</t>
  </si>
  <si>
    <t>العصر الحديدي (الجزيرة العربية)</t>
  </si>
  <si>
    <t>العصر الحديدي المبكر (الجزيرة العربية)</t>
  </si>
  <si>
    <t>العصر الحديدي الوسيط (الجزيرة العربية)</t>
  </si>
  <si>
    <t>العصر الحديدي المتأخر (الجزيرة العربية)</t>
  </si>
  <si>
    <t>الجنوب العربي البدائي (جنوب الجزيرة العربية)</t>
  </si>
  <si>
    <t>العصر الحديدي (المغرب)</t>
  </si>
  <si>
    <t>العصر الحديدي، مبكر (المغرب)</t>
  </si>
  <si>
    <t>العصر الحديدي، متأخر/ بونيقي، مبكر (المغرب)</t>
  </si>
  <si>
    <t>CLASSICAL/PRE-ISLAMIC</t>
  </si>
  <si>
    <t>العصر الكلاسيكي/ماقبل الأسلام</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</si>
  <si>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</si>
  <si>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</si>
  <si>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</si>
  <si>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بعد الأخميني/ هلنستي/ سيلوقي، مبكر (الشام/ بلاد الرافدين/ إيران)</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</si>
  <si>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</si>
  <si>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</si>
  <si>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</si>
  <si>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</si>
  <si>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</si>
  <si>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نبطي (الشام/ شمال الجزيرة العربية)</t>
  </si>
  <si>
    <t>روماني/ بيزنطي (الشام/ بلاد الرافدين)</t>
  </si>
  <si>
    <t>Roman Imperial (Levant/Mesopotamia)</t>
  </si>
  <si>
    <t>الإمبراطورية الرومانية (الشام/ بلاد الرافدين)</t>
  </si>
  <si>
    <t>الامبراطورية الرومانية، مبكر (الشام/ بلاد الرافدين)</t>
  </si>
  <si>
    <t>الامبراطورية الرومانية، متأخر (الشام/ بلاد الرافدين)</t>
  </si>
  <si>
    <t>بيزنطي (الشام/ بلاد الرافدين)</t>
  </si>
  <si>
    <t>عصر جنوب الجزيرة العربية (جنوب الجزيرة العربية)</t>
  </si>
  <si>
    <t>الجنوب العربي المبكر (جنوب الجزيرة العربية)</t>
  </si>
  <si>
    <t>الجنوب العربي الوسيط (جنوب الجزيرة العربية)</t>
  </si>
  <si>
    <t>الجنوب العربي المتأخر (جنوب الجزيرة العربية)</t>
  </si>
  <si>
    <t>فجر التاريخ، مبكر (شمال أفريقيا)</t>
  </si>
  <si>
    <t>فجر التاريخ، مبكر (موريتانيا)</t>
  </si>
  <si>
    <t>فجر التاريخ، وسيط (شمال أفريقيا)</t>
  </si>
  <si>
    <t>فجر التاريخ، متأخر (موريتانيا)</t>
  </si>
  <si>
    <t>فجر التاريخ، متأخر (شمال أفريقيا)</t>
  </si>
  <si>
    <t>بونيقي، متأخر (المغرب)</t>
  </si>
  <si>
    <t>روماني/ جمهوري (المغرب)</t>
  </si>
  <si>
    <t>كلاسيكي (برقة)</t>
  </si>
  <si>
    <t>هلنستي/ بطليمي (برقة/ مصر)</t>
  </si>
  <si>
    <t>روماني/ كلاسيكي متأخر (شمال أفريقيا)</t>
  </si>
  <si>
    <t>Roman Imperial (North Africa)</t>
  </si>
  <si>
    <t>روماني إمبراطوري (شمال أفريقيا)</t>
  </si>
  <si>
    <t>روماني إمبراطوري، مبكر (شمال أفريقيا)</t>
  </si>
  <si>
    <t>روماني امبراطوري، متأخر (شمال أفريقيا)</t>
  </si>
  <si>
    <t>وندال (المغرب)</t>
  </si>
  <si>
    <t>بيزنطي (المغرب)</t>
  </si>
  <si>
    <t>بيزنطي (برقة/ مصر)</t>
  </si>
  <si>
    <t>ISLAMIC</t>
  </si>
  <si>
    <t>إسلامي</t>
  </si>
  <si>
    <t>إسلامي (الشام/ الجزيرة العربية)</t>
  </si>
  <si>
    <t>إسلامي، مبكر (أموي، عباسي/ فاطمي) (الشام/ الجزيرة العربية)</t>
  </si>
  <si>
    <t>Islamic, Middle (Fatimid/Ayyubid) (Levant/Arabia)</t>
  </si>
  <si>
    <t>إسلامي، وسيط (فاطمي/ أيوبي) (الشام/ الجزيرة العربية)</t>
  </si>
  <si>
    <t>إسلامي، متأخر (مملوكي/ رسولي) (الشام/ الجزيرة العربية)</t>
  </si>
  <si>
    <t>إسلامي، متأخر (عثماني) (الشام/ الجزيرة العربية)</t>
  </si>
  <si>
    <t>إسلامي (العراق)</t>
  </si>
  <si>
    <t>إسلامي، مبكر (الخلافة مبكر/ أموي) (العراق)</t>
  </si>
  <si>
    <t>إسلامي، وسيط (عباسي) (عراقي)</t>
  </si>
  <si>
    <t>إسلامي، متأخر (بعد العباسي) (العراق)</t>
  </si>
  <si>
    <t>إسلامي، متأخر (عثماني) (العراق)</t>
  </si>
  <si>
    <t>إسلامي (إيران)</t>
  </si>
  <si>
    <t>إسلامي، مبكر (أموي/ عباسي) (إيران)</t>
  </si>
  <si>
    <t>إسلامي، مبكر (طاهري/ صفاري/ ساماني/ بويهي) (إيران)</t>
  </si>
  <si>
    <t>إسلامي، وسيط (غزنوي/ سلجوقي/ مظفري/ خوارزم شاه) (إيران)</t>
  </si>
  <si>
    <t>إسلامي، وسيط (منغولي/ إلخاني/ مظفري/ جلائري) (إيران)</t>
  </si>
  <si>
    <t>إسلامي، متأخر (تيموري/ صفوي/ قاجاري) (إيران)</t>
  </si>
  <si>
    <t>إسلامي (شمال أفريقيا)</t>
  </si>
  <si>
    <t>إسلامي، مبكر (أموي/ عباسي) (شمال أفريقيا)</t>
  </si>
  <si>
    <t>إسلامي، وسيط (فاطمي/ زيري/ حمادي/ مرابطي/ موحدي) (شمال أفريقيا)</t>
  </si>
  <si>
    <t>إسلامي، متأخر (أيوبي/ حفصي/ مريني/ زياني/ مملوكي) (شمال أفريقيا)</t>
  </si>
  <si>
    <t>إسلامي، متأخر (عثماني/ سعدي/ وطاسي/ علوي/ كولونيالي) (شمال أفريقيا)</t>
  </si>
  <si>
    <t>CONTEMPORARY ISLAMIC</t>
  </si>
  <si>
    <t>إسلامي معاصر</t>
  </si>
  <si>
    <t>إسلامي معاصر (مينا)</t>
  </si>
  <si>
    <t>Present</t>
  </si>
  <si>
    <t>Contemporary Islamic, Early 20th century (MENA)</t>
  </si>
  <si>
    <t>إسلامي معاصر، القرن العشرين مبكر (مينا)</t>
  </si>
  <si>
    <t>الحرب العالمية الأولى (مينا)</t>
  </si>
  <si>
    <t>الحرب العالمية الثانية (مينا)</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</si>
  <si>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</si>
  <si>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</si>
  <si>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</si>
  <si>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</si>
  <si>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</si>
  <si>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</si>
  <si>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</si>
  <si>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</si>
  <si>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</si>
  <si>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</si>
  <si>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</si>
  <si>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</si>
  <si>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</si>
  <si>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</si>
  <si>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</si>
  <si>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</si>
  <si>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</si>
  <si>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</si>
  <si>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</si>
  <si>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</si>
  <si>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المغرب</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</si>
  <si>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</si>
  <si>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</si>
  <si>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</si>
  <si>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</si>
  <si>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</si>
  <si>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</si>
  <si>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</si>
  <si>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</si>
  <si>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</si>
  <si>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</si>
  <si>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</si>
  <si>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</si>
  <si>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</si>
  <si>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</si>
  <si>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Two spaces in BU version</t>
  </si>
  <si>
    <t>No hyphen in RDM</t>
  </si>
  <si>
    <t>"/New Kingdom" added in BU</t>
  </si>
  <si>
    <t>RDM includes ", Iran"</t>
  </si>
  <si>
    <t>RDM includes "/Northern Arabia"</t>
  </si>
  <si>
    <t>RDM includes "/Crusader"</t>
  </si>
  <si>
    <t>American spelling in BU (no "a")</t>
  </si>
  <si>
    <t>Bulk Upload Equivalents</t>
  </si>
  <si>
    <t>الكلاسيكية / عصور ما قبل التاريخ / ما قبل الإسلام (شمال أفريقيا)</t>
  </si>
  <si>
    <t>level1-en</t>
  </si>
  <si>
    <t>level1-ar</t>
  </si>
  <si>
    <t>level2-en</t>
  </si>
  <si>
    <t>level2-ar</t>
  </si>
  <si>
    <t>level3-en</t>
  </si>
  <si>
    <t>level3-ar</t>
  </si>
  <si>
    <t>Palaeolithic</t>
  </si>
  <si>
    <t>Epipalaeolithic</t>
  </si>
  <si>
    <t>Neolithic</t>
  </si>
  <si>
    <t>Chalcolithic</t>
  </si>
  <si>
    <t>Bronze Age</t>
  </si>
  <si>
    <t>Iron Age</t>
  </si>
  <si>
    <t>Classical/Pre-Islamic</t>
  </si>
  <si>
    <t>Islamic</t>
  </si>
  <si>
    <t>Contemporary Islamic</t>
  </si>
  <si>
    <t>Dynastic Egypt (Egypt)</t>
  </si>
  <si>
    <t>Islamic, Late [Mamluk/Rasulid] (Levant/Arabia)</t>
  </si>
  <si>
    <t>Islamic, Late [Ottoman] (Levant/Arabia)</t>
  </si>
  <si>
    <t>Islamic, Early [Early Caliphate/Umayyad] (Iraq)</t>
  </si>
  <si>
    <t>Islamic, Middle [Abbasid] (Iraq)</t>
  </si>
  <si>
    <t>Islamic, Late [Post-Abbasid] (Iraq)</t>
  </si>
  <si>
    <t>Islamic, Early [Ummayad/Abbasid] (Iran)</t>
  </si>
  <si>
    <t>Islamic, Early [Tahirid/Saffarid/Samanid/Buyids] (Iran)</t>
  </si>
  <si>
    <t>Islamic, Middle [Ghaznavid/Seljuq/Khwarazmshah] (Iran)</t>
  </si>
  <si>
    <t>Islamic, Middle [Mongol/Ilkhanid/Muzaffarid/Jalayrid] (Iran)</t>
  </si>
  <si>
    <t>Islamic, Late [Timurid/Safavid/Qajar] (Iran)</t>
  </si>
  <si>
    <t>Islamic, Early [Umayyad/Abbasid] (North Africa)</t>
  </si>
  <si>
    <t>Islamic, Middle [Fatimid/Zirid/Hammadid/Almoravid/Almohad] (North Africa)</t>
  </si>
  <si>
    <t>Islamic, Late [Ayyubid/Hafsid/Marinid/Zayyanid/Mamluk] (North Africa)</t>
  </si>
  <si>
    <t>Islamic, Late [Ottoman/Saadi/Wattasid/Alaouite/Colonial] (North Africa)</t>
  </si>
  <si>
    <t>Pre-Dynastic, Early (Egypt)</t>
  </si>
  <si>
    <t>Pre-Dynastic, Late (Egypt)</t>
  </si>
  <si>
    <t>Islamic, Late [Ottoman] (Iraq)</t>
  </si>
  <si>
    <t>Islamic, Middle [Fatimid/Ayyubid/Crusader] (Levant/Arabia)</t>
  </si>
  <si>
    <t>Islamic, Early [Umayyad/Abbasid/Fatimid] (Levant/Arabia)</t>
  </si>
  <si>
    <t>tpq</t>
  </si>
  <si>
    <t>taq</t>
  </si>
  <si>
    <t>العصر الكلاسيكي/ماقبل الأسلام (الشام/بلاد الرافدين/إيران/شمال اجزيرة العربية)</t>
  </si>
  <si>
    <t>إسلامي، وسيط (فاطمي/ أيوبي/حملات صليبية) (الشام/ الجزيرة العربية)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</si>
</sst>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Arial"/>
      <family val="2"/>
    </font>
    <font>
      <b/>
      <sz val="12"/>
      <color rgb="FF000000"/>
      <name val="Calibri"/>
      <family val="2"/>
    </font>
    <font>
      <sz val="12"/>
      <color theme="1"/>
      <name val="Calibri"/>
      <family val="2"/>
    </font>
    <font>
      <sz val="10"/>
      <color rgb="FF000000"/>
      <name val="Arial"/>
      <family val="2"/>
    </font>
    <font>
      <sz val="12"/>
      <color rgb="FF000000"/>
      <name val="Calibri"/>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b/>
      <sz val="11"/>
      <color rgb="FFFF00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BFBFBF"/>
        <bgColor rgb="FFBFBFBF"/>
      </patternFill>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8">
    <xf numFmtId="0" fontId="0" fillId="0" borderId="0" xfId="0"/>
    <xf numFmtId="0" fontId="3" fillId="3" borderId="1" xfId="1" applyFont="1" applyFill="1" applyBorder="1"/>
    <xf numFmtId="0" fontId="3" fillId="3" borderId="2" xfId="1" applyFont="1" applyFill="1" applyBorder="1"/>
    <xf numFmtId="0" fontId="3" fillId="4" borderId="3" xfId="1" applyFont="1" applyFill="1" applyBorder="1"/>
    <xf numFmtId="0" fontId="3" fillId="5" borderId="3" xfId="1" applyFont="1" applyFill="1" applyBorder="1"/>
    <xf numFmtId="0" fontId="4" fillId="0" borderId="0" xfId="1" applyFont="1" applyAlignment="1">
      <alignment wrapText="1"/>
    </xf>
    <xf numFmtId="0" fontId="4" fillId="0" borderId="0" xfId="1" applyFont="1"/>
    <xf numFmtId="0" fontId="5" fillId="0" borderId="0" xfId="1" applyFont="1"/>
    <xf numFmtId="0" fontId="2" fillId="0" borderId="0" xfId="1"/>
    <xf numFmtId="0" fontId="3" fillId="0" borderId="4" xfId="1" applyFont="1" applyBorder="1"/>
    <xf numFmtId="0" fontId="3" fillId="0" borderId="0" xfId="1" applyFont="1"/>
    <xf numFmtId="0" fontId="6" fillId="0" borderId="1" xfId="1" applyFont="1" applyBorder="1"/>
    <xf numFmtId="0" fontId="6" fillId="0" borderId="2" xfId="1" applyFont="1" applyBorder="1"/>
    <xf numFmtId="0" fontId="6" fillId="0" borderId="2" xfId="1" applyFont="1" applyBorder="1" applyAlignment="1">
      <alignment horizontal="right"/>
    </xf>
    <xf numFmtId="0" fontId="6" fillId="0" borderId="5" xfId="1" applyFont="1" applyBorder="1" applyAlignment="1">
      <alignment horizontal="right"/>
    </xf>
    <xf numFmtId="0" fontId="4" fillId="0" borderId="3" xfId="1" applyFont="1" applyBorder="1"/>
    <xf numFmtId="0" fontId="4" fillId="0" borderId="3" xfId="1" applyFont="1" applyBorder="1" applyAlignment="1">
      <alignment horizontal="right"/>
    </xf>
    <xf numFmtId="0" fontId="6" fillId="0" borderId="4" xfId="1" applyFont="1" applyBorder="1"/>
    <xf numFmtId="0" fontId="6" fillId="0" borderId="0" xfId="1" applyFont="1"/>
    <xf numFmtId="0" fontId="6" fillId="0" borderId="6" xfId="1" applyFont="1" applyBorder="1"/>
    <xf numFmtId="0" fontId="6" fillId="0" borderId="7" xfId="1" applyFont="1" applyBorder="1"/>
    <xf numFmtId="0" fontId="6" fillId="0" borderId="8" xfId="1" applyFont="1" applyBorder="1"/>
    <xf numFmtId="0" fontId="6" fillId="0" borderId="9" xfId="1" applyFont="1" applyBorder="1"/>
    <xf numFmtId="0" fontId="6" fillId="0" borderId="5" xfId="1" applyFont="1" applyBorder="1"/>
    <xf numFmtId="0" fontId="6" fillId="0" borderId="3" xfId="1" applyFont="1" applyBorder="1"/>
    <xf numFmtId="0" fontId="6" fillId="0" borderId="3" xfId="1" applyFont="1" applyBorder="1" applyAlignment="1">
      <alignment horizontal="right"/>
    </xf>
    <xf numFmtId="0" fontId="3" fillId="0" borderId="1" xfId="1" applyFont="1" applyBorder="1"/>
    <xf numFmtId="0" fontId="3" fillId="0" borderId="2" xfId="1" applyFont="1" applyBorder="1"/>
    <xf numFmtId="0" fontId="6" fillId="0" borderId="10" xfId="1" applyFont="1" applyBorder="1"/>
    <xf numFmtId="0" fontId="6" fillId="0" borderId="11" xfId="1" applyFont="1" applyBorder="1"/>
    <xf numFmtId="0" fontId="6" fillId="0" borderId="11" xfId="1" applyFont="1" applyBorder="1" applyAlignment="1">
      <alignment horizontal="right"/>
    </xf>
    <xf numFmtId="0" fontId="6" fillId="0" borderId="12" xfId="1" applyFont="1" applyBorder="1" applyAlignment="1">
      <alignment horizontal="right"/>
    </xf>
    <xf numFmtId="0" fontId="7" fillId="0" borderId="3" xfId="1" applyFont="1" applyBorder="1"/>
    <xf numFmtId="0" fontId="8" fillId="0" borderId="3" xfId="1" applyFont="1" applyBorder="1"/>
    <xf numFmtId="0" fontId="7" fillId="0" borderId="3" xfId="1" applyFont="1" applyBorder="1" applyAlignment="1">
      <alignment horizontal="right"/>
    </xf>
    <xf numFmtId="0" fontId="6" fillId="0" borderId="3" xfId="1" applyFont="1" applyBorder="1" applyAlignment="1">
      <alignment wrapText="1"/>
    </xf>
    <xf numFmtId="0" fontId="6" fillId="0" borderId="1" xfId="1" applyFont="1" applyBorder="1" applyAlignment="1">
      <alignment horizontal="left"/>
    </xf>
    <xf numFmtId="0" fontId="6" fillId="0" borderId="0" xfId="1" applyFont="1" applyAlignment="1">
      <alignment horizontal="right"/>
    </xf>
    <xf numFmtId="0" fontId="6" fillId="0" borderId="6" xfId="1" applyFont="1" applyBorder="1" applyAlignment="1">
      <alignment horizontal="right"/>
    </xf>
    <xf numFmtId="0" fontId="6" fillId="0" borderId="8" xfId="1" applyFont="1" applyBorder="1" applyAlignment="1">
      <alignment horizontal="right"/>
    </xf>
    <xf numFmtId="0" fontId="6" fillId="0" borderId="9" xfId="1" applyFont="1" applyBorder="1" applyAlignment="1">
      <alignment horizontal="right"/>
    </xf>
    <xf numFmtId="0" fontId="6" fillId="0" borderId="8" xfId="1" applyFont="1" applyBorder="1" applyAlignment="1">
      <alignment horizontal="left"/>
    </xf>
    <xf numFmtId="0" fontId="5" fillId="0" borderId="4" xfId="1" applyFont="1" applyBorder="1"/>
    <xf numFmtId="0" fontId="6" fillId="0" borderId="4" xfId="1" applyFont="1" applyBorder="1" applyAlignment="1">
      <alignment horizontal="left"/>
    </xf>
    <xf numFmtId="0" fontId="6" fillId="0" borderId="0" xfId="1" applyFont="1" applyAlignment="1">
      <alignment horizontal="left"/>
    </xf>
    <xf numFmtId="0" fontId="3" fillId="0" borderId="2" xfId="1" applyFont="1" applyBorder="1" applyAlignment="1">
      <alignment horizontal="right"/>
    </xf>
    <xf numFmtId="0" fontId="6" fillId="6" borderId="3" xfId="1" applyFont="1" applyFill="1" applyBorder="1" applyAlignment="1">
      <alignment horizontal="right"/>
    </xf>
    <xf numFmtId="0" fontId="4" fillId="0" borderId="3" xfId="1" applyFont="1" applyBorder="1" applyAlignment="1">
      <alignment horizontal="right" wrapText="1"/>
    </xf>
    <xf numFmtId="0" fontId="6" fillId="0" borderId="3" xfId="1" applyFont="1" applyBorder="1" applyAlignment="1">
      <alignment horizontal="left" wrapText="1"/>
    </xf>
    <xf numFmtId="0" fontId="6" fillId="0" borderId="3" xfId="1" applyFont="1" applyBorder="1" applyAlignment="1">
      <alignment horizontal="right" wrapText="1"/>
    </xf>
    <xf numFmtId="0" fontId="3" fillId="0" borderId="7" xfId="1" applyFont="1" applyBorder="1"/>
    <xf numFmtId="0" fontId="3" fillId="0" borderId="8" xfId="1" applyFont="1" applyBorder="1"/>
    <xf numFmtId="0" fontId="3" fillId="4" borderId="3" xfId="1" applyFont="1" applyFill="1" applyBorder="1" applyAlignment="1">
      <alignment wrapText="1"/>
    </xf>
    <xf numFmtId="0" fontId="9" fillId="4" borderId="3" xfId="1" applyFont="1" applyFill="1" applyBorder="1"/>
    <xf numFmtId="0" fontId="10" fillId="0" borderId="3" xfId="1" applyFont="1" applyBorder="1" applyAlignment="1">
      <alignment wrapText="1"/>
    </xf>
    <xf numFmtId="0" fontId="10" fillId="0" borderId="3" xfId="1" applyFont="1" applyBorder="1"/>
    <xf numFmtId="0" fontId="10" fillId="0" borderId="3" xfId="1" applyFont="1" applyBorder="1" applyAlignment="1">
      <alignment horizontal="right" wrapText="1" readingOrder="2"/>
    </xf>
    <xf numFmtId="0" fontId="0" fillId="0" borderId="13" xfId="0" applyBorder="1"/>
    <xf numFmtId="11" fontId="0" fillId="0" borderId="13" xfId="0" applyNumberFormat="1" applyBorder="1"/>
    <xf numFmtId="0" fontId="6" fillId="0" borderId="13" xfId="1" applyFont="1" applyBorder="1"/>
    <xf numFmtId="0" fontId="0" fillId="2" borderId="13" xfId="0" applyFill="1" applyBorder="1"/>
    <xf numFmtId="0" fontId="1" fillId="7" borderId="13" xfId="0" applyFont="1" applyFill="1" applyBorder="1"/>
    <xf numFmtId="0" fontId="11" fillId="0" borderId="13" xfId="0" applyFont="1" applyBorder="1"/>
    <xf numFmtId="0" fontId="0" fillId="8" borderId="13" xfId="0" applyFill="1" applyBorder="1"/>
    <xf numFmtId="0" fontId="0" fillId="9" borderId="13" xfId="0" applyFill="1" applyBorder="1"/>
    <xf numFmtId="0" fontId="11" fillId="7" borderId="14" xfId="0" applyFont="1" applyFill="1" applyBorder="1" applyAlignment="1">
      <alignment horizontal="center"/>
    </xf>
    <xf numFmtId="0" fontId="11" fillId="7" borderId="15" xfId="0" applyFont="1" applyFill="1" applyBorder="1" applyAlignment="1">
      <alignment horizontal="center"/>
    </xf>
    <xf numFmtId="0" fontId="11" fillId="7" borderId="16" xfId="0" applyFont="1" applyFill="1" applyBorder="1" applyAlignment="1">
      <alignment horizontal="center"/>
    </xf>
  </cellXfs>
  <cellStyles count="2">
    <cellStyle name="Normal" xfId="0" builtinId="0"/>
    <cellStyle name="Normal 2" xfId="1" xr:uid="{EB9C3250-EB4E-4022-8087-42A9D536893F}"/>
  </cellStyles>
  <dxfs count="24">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Thomas Huet" id="{510FADF6-E5CD-4FAE-A783-8C8AA034BA16}" userId="Thomas Huet" providerId="None"/>
  <person displayName="Thomas Huet" id="{FF14AE55-C4C0-4859-A6B3-0B059055CCA4}"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2" dT="2023-01-17T16:17:03.57" personId="{510FADF6-E5CD-4FAE-A783-8C8AA034BA16}" id="{2001DE47-F1DA-441C-9974-6056A2024187}">
    <text>Ne conserver que celle-ci</text>
  </threadedComment>
</ThreadedComments>
</file>

<file path=xl/threadedComments/threadedComment2.xml><?xml version="1.0" encoding="utf-8"?>
<ThreadedComments xmlns="http://schemas.microsoft.com/office/spreadsheetml/2018/threadedcomments" xmlns:x="http://schemas.openxmlformats.org/spreadsheetml/2006/main">
  <threadedComment ref="D176" dT="2023-10-16T09:40:49.12" personId="{FF14AE55-C4C0-4859-A6B3-0B059055CCA4}" id="{7DF7F73B-625F-4670-A6CF-B8FA741BF4C6}">
    <text>To verify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82F2-AC0E-4EA7-9D59-0230E882183A}">
  <dimension ref="A1:L242"/>
  <sheetViews>
    <sheetView zoomScale="85" zoomScaleNormal="85" workbookViewId="0">
      <pane ySplit="1" topLeftCell="A44" activePane="bottomLeft" state="frozen"/>
      <selection pane="bottomLeft" activeCell="B77" sqref="B77"/>
    </sheetView>
  </sheetViews>
  <sheetFormatPr defaultRowHeight="14.4" x14ac:dyDescent="0.3"/>
  <cols>
    <col min="1" max="1" width="38.109375" bestFit="1" customWidth="1"/>
    <col min="2" max="2" width="71.88671875" bestFit="1" customWidth="1"/>
    <col min="3" max="3" width="14.88671875" bestFit="1" customWidth="1"/>
    <col min="4" max="4" width="15" bestFit="1" customWidth="1"/>
    <col min="5" max="5" width="23.5546875" customWidth="1"/>
    <col min="6" max="6" width="12.44140625" customWidth="1"/>
    <col min="8" max="8" width="25.33203125" customWidth="1"/>
    <col min="9" max="9" width="13.33203125" customWidth="1"/>
    <col min="10" max="10" width="7.6640625" bestFit="1" customWidth="1"/>
    <col min="11" max="11" width="30.6640625" customWidth="1"/>
    <col min="12" max="12" width="9.5546875" customWidth="1"/>
  </cols>
  <sheetData>
    <row r="1" spans="1:12" x14ac:dyDescent="0.3">
      <c r="A1" s="61" t="s">
        <v>0</v>
      </c>
      <c r="B1" s="61" t="s">
        <v>1</v>
      </c>
      <c r="C1" s="61" t="s">
        <v>2</v>
      </c>
      <c r="D1" s="61" t="s">
        <v>3</v>
      </c>
      <c r="E1" s="65" t="s">
        <v>837</v>
      </c>
      <c r="F1" s="66"/>
      <c r="G1" s="66"/>
      <c r="H1" s="66"/>
      <c r="I1" s="66"/>
      <c r="J1" s="66"/>
      <c r="K1" s="67"/>
      <c r="L1" s="62"/>
    </row>
    <row r="2" spans="1:12" x14ac:dyDescent="0.3">
      <c r="A2" s="57" t="s">
        <v>444</v>
      </c>
      <c r="B2" s="57" t="s">
        <v>445</v>
      </c>
      <c r="C2" s="57">
        <v>-14000000</v>
      </c>
      <c r="D2" s="57">
        <v>-250000</v>
      </c>
      <c r="E2" s="57" t="str">
        <f>VLOOKUP(B2,BU!$G:$J,1,FALSE)</f>
        <v>Palaeolithic, Lower (Levant/Arabia/Mesopotamia)</v>
      </c>
      <c r="F2" s="57">
        <f>VLOOKUP(B2,BU!$G:$J,3,FALSE)</f>
        <v>-14000000</v>
      </c>
      <c r="G2" s="57">
        <f>VLOOKUP(B2,BU!$G:$J,4,FALSE)</f>
        <v>-250000</v>
      </c>
      <c r="H2" s="57"/>
      <c r="I2" s="57"/>
      <c r="J2" s="57"/>
      <c r="K2" s="57"/>
    </row>
    <row r="3" spans="1:12" x14ac:dyDescent="0.3">
      <c r="A3" s="57" t="s">
        <v>23</v>
      </c>
      <c r="B3" s="57" t="s">
        <v>24</v>
      </c>
      <c r="C3" s="57">
        <v>-14000000</v>
      </c>
      <c r="D3" s="57">
        <v>-18000</v>
      </c>
      <c r="E3" s="57" t="str">
        <f>VLOOKUP(B3,BU!$G:$J,1,FALSE)</f>
        <v>Palaeolithic (Levant/Mesopotamia/Arabia)</v>
      </c>
      <c r="F3" s="57">
        <f>VLOOKUP(B3,BU!$G:$J,3,FALSE)</f>
        <v>-14000000</v>
      </c>
      <c r="G3" s="57">
        <f>VLOOKUP(B3,BU!$G:$J,4,FALSE)</f>
        <v>-18000</v>
      </c>
      <c r="H3" s="57"/>
      <c r="I3" s="57"/>
      <c r="J3" s="57"/>
      <c r="K3" s="57"/>
    </row>
    <row r="4" spans="1:12" x14ac:dyDescent="0.3">
      <c r="A4" s="57" t="s">
        <v>210</v>
      </c>
      <c r="B4" s="57" t="s">
        <v>211</v>
      </c>
      <c r="C4" s="57">
        <v>-800000</v>
      </c>
      <c r="D4" s="57">
        <v>-250000</v>
      </c>
      <c r="E4" s="57" t="str">
        <f>VLOOKUP(B4,BU!$G:$J,1,FALSE)</f>
        <v>Palaeolithic, Lower (Iran)</v>
      </c>
      <c r="F4" s="57" t="str">
        <f>VLOOKUP(B4,BU!$G:$J,3,FALSE)</f>
        <v>(Unknown)</v>
      </c>
      <c r="G4" s="57">
        <f>VLOOKUP(B4,BU!$G:$J,4,FALSE)</f>
        <v>-250000</v>
      </c>
      <c r="H4" s="57"/>
      <c r="I4" s="57"/>
      <c r="J4" s="57"/>
      <c r="K4" s="57"/>
    </row>
    <row r="5" spans="1:12" x14ac:dyDescent="0.3">
      <c r="A5" s="57" t="s">
        <v>25</v>
      </c>
      <c r="B5" s="57" t="s">
        <v>26</v>
      </c>
      <c r="C5" s="57">
        <v>-800000</v>
      </c>
      <c r="D5" s="57">
        <v>-18000</v>
      </c>
      <c r="E5" s="57" t="str">
        <f>VLOOKUP(B5,BU!$G:$J,1,FALSE)</f>
        <v>Palaeolithic (Iran)</v>
      </c>
      <c r="F5" s="57" t="str">
        <f>VLOOKUP(B5,BU!$G:$J,3,FALSE)</f>
        <v>(Unknown)</v>
      </c>
      <c r="G5" s="57">
        <f>VLOOKUP(B5,BU!$G:$J,4,FALSE)</f>
        <v>-18000</v>
      </c>
      <c r="H5" s="57"/>
      <c r="I5" s="57"/>
      <c r="J5" s="57"/>
      <c r="K5" s="57"/>
    </row>
    <row r="6" spans="1:12" x14ac:dyDescent="0.3">
      <c r="A6" s="57" t="s">
        <v>190</v>
      </c>
      <c r="B6" s="57" t="s">
        <v>191</v>
      </c>
      <c r="C6" s="57">
        <v>-700000</v>
      </c>
      <c r="D6" s="57">
        <v>-250000</v>
      </c>
      <c r="E6" s="57" t="e">
        <f>VLOOKUP(B6,BU!$G:$J,1,FALSE)</f>
        <v>#N/A</v>
      </c>
      <c r="F6" s="57" t="e">
        <f>VLOOKUP(B6,BU!$G:$J,3,FALSE)</f>
        <v>#N/A</v>
      </c>
      <c r="G6" s="57" t="e">
        <f>VLOOKUP(B6,BU!$G:$J,4,FALSE)</f>
        <v>#N/A</v>
      </c>
      <c r="H6" s="57" t="s">
        <v>504</v>
      </c>
      <c r="I6" s="57">
        <f>VLOOKUP(H6,BU!$G:$J,3,FALSE)</f>
        <v>-700000</v>
      </c>
      <c r="J6" s="57">
        <f>VLOOKUP(H6,BU!$G:$J,4,FALSE)</f>
        <v>-250000</v>
      </c>
      <c r="K6" s="57" t="s">
        <v>836</v>
      </c>
    </row>
    <row r="7" spans="1:12" x14ac:dyDescent="0.3">
      <c r="A7" s="57" t="s">
        <v>21</v>
      </c>
      <c r="B7" s="57" t="s">
        <v>22</v>
      </c>
      <c r="C7" s="57">
        <v>-700000</v>
      </c>
      <c r="D7" s="57">
        <v>-10000</v>
      </c>
      <c r="E7" s="57" t="str">
        <f>VLOOKUP(B7,BU!$G:$J,1,FALSE)</f>
        <v>Palaeolithic (North Africa)</v>
      </c>
      <c r="F7" s="57">
        <f>VLOOKUP(B7,BU!$G:$J,3,FALSE)</f>
        <v>-700000</v>
      </c>
      <c r="G7" s="57">
        <f>VLOOKUP(B7,BU!$G:$J,4,FALSE)</f>
        <v>-10000</v>
      </c>
      <c r="H7" s="57"/>
      <c r="I7" s="57"/>
      <c r="J7" s="57"/>
      <c r="K7" s="57"/>
    </row>
    <row r="8" spans="1:12" x14ac:dyDescent="0.3">
      <c r="A8" s="57" t="s">
        <v>192</v>
      </c>
      <c r="B8" s="57" t="s">
        <v>193</v>
      </c>
      <c r="C8" s="57">
        <v>-250000</v>
      </c>
      <c r="D8" s="57">
        <v>-70000</v>
      </c>
      <c r="E8" s="57" t="e">
        <f>VLOOKUP(B8,BU!$G:$J,1,FALSE)</f>
        <v>#N/A</v>
      </c>
      <c r="F8" s="57" t="e">
        <f>VLOOKUP(B8,BU!$G:$J,3,FALSE)</f>
        <v>#N/A</v>
      </c>
      <c r="G8" s="57" t="e">
        <f>VLOOKUP(B8,BU!$G:$J,4,FALSE)</f>
        <v>#N/A</v>
      </c>
      <c r="H8" s="57" t="s">
        <v>506</v>
      </c>
      <c r="I8" s="57">
        <f>VLOOKUP(H8,BU!$G:$J,3,FALSE)</f>
        <v>-250000</v>
      </c>
      <c r="J8" s="57">
        <f>VLOOKUP(H8,BU!$G:$J,4,FALSE)</f>
        <v>-70000</v>
      </c>
      <c r="K8" s="57" t="s">
        <v>836</v>
      </c>
    </row>
    <row r="9" spans="1:12" x14ac:dyDescent="0.3">
      <c r="A9" s="57" t="s">
        <v>214</v>
      </c>
      <c r="B9" s="57" t="s">
        <v>215</v>
      </c>
      <c r="C9" s="57">
        <v>-250000</v>
      </c>
      <c r="D9" s="57">
        <v>-45000</v>
      </c>
      <c r="E9" s="57" t="str">
        <f>VLOOKUP(B9,BU!$G:$J,1,FALSE)</f>
        <v>Palaeolithic, Middle (Iran)</v>
      </c>
      <c r="F9" s="57">
        <f>VLOOKUP(B9,BU!$G:$J,3,FALSE)</f>
        <v>-250000</v>
      </c>
      <c r="G9" s="57">
        <f>VLOOKUP(B9,BU!$G:$J,4,FALSE)</f>
        <v>-45000</v>
      </c>
      <c r="H9" s="57"/>
      <c r="I9" s="57"/>
      <c r="J9" s="57"/>
      <c r="K9" s="57"/>
    </row>
    <row r="10" spans="1:12" x14ac:dyDescent="0.3">
      <c r="A10" s="57" t="s">
        <v>442</v>
      </c>
      <c r="B10" s="57" t="s">
        <v>443</v>
      </c>
      <c r="C10" s="57">
        <v>-250000</v>
      </c>
      <c r="D10" s="57">
        <v>-45000</v>
      </c>
      <c r="E10" s="57" t="str">
        <f>VLOOKUP(B10,BU!$G:$J,1,FALSE)</f>
        <v>Palaeolithic, Middle (Levant/Arabia/Mesopotamia)</v>
      </c>
      <c r="F10" s="57">
        <f>VLOOKUP(B10,BU!$G:$J,3,FALSE)</f>
        <v>-250000</v>
      </c>
      <c r="G10" s="57">
        <f>VLOOKUP(B10,BU!$G:$J,4,FALSE)</f>
        <v>-45000</v>
      </c>
      <c r="H10" s="57"/>
      <c r="I10" s="57"/>
      <c r="J10" s="57"/>
      <c r="K10" s="57"/>
    </row>
    <row r="11" spans="1:12" x14ac:dyDescent="0.3">
      <c r="A11" s="57" t="s">
        <v>188</v>
      </c>
      <c r="B11" s="57" t="s">
        <v>189</v>
      </c>
      <c r="C11" s="57">
        <v>-70000</v>
      </c>
      <c r="D11" s="57">
        <v>-10000</v>
      </c>
      <c r="E11" s="57" t="e">
        <f>VLOOKUP(B11,BU!$G:$J,1,FALSE)</f>
        <v>#N/A</v>
      </c>
      <c r="F11" s="57" t="e">
        <f>VLOOKUP(B11,BU!$G:$J,3,FALSE)</f>
        <v>#N/A</v>
      </c>
      <c r="G11" s="57" t="e">
        <f>VLOOKUP(B11,BU!$G:$J,4,FALSE)</f>
        <v>#N/A</v>
      </c>
      <c r="H11" s="57" t="s">
        <v>508</v>
      </c>
      <c r="I11" s="57">
        <f>VLOOKUP(H11,BU!$G:$J,3,FALSE)</f>
        <v>-70000</v>
      </c>
      <c r="J11" s="57">
        <f>VLOOKUP(H11,BU!$G:$J,4,FALSE)</f>
        <v>-10000</v>
      </c>
      <c r="K11" s="57" t="s">
        <v>836</v>
      </c>
    </row>
    <row r="12" spans="1:12" x14ac:dyDescent="0.3">
      <c r="A12" s="57" t="s">
        <v>212</v>
      </c>
      <c r="B12" s="57" t="s">
        <v>213</v>
      </c>
      <c r="C12" s="57">
        <v>-45000</v>
      </c>
      <c r="D12" s="57">
        <v>-18000</v>
      </c>
      <c r="E12" s="57" t="str">
        <f>VLOOKUP(B12,BU!$G:$J,1,FALSE)</f>
        <v>Palaeolithic, Upper (Iran)</v>
      </c>
      <c r="F12" s="57">
        <f>VLOOKUP(B12,BU!$G:$J,3,FALSE)</f>
        <v>-45000</v>
      </c>
      <c r="G12" s="57">
        <f>VLOOKUP(B12,BU!$G:$J,4,FALSE)</f>
        <v>-18000</v>
      </c>
      <c r="H12" s="57"/>
      <c r="I12" s="57"/>
      <c r="J12" s="57"/>
      <c r="K12" s="57"/>
    </row>
    <row r="13" spans="1:12" x14ac:dyDescent="0.3">
      <c r="A13" s="57" t="s">
        <v>446</v>
      </c>
      <c r="B13" s="57" t="s">
        <v>447</v>
      </c>
      <c r="C13" s="57">
        <v>-45000</v>
      </c>
      <c r="D13" s="57">
        <v>-18000</v>
      </c>
      <c r="E13" s="57" t="str">
        <f>VLOOKUP(B13,BU!$G:$J,1,FALSE)</f>
        <v>Palaeolithic, Upper (Levant/Arabia/Mesopotamia)</v>
      </c>
      <c r="F13" s="57">
        <f>VLOOKUP(B13,BU!$G:$J,3,FALSE)</f>
        <v>-45000</v>
      </c>
      <c r="G13" s="57">
        <f>VLOOKUP(B13,BU!$G:$J,4,FALSE)</f>
        <v>-18000</v>
      </c>
      <c r="H13" s="57"/>
      <c r="I13" s="57"/>
      <c r="J13" s="57"/>
      <c r="K13" s="57"/>
    </row>
    <row r="14" spans="1:12" x14ac:dyDescent="0.3">
      <c r="A14" s="57" t="s">
        <v>232</v>
      </c>
      <c r="B14" s="57" t="s">
        <v>233</v>
      </c>
      <c r="C14" s="57">
        <v>-18000</v>
      </c>
      <c r="D14" s="57">
        <v>-12500</v>
      </c>
      <c r="E14" s="57" t="str">
        <f>VLOOKUP(B14,BU!$G:$J,1,FALSE)</f>
        <v>Epipalaeolithic, Early (Iran)</v>
      </c>
      <c r="F14" s="57">
        <f>VLOOKUP(B14,BU!$G:$J,3,FALSE)</f>
        <v>-18000</v>
      </c>
      <c r="G14" s="57">
        <f>VLOOKUP(B14,BU!$G:$J,4,FALSE)</f>
        <v>-12500</v>
      </c>
      <c r="H14" s="57"/>
      <c r="I14" s="57"/>
      <c r="J14" s="57"/>
      <c r="K14" s="57"/>
    </row>
    <row r="15" spans="1:12" x14ac:dyDescent="0.3">
      <c r="A15" s="57" t="s">
        <v>396</v>
      </c>
      <c r="B15" s="57" t="s">
        <v>397</v>
      </c>
      <c r="C15" s="57">
        <v>-18000</v>
      </c>
      <c r="D15" s="57">
        <v>-12500</v>
      </c>
      <c r="E15" s="57" t="str">
        <f>VLOOKUP(B15,BU!$G:$J,1,FALSE)</f>
        <v>Epipalaeolithic, Early (Levant/Mesopotamia)</v>
      </c>
      <c r="F15" s="57">
        <f>VLOOKUP(B15,BU!$G:$J,3,FALSE)</f>
        <v>-18000</v>
      </c>
      <c r="G15" s="57">
        <f>VLOOKUP(B15,BU!$G:$J,4,FALSE)</f>
        <v>-12500</v>
      </c>
      <c r="H15" s="57"/>
      <c r="I15" s="57"/>
      <c r="J15" s="57"/>
      <c r="K15" s="57"/>
    </row>
    <row r="16" spans="1:12" x14ac:dyDescent="0.3">
      <c r="A16" s="57" t="s">
        <v>29</v>
      </c>
      <c r="B16" s="57" t="s">
        <v>30</v>
      </c>
      <c r="C16" s="57">
        <v>-18000</v>
      </c>
      <c r="D16" s="57">
        <v>-10000</v>
      </c>
      <c r="E16" s="57" t="str">
        <f>VLOOKUP(B16,BU!$G:$J,1,FALSE)</f>
        <v>Epipalaeolithic (Levant/Mesopotamia)</v>
      </c>
      <c r="F16" s="57">
        <f>VLOOKUP(B16,BU!$G:$J,3,FALSE)</f>
        <v>-18000</v>
      </c>
      <c r="G16" s="57">
        <f>VLOOKUP(B16,BU!$G:$J,4,FALSE)</f>
        <v>-10000</v>
      </c>
      <c r="H16" s="57"/>
      <c r="I16" s="57"/>
      <c r="J16" s="57"/>
      <c r="K16" s="57"/>
    </row>
    <row r="17" spans="1:11" x14ac:dyDescent="0.3">
      <c r="A17" s="57" t="s">
        <v>413</v>
      </c>
      <c r="B17" s="57" t="s">
        <v>414</v>
      </c>
      <c r="C17" s="57">
        <v>-18000</v>
      </c>
      <c r="D17" s="57">
        <v>-9000</v>
      </c>
      <c r="E17" s="57" t="str">
        <f>VLOOKUP(B17,BU!$G:$J,1,FALSE)</f>
        <v>Epipalaeolithic, Early (Arabia)</v>
      </c>
      <c r="F17" s="57">
        <f>VLOOKUP(B17,BU!$G:$J,3,FALSE)</f>
        <v>-18000</v>
      </c>
      <c r="G17" s="57">
        <f>VLOOKUP(B17,BU!$G:$J,4,FALSE)</f>
        <v>-9000</v>
      </c>
      <c r="H17" s="57"/>
      <c r="I17" s="57"/>
      <c r="J17" s="57"/>
      <c r="K17" s="57"/>
    </row>
    <row r="18" spans="1:11" x14ac:dyDescent="0.3">
      <c r="A18" s="57" t="s">
        <v>35</v>
      </c>
      <c r="B18" s="57" t="s">
        <v>36</v>
      </c>
      <c r="C18" s="57">
        <v>-18000</v>
      </c>
      <c r="D18" s="57">
        <v>-8500</v>
      </c>
      <c r="E18" s="57" t="str">
        <f>VLOOKUP(B18,BU!$G:$J,1,FALSE)</f>
        <v>Epipalaeolithic (Iran)</v>
      </c>
      <c r="F18" s="57">
        <f>VLOOKUP(B18,BU!$G:$J,3,FALSE)</f>
        <v>-18000</v>
      </c>
      <c r="G18" s="57">
        <f>VLOOKUP(B18,BU!$G:$J,4,FALSE)</f>
        <v>-8500</v>
      </c>
      <c r="H18" s="57"/>
      <c r="I18" s="57"/>
      <c r="J18" s="57"/>
      <c r="K18" s="57"/>
    </row>
    <row r="19" spans="1:11" x14ac:dyDescent="0.3">
      <c r="A19" s="57" t="s">
        <v>31</v>
      </c>
      <c r="B19" s="57" t="s">
        <v>32</v>
      </c>
      <c r="C19" s="57">
        <v>-18000</v>
      </c>
      <c r="D19" s="57">
        <v>-6500</v>
      </c>
      <c r="E19" s="57" t="str">
        <f>VLOOKUP(B19,BU!$G:$J,1,FALSE)</f>
        <v>Epipalaeolithic (Arabia)</v>
      </c>
      <c r="F19" s="57">
        <f>VLOOKUP(B19,BU!$G:$J,3,FALSE)</f>
        <v>-18000</v>
      </c>
      <c r="G19" s="57">
        <f>VLOOKUP(B19,BU!$G:$J,4,FALSE)</f>
        <v>-6500</v>
      </c>
      <c r="H19" s="57"/>
      <c r="I19" s="57"/>
      <c r="J19" s="57"/>
      <c r="K19" s="57"/>
    </row>
    <row r="20" spans="1:11" x14ac:dyDescent="0.3">
      <c r="A20" s="57" t="s">
        <v>398</v>
      </c>
      <c r="B20" s="57" t="s">
        <v>399</v>
      </c>
      <c r="C20" s="57">
        <v>-12500</v>
      </c>
      <c r="D20" s="57">
        <v>-10000</v>
      </c>
      <c r="E20" s="57" t="str">
        <f>VLOOKUP(B20,BU!$G:$J,1,FALSE)</f>
        <v>Epipalaeolithic, Late (Levant/Mesopotamia)</v>
      </c>
      <c r="F20" s="57">
        <f>VLOOKUP(B20,BU!$G:$J,3,FALSE)</f>
        <v>-12500</v>
      </c>
      <c r="G20" s="57">
        <f>VLOOKUP(B20,BU!$G:$J,4,FALSE)</f>
        <v>-10000</v>
      </c>
      <c r="H20" s="57"/>
      <c r="I20" s="57"/>
      <c r="J20" s="57"/>
      <c r="K20" s="57"/>
    </row>
    <row r="21" spans="1:11" x14ac:dyDescent="0.3">
      <c r="A21" s="57" t="s">
        <v>230</v>
      </c>
      <c r="B21" s="57" t="s">
        <v>231</v>
      </c>
      <c r="C21" s="57">
        <v>-12500</v>
      </c>
      <c r="D21" s="57">
        <v>-8500</v>
      </c>
      <c r="E21" s="57" t="str">
        <f>VLOOKUP(B21,BU!$G:$J,1,FALSE)</f>
        <v>Epipalaeolithic, Late (Iran)</v>
      </c>
      <c r="F21" s="57">
        <f>VLOOKUP(B21,BU!$G:$J,3,FALSE)</f>
        <v>-12500</v>
      </c>
      <c r="G21" s="57">
        <f>VLOOKUP(B21,BU!$G:$J,4,FALSE)</f>
        <v>-8500</v>
      </c>
      <c r="H21" s="57"/>
      <c r="I21" s="57"/>
      <c r="J21" s="57"/>
      <c r="K21" s="57"/>
    </row>
    <row r="22" spans="1:11" x14ac:dyDescent="0.3">
      <c r="A22" s="57" t="s">
        <v>346</v>
      </c>
      <c r="B22" s="57" t="s">
        <v>347</v>
      </c>
      <c r="C22" s="57">
        <v>-10000</v>
      </c>
      <c r="D22" s="57">
        <v>-8550</v>
      </c>
      <c r="E22" s="57" t="e">
        <f>VLOOKUP(B22,BU!$G:$J,1,FALSE)</f>
        <v>#N/A</v>
      </c>
      <c r="F22" s="57" t="e">
        <f>VLOOKUP(B22,BU!$G:$J,3,FALSE)</f>
        <v>#N/A</v>
      </c>
      <c r="G22" s="57" t="e">
        <f>VLOOKUP(B22,BU!$G:$J,4,FALSE)</f>
        <v>#N/A</v>
      </c>
      <c r="H22" s="57" t="s">
        <v>528</v>
      </c>
      <c r="I22" s="57">
        <f>VLOOKUP(H22,BU!$G:$J,3,FALSE)</f>
        <v>-10000</v>
      </c>
      <c r="J22" s="57">
        <f>VLOOKUP(H22,BU!$G:$J,4,FALSE)</f>
        <v>-8550</v>
      </c>
      <c r="K22" s="57" t="s">
        <v>830</v>
      </c>
    </row>
    <row r="23" spans="1:11" x14ac:dyDescent="0.3">
      <c r="A23" s="57" t="s">
        <v>33</v>
      </c>
      <c r="B23" s="57" t="s">
        <v>34</v>
      </c>
      <c r="C23" s="57">
        <v>-10000</v>
      </c>
      <c r="D23" s="57">
        <v>-7000</v>
      </c>
      <c r="E23" s="57" t="str">
        <f>VLOOKUP(B23,BU!$G:$J,1,FALSE)</f>
        <v>Epipalaeolithic (North Africa)</v>
      </c>
      <c r="F23" s="57">
        <f>VLOOKUP(B23,BU!$G:$J,3,FALSE)</f>
        <v>-10000</v>
      </c>
      <c r="G23" s="57">
        <f>VLOOKUP(B23,BU!$G:$J,4,FALSE)</f>
        <v>-7000</v>
      </c>
      <c r="H23" s="57"/>
      <c r="I23" s="57"/>
      <c r="J23" s="57"/>
      <c r="K23" s="57"/>
    </row>
    <row r="24" spans="1:11" x14ac:dyDescent="0.3">
      <c r="A24" s="57" t="s">
        <v>419</v>
      </c>
      <c r="B24" s="57" t="s">
        <v>34</v>
      </c>
      <c r="C24" s="57">
        <v>-10000</v>
      </c>
      <c r="D24" s="57">
        <v>-7000</v>
      </c>
      <c r="E24" s="57" t="str">
        <f>VLOOKUP(B24,BU!$G:$J,1,FALSE)</f>
        <v>Epipalaeolithic (North Africa)</v>
      </c>
      <c r="F24" s="57">
        <f>VLOOKUP(B24,BU!$G:$J,3,FALSE)</f>
        <v>-10000</v>
      </c>
      <c r="G24" s="57">
        <f>VLOOKUP(B24,BU!$G:$J,4,FALSE)</f>
        <v>-7000</v>
      </c>
      <c r="H24" s="57"/>
      <c r="I24" s="57"/>
      <c r="J24" s="57"/>
      <c r="K24" s="57"/>
    </row>
    <row r="25" spans="1:11" x14ac:dyDescent="0.3">
      <c r="A25" s="57" t="s">
        <v>84</v>
      </c>
      <c r="B25" s="57" t="s">
        <v>85</v>
      </c>
      <c r="C25" s="57">
        <v>-10000</v>
      </c>
      <c r="D25" s="57">
        <v>-5000</v>
      </c>
      <c r="E25" s="57" t="str">
        <f>VLOOKUP(B25,BU!$G:$J,1,FALSE)</f>
        <v>Neolithic (Levant/Mesopotamia)</v>
      </c>
      <c r="F25" s="57">
        <f>VLOOKUP(B25,BU!$G:$J,3,FALSE)</f>
        <v>-10000</v>
      </c>
      <c r="G25" s="57">
        <f>VLOOKUP(B25,BU!$G:$J,4,FALSE)</f>
        <v>-5400</v>
      </c>
      <c r="H25" s="57"/>
      <c r="I25" s="57"/>
      <c r="J25" s="57"/>
      <c r="K25" s="57"/>
    </row>
    <row r="26" spans="1:11" x14ac:dyDescent="0.3">
      <c r="A26" s="57" t="s">
        <v>411</v>
      </c>
      <c r="B26" s="57" t="s">
        <v>412</v>
      </c>
      <c r="C26" s="57">
        <v>-9000</v>
      </c>
      <c r="D26" s="57">
        <v>-6500</v>
      </c>
      <c r="E26" s="57" t="str">
        <f>VLOOKUP(B26,BU!$G:$J,1,FALSE)</f>
        <v>Epipalaeolithic, Late (Arabia)</v>
      </c>
      <c r="F26" s="57">
        <f>VLOOKUP(B26,BU!$G:$J,3,FALSE)</f>
        <v>-9000</v>
      </c>
      <c r="G26" s="57">
        <f>VLOOKUP(B26,BU!$G:$J,4,FALSE)</f>
        <v>-6500</v>
      </c>
      <c r="H26" s="57"/>
      <c r="I26" s="57"/>
      <c r="J26" s="57"/>
      <c r="K26" s="57"/>
    </row>
    <row r="27" spans="1:11" x14ac:dyDescent="0.3">
      <c r="A27" s="57" t="s">
        <v>342</v>
      </c>
      <c r="B27" s="57" t="s">
        <v>343</v>
      </c>
      <c r="C27" s="57">
        <v>-8550</v>
      </c>
      <c r="D27" s="57">
        <v>-6800</v>
      </c>
      <c r="E27" s="57" t="e">
        <f>VLOOKUP(B27,BU!$G:$J,1,FALSE)</f>
        <v>#N/A</v>
      </c>
      <c r="F27" s="57" t="e">
        <f>VLOOKUP(B27,BU!$G:$J,3,FALSE)</f>
        <v>#N/A</v>
      </c>
      <c r="G27" s="57" t="e">
        <f>VLOOKUP(B27,BU!$G:$J,4,FALSE)</f>
        <v>#N/A</v>
      </c>
      <c r="H27" s="57" t="s">
        <v>530</v>
      </c>
      <c r="I27" s="57">
        <f>VLOOKUP(H27,BU!$G:$J,3,FALSE)</f>
        <v>-8550</v>
      </c>
      <c r="J27" s="57">
        <f>VLOOKUP(H27,BU!$G:$J,4,FALSE)</f>
        <v>-6800</v>
      </c>
      <c r="K27" s="57" t="s">
        <v>830</v>
      </c>
    </row>
    <row r="28" spans="1:11" x14ac:dyDescent="0.3">
      <c r="A28" s="57" t="s">
        <v>318</v>
      </c>
      <c r="B28" s="57" t="s">
        <v>319</v>
      </c>
      <c r="C28" s="57">
        <v>-8500</v>
      </c>
      <c r="D28" s="57">
        <v>-7000</v>
      </c>
      <c r="E28" s="57" t="str">
        <f>VLOOKUP(B28,BU!$G:$J,1,FALSE)</f>
        <v>Neolithic, Early/Aceramic/Pre-pottery (Central Zagros, Iran)</v>
      </c>
      <c r="F28" s="57">
        <f>VLOOKUP(B28,BU!$G:$J,3,FALSE)</f>
        <v>-8500</v>
      </c>
      <c r="G28" s="57">
        <f>VLOOKUP(B28,BU!$G:$J,4,FALSE)</f>
        <v>-7000</v>
      </c>
      <c r="H28" s="57"/>
      <c r="I28" s="57"/>
      <c r="J28" s="57"/>
      <c r="K28" s="57"/>
    </row>
    <row r="29" spans="1:11" x14ac:dyDescent="0.3">
      <c r="A29" s="57" t="s">
        <v>82</v>
      </c>
      <c r="B29" s="57" t="s">
        <v>83</v>
      </c>
      <c r="C29" s="57">
        <v>-8500</v>
      </c>
      <c r="D29" s="57">
        <v>-5000</v>
      </c>
      <c r="E29" s="57" t="str">
        <f>VLOOKUP(B29,BU!$G:$J,1,FALSE)</f>
        <v>Neolithic (Iran)</v>
      </c>
      <c r="F29" s="57">
        <f>VLOOKUP(B29,BU!$G:$J,3,FALSE)</f>
        <v>-8500</v>
      </c>
      <c r="G29" s="57">
        <f>VLOOKUP(B29,BU!$G:$J,4,FALSE)</f>
        <v>-5000</v>
      </c>
      <c r="H29" s="57"/>
      <c r="I29" s="57"/>
      <c r="J29" s="57"/>
      <c r="K29" s="57"/>
    </row>
    <row r="30" spans="1:11" x14ac:dyDescent="0.3">
      <c r="A30" s="57" t="s">
        <v>312</v>
      </c>
      <c r="B30" s="57" t="s">
        <v>313</v>
      </c>
      <c r="C30" s="57">
        <v>-7600</v>
      </c>
      <c r="D30" s="57">
        <v>-7000</v>
      </c>
      <c r="E30" s="57" t="str">
        <f>VLOOKUP(B30,BU!$G:$J,1,FALSE)</f>
        <v>Neolithic, Early/Aceramic/Pre-pottery (Khuzestan, Iran)</v>
      </c>
      <c r="F30" s="57">
        <f>VLOOKUP(B30,BU!$G:$J,3,FALSE)</f>
        <v>-7600</v>
      </c>
      <c r="G30" s="57">
        <f>VLOOKUP(B30,BU!$G:$J,4,FALSE)</f>
        <v>-7000</v>
      </c>
      <c r="H30" s="57"/>
      <c r="I30" s="57"/>
      <c r="J30" s="57"/>
      <c r="K30" s="57"/>
    </row>
    <row r="31" spans="1:11" x14ac:dyDescent="0.3">
      <c r="A31" s="58" t="s">
        <v>320</v>
      </c>
      <c r="B31" s="57" t="s">
        <v>321</v>
      </c>
      <c r="C31" s="57">
        <v>-7100</v>
      </c>
      <c r="D31" s="57">
        <v>-6300</v>
      </c>
      <c r="E31" s="57" t="str">
        <f>VLOOKUP(B31,BU!$G:$J,1,FALSE)</f>
        <v>Neolithic, Early/Aceramic/Pre-pottery (Southern Zagros, Iran)</v>
      </c>
      <c r="F31" s="57">
        <f>VLOOKUP(B31,BU!$G:$J,3,FALSE)</f>
        <v>-7100</v>
      </c>
      <c r="G31" s="57">
        <f>VLOOKUP(B31,BU!$G:$J,4,FALSE)</f>
        <v>-6300</v>
      </c>
      <c r="H31" s="57"/>
      <c r="I31" s="57"/>
      <c r="J31" s="57"/>
      <c r="K31" s="57"/>
    </row>
    <row r="32" spans="1:11" x14ac:dyDescent="0.3">
      <c r="A32" s="57" t="s">
        <v>310</v>
      </c>
      <c r="B32" s="57" t="s">
        <v>311</v>
      </c>
      <c r="C32" s="57">
        <v>-7000</v>
      </c>
      <c r="D32" s="57">
        <v>-6200</v>
      </c>
      <c r="E32" s="57" t="str">
        <f>VLOOKUP(B32,BU!$G:$J,1,FALSE)</f>
        <v>Neolithic, Early/Aceramic/Pre-pottery (Northeast Iran)</v>
      </c>
      <c r="F32" s="57">
        <f>VLOOKUP(B32,BU!$G:$J,3,FALSE)</f>
        <v>-7000</v>
      </c>
      <c r="G32" s="57">
        <f>VLOOKUP(B32,BU!$G:$J,4,FALSE)</f>
        <v>-6200</v>
      </c>
      <c r="H32" s="57"/>
      <c r="I32" s="57"/>
      <c r="J32" s="57"/>
      <c r="K32" s="57"/>
    </row>
    <row r="33" spans="1:11" x14ac:dyDescent="0.3">
      <c r="A33" s="57" t="s">
        <v>308</v>
      </c>
      <c r="B33" s="57" t="s">
        <v>309</v>
      </c>
      <c r="C33" s="57">
        <v>-7000</v>
      </c>
      <c r="D33" s="57">
        <v>-6000</v>
      </c>
      <c r="E33" s="57" t="str">
        <f>VLOOKUP(B33,BU!$G:$J,1,FALSE)</f>
        <v>Neolithic, Late/Ceramic (Central Zagros/Khuzestan, Iran)</v>
      </c>
      <c r="F33" s="57">
        <f>VLOOKUP(B33,BU!$G:$J,3,FALSE)</f>
        <v>-7000</v>
      </c>
      <c r="G33" s="57">
        <f>VLOOKUP(B33,BU!$G:$J,4,FALSE)</f>
        <v>-6000</v>
      </c>
      <c r="H33" s="57"/>
      <c r="I33" s="57"/>
      <c r="J33" s="57"/>
      <c r="K33" s="57"/>
    </row>
    <row r="34" spans="1:11" x14ac:dyDescent="0.3">
      <c r="A34" s="57" t="s">
        <v>454</v>
      </c>
      <c r="B34" s="57" t="s">
        <v>455</v>
      </c>
      <c r="C34" s="57">
        <v>-7000</v>
      </c>
      <c r="D34" s="57">
        <v>-5300</v>
      </c>
      <c r="E34" s="57" t="str">
        <f>VLOOKUP(B34,BU!$G:$J,1,FALSE)</f>
        <v>Neolithic, Early (Egypt)</v>
      </c>
      <c r="F34" s="57">
        <f>VLOOKUP(B34,BU!$G:$J,3,FALSE)</f>
        <v>-7000</v>
      </c>
      <c r="G34" s="57">
        <f>VLOOKUP(B34,BU!$G:$J,4,FALSE)</f>
        <v>-5300</v>
      </c>
      <c r="H34" s="57"/>
      <c r="I34" s="57"/>
      <c r="J34" s="57"/>
      <c r="K34" s="57"/>
    </row>
    <row r="35" spans="1:11" x14ac:dyDescent="0.3">
      <c r="A35" s="57" t="s">
        <v>76</v>
      </c>
      <c r="B35" s="57" t="s">
        <v>77</v>
      </c>
      <c r="C35" s="57">
        <v>-7000</v>
      </c>
      <c r="D35" s="57">
        <v>-4400</v>
      </c>
      <c r="E35" s="57" t="str">
        <f>VLOOKUP(B35,BU!$G:$J,1,FALSE)</f>
        <v>Neolithic (Egypt)</v>
      </c>
      <c r="F35" s="57">
        <f>VLOOKUP(B35,BU!$G:$J,3,FALSE)</f>
        <v>-7000</v>
      </c>
      <c r="G35" s="57">
        <f>VLOOKUP(B35,BU!$G:$J,4,FALSE)</f>
        <v>-4400</v>
      </c>
      <c r="H35" s="57"/>
      <c r="I35" s="57"/>
      <c r="J35" s="57"/>
      <c r="K35" s="57"/>
    </row>
    <row r="36" spans="1:11" x14ac:dyDescent="0.3">
      <c r="A36" s="57" t="s">
        <v>262</v>
      </c>
      <c r="B36" s="57" t="s">
        <v>263</v>
      </c>
      <c r="C36" s="57">
        <v>-7000</v>
      </c>
      <c r="D36" s="57">
        <v>-3000</v>
      </c>
      <c r="E36" s="57" t="str">
        <f>VLOOKUP(B36,BU!$G:$J,1,FALSE)</f>
        <v>Neolithic, Early (Maghreb)</v>
      </c>
      <c r="F36" s="57">
        <f>VLOOKUP(B36,BU!$G:$J,3,FALSE)</f>
        <v>-7000</v>
      </c>
      <c r="G36" s="57">
        <f>VLOOKUP(B36,BU!$G:$J,4,FALSE)</f>
        <v>-3000</v>
      </c>
      <c r="H36" s="57"/>
      <c r="I36" s="57"/>
      <c r="J36" s="57"/>
      <c r="K36" s="57"/>
    </row>
    <row r="37" spans="1:11" x14ac:dyDescent="0.3">
      <c r="A37" s="57" t="s">
        <v>80</v>
      </c>
      <c r="B37" s="57" t="s">
        <v>81</v>
      </c>
      <c r="C37" s="57">
        <v>-7000</v>
      </c>
      <c r="D37" s="57">
        <v>-1000</v>
      </c>
      <c r="E37" s="57" t="str">
        <f>VLOOKUP(B37,BU!$G:$J,1,FALSE)</f>
        <v>Neolithic (Maghreb)</v>
      </c>
      <c r="F37" s="57">
        <f>VLOOKUP(B37,BU!$G:$J,3,FALSE)</f>
        <v>-7000</v>
      </c>
      <c r="G37" s="57">
        <f>VLOOKUP(B37,BU!$G:$J,4,FALSE)</f>
        <v>-1000</v>
      </c>
      <c r="H37" s="57"/>
      <c r="I37" s="57"/>
      <c r="J37" s="57"/>
      <c r="K37" s="57"/>
    </row>
    <row r="38" spans="1:11" x14ac:dyDescent="0.3">
      <c r="A38" s="57" t="s">
        <v>344</v>
      </c>
      <c r="B38" s="57" t="s">
        <v>345</v>
      </c>
      <c r="C38" s="57">
        <v>-6800</v>
      </c>
      <c r="D38" s="57">
        <v>-6500</v>
      </c>
      <c r="E38" s="57" t="e">
        <f>VLOOKUP(B38,BU!$G:$J,1,FALSE)</f>
        <v>#N/A</v>
      </c>
      <c r="F38" s="57" t="e">
        <f>VLOOKUP(B38,BU!$G:$J,3,FALSE)</f>
        <v>#N/A</v>
      </c>
      <c r="G38" s="57" t="e">
        <f>VLOOKUP(B38,BU!$G:$J,4,FALSE)</f>
        <v>#N/A</v>
      </c>
      <c r="H38" s="57" t="s">
        <v>532</v>
      </c>
      <c r="I38" s="57">
        <f>VLOOKUP(H38,BU!$G:$J,3,FALSE)</f>
        <v>-6800</v>
      </c>
      <c r="J38" s="57">
        <f>VLOOKUP(H38,BU!$G:$J,4,FALSE)</f>
        <v>-6500</v>
      </c>
      <c r="K38" s="57" t="s">
        <v>830</v>
      </c>
    </row>
    <row r="39" spans="1:11" x14ac:dyDescent="0.3">
      <c r="A39" s="57" t="s">
        <v>216</v>
      </c>
      <c r="B39" s="57" t="s">
        <v>217</v>
      </c>
      <c r="C39" s="57">
        <v>-6800</v>
      </c>
      <c r="D39" s="57">
        <v>-6000</v>
      </c>
      <c r="E39" s="57" t="str">
        <f>VLOOKUP(B39,BU!$G:$J,1,FALSE)</f>
        <v>Neolithic, Late/Ceramic/Pottery, Early (Levant/Mesopotamia)</v>
      </c>
      <c r="F39" s="57">
        <f>VLOOKUP(B39,BU!$G:$J,3,FALSE)</f>
        <v>-6800</v>
      </c>
      <c r="G39" s="57">
        <f>VLOOKUP(B39,BU!$G:$J,4,FALSE)</f>
        <v>-6000</v>
      </c>
      <c r="H39" s="57"/>
      <c r="I39" s="57"/>
      <c r="J39" s="57"/>
      <c r="K39" s="57"/>
    </row>
    <row r="40" spans="1:11" x14ac:dyDescent="0.3">
      <c r="A40" s="57" t="s">
        <v>222</v>
      </c>
      <c r="B40" s="57" t="s">
        <v>223</v>
      </c>
      <c r="C40" s="57">
        <v>-6500</v>
      </c>
      <c r="D40" s="57">
        <v>-6000</v>
      </c>
      <c r="E40" s="57" t="str">
        <f>VLOOKUP(B40,BU!$G:$J,1,FALSE)</f>
        <v>Neolithic, Early (Arabia)</v>
      </c>
      <c r="F40" s="57">
        <f>VLOOKUP(B40,BU!$G:$J,3,FALSE)</f>
        <v>-6500</v>
      </c>
      <c r="G40" s="57">
        <f>VLOOKUP(B40,BU!$G:$J,4,FALSE)</f>
        <v>-6000</v>
      </c>
      <c r="H40" s="57"/>
      <c r="I40" s="57"/>
      <c r="J40" s="57"/>
      <c r="K40" s="57"/>
    </row>
    <row r="41" spans="1:11" x14ac:dyDescent="0.3">
      <c r="A41" s="57" t="s">
        <v>78</v>
      </c>
      <c r="B41" s="57" t="s">
        <v>79</v>
      </c>
      <c r="C41" s="57">
        <v>-6500</v>
      </c>
      <c r="D41" s="57">
        <v>-3000</v>
      </c>
      <c r="E41" s="57" t="str">
        <f>VLOOKUP(B41,BU!$G:$J,1,FALSE)</f>
        <v>Neolithic (Arabia)</v>
      </c>
      <c r="F41" s="57">
        <f>VLOOKUP(B41,BU!$G:$J,3,FALSE)</f>
        <v>-6500</v>
      </c>
      <c r="G41" s="57">
        <f>VLOOKUP(B41,BU!$G:$J,4,FALSE)</f>
        <v>-3000</v>
      </c>
      <c r="H41" s="57"/>
      <c r="I41" s="57"/>
      <c r="J41" s="57"/>
      <c r="K41" s="57"/>
    </row>
    <row r="42" spans="1:11" x14ac:dyDescent="0.3">
      <c r="A42" s="57" t="s">
        <v>316</v>
      </c>
      <c r="B42" s="57" t="s">
        <v>317</v>
      </c>
      <c r="C42" s="57">
        <v>-6300</v>
      </c>
      <c r="D42" s="57">
        <v>-5000</v>
      </c>
      <c r="E42" s="57" t="str">
        <f>VLOOKUP(B42,BU!$G:$J,1,FALSE)</f>
        <v>Neolithic, Late/Ceramic (Southern Zagros, Iran)</v>
      </c>
      <c r="F42" s="57">
        <f>VLOOKUP(B42,BU!$G:$J,3,FALSE)</f>
        <v>-6300</v>
      </c>
      <c r="G42" s="57">
        <f>VLOOKUP(B42,BU!$G:$J,4,FALSE)</f>
        <v>-5000</v>
      </c>
      <c r="H42" s="57"/>
      <c r="I42" s="57"/>
      <c r="J42" s="57"/>
      <c r="K42" s="57"/>
    </row>
    <row r="43" spans="1:11" x14ac:dyDescent="0.3">
      <c r="A43" s="57" t="s">
        <v>306</v>
      </c>
      <c r="B43" s="57" t="s">
        <v>307</v>
      </c>
      <c r="C43" s="57">
        <v>-6200</v>
      </c>
      <c r="D43" s="57">
        <v>-5200</v>
      </c>
      <c r="E43" s="57" t="str">
        <f>VLOOKUP(B43,BU!$G:$J,1,FALSE)</f>
        <v>Neolithic, Late/Ceramic (Northern Iran)</v>
      </c>
      <c r="F43" s="57">
        <f>VLOOKUP(B43,BU!$G:$J,3,FALSE)</f>
        <v>-6200</v>
      </c>
      <c r="G43" s="57">
        <f>VLOOKUP(B43,BU!$G:$J,4,FALSE)</f>
        <v>-5200</v>
      </c>
      <c r="H43" s="57"/>
      <c r="I43" s="57"/>
      <c r="J43" s="57"/>
      <c r="K43" s="57"/>
    </row>
    <row r="44" spans="1:11" x14ac:dyDescent="0.3">
      <c r="A44" s="57" t="s">
        <v>184</v>
      </c>
      <c r="B44" s="57" t="s">
        <v>185</v>
      </c>
      <c r="C44" s="57">
        <v>-6000</v>
      </c>
      <c r="D44" s="57">
        <v>-5700</v>
      </c>
      <c r="E44" s="57" t="str">
        <f>VLOOKUP(B44,BU!$G:$J,1,FALSE)</f>
        <v>Chalcolithic, Early Susiana (Khuzestan, Iran)</v>
      </c>
      <c r="F44" s="57">
        <f>VLOOKUP(B44,BU!$G:$J,3,FALSE)</f>
        <v>-6000</v>
      </c>
      <c r="G44" s="57">
        <f>VLOOKUP(B44,BU!$G:$J,4,FALSE)</f>
        <v>-5700</v>
      </c>
      <c r="H44" s="57"/>
      <c r="I44" s="57"/>
      <c r="J44" s="57"/>
      <c r="K44" s="57"/>
    </row>
    <row r="45" spans="1:11" x14ac:dyDescent="0.3">
      <c r="A45" s="57" t="s">
        <v>218</v>
      </c>
      <c r="B45" s="57" t="s">
        <v>219</v>
      </c>
      <c r="C45" s="57">
        <v>-6000</v>
      </c>
      <c r="D45" s="57">
        <v>-5000</v>
      </c>
      <c r="E45" s="57" t="str">
        <f>VLOOKUP(B45,BU!$G:$J,1,FALSE)</f>
        <v>Neolithic, Late/Ceramic/Pottery, Late (Levant/Mesopotamia)</v>
      </c>
      <c r="F45" s="57">
        <f>VLOOKUP(B45,BU!$G:$J,3,FALSE)</f>
        <v>-6000</v>
      </c>
      <c r="G45" s="57">
        <f>VLOOKUP(B45,BU!$G:$J,4,FALSE)</f>
        <v>-5400</v>
      </c>
      <c r="H45" s="57"/>
      <c r="I45" s="57"/>
      <c r="J45" s="57"/>
      <c r="K45" s="57"/>
    </row>
    <row r="46" spans="1:11" x14ac:dyDescent="0.3">
      <c r="A46" s="57" t="s">
        <v>450</v>
      </c>
      <c r="B46" s="57" t="s">
        <v>451</v>
      </c>
      <c r="C46" s="57">
        <v>-6000</v>
      </c>
      <c r="D46" s="57">
        <v>-5000</v>
      </c>
      <c r="E46" s="57" t="str">
        <f>VLOOKUP(B46,BU!$G:$J,1,FALSE)</f>
        <v>Chalcolithic, Early (Arabia)</v>
      </c>
      <c r="F46" s="57">
        <f>VLOOKUP(B46,BU!$G:$J,3,FALSE)</f>
        <v>-6000</v>
      </c>
      <c r="G46" s="57">
        <f>VLOOKUP(B46,BU!$G:$J,4,FALSE)</f>
        <v>-5000</v>
      </c>
      <c r="H46" s="57"/>
      <c r="I46" s="57"/>
      <c r="J46" s="57"/>
      <c r="K46" s="57"/>
    </row>
    <row r="47" spans="1:11" x14ac:dyDescent="0.3">
      <c r="A47" s="57" t="s">
        <v>224</v>
      </c>
      <c r="B47" s="57" t="s">
        <v>225</v>
      </c>
      <c r="C47" s="57">
        <v>-6000</v>
      </c>
      <c r="D47" s="57">
        <v>-4000</v>
      </c>
      <c r="E47" s="57" t="str">
        <f>VLOOKUP(B47,BU!$G:$J,1,FALSE)</f>
        <v>Neolithic, Middle (Arabia)</v>
      </c>
      <c r="F47" s="57">
        <f>VLOOKUP(B47,BU!$G:$J,3,FALSE)</f>
        <v>-6000</v>
      </c>
      <c r="G47" s="57">
        <f>VLOOKUP(B47,BU!$G:$J,4,FALSE)</f>
        <v>-4000</v>
      </c>
      <c r="H47" s="57"/>
      <c r="I47" s="57"/>
      <c r="J47" s="57"/>
      <c r="K47" s="57"/>
    </row>
    <row r="48" spans="1:11" x14ac:dyDescent="0.3">
      <c r="A48" s="57" t="s">
        <v>17</v>
      </c>
      <c r="B48" s="57" t="s">
        <v>18</v>
      </c>
      <c r="C48" s="57">
        <v>-6000</v>
      </c>
      <c r="D48" s="57">
        <v>-3200</v>
      </c>
      <c r="E48" s="57" t="str">
        <f>VLOOKUP(B48,BU!$G:$J,1,FALSE)</f>
        <v>Chalcolithic (Arabia)</v>
      </c>
      <c r="F48" s="57">
        <f>VLOOKUP(B48,BU!$G:$J,3,FALSE)</f>
        <v>-6000</v>
      </c>
      <c r="G48" s="57">
        <f>VLOOKUP(B48,BU!$G:$J,4,FALSE)</f>
        <v>-3200</v>
      </c>
      <c r="H48" s="57"/>
      <c r="I48" s="57"/>
      <c r="J48" s="57"/>
      <c r="K48" s="57"/>
    </row>
    <row r="49" spans="1:11" x14ac:dyDescent="0.3">
      <c r="A49" s="57" t="s">
        <v>11</v>
      </c>
      <c r="B49" s="57" t="s">
        <v>12</v>
      </c>
      <c r="C49" s="57">
        <v>-6000</v>
      </c>
      <c r="D49" s="57">
        <v>-3100</v>
      </c>
      <c r="E49" s="57" t="str">
        <f>VLOOKUP(B49,BU!$G:$J,1,FALSE)</f>
        <v>Chalcolithic (Khuzestan, Iran)</v>
      </c>
      <c r="F49" s="57">
        <f>VLOOKUP(B49,BU!$G:$J,3,FALSE)</f>
        <v>-6000</v>
      </c>
      <c r="G49" s="57">
        <f>VLOOKUP(B49,BU!$G:$J,4,FALSE)</f>
        <v>-3100</v>
      </c>
      <c r="H49" s="57"/>
      <c r="I49" s="57"/>
      <c r="J49" s="57"/>
      <c r="K49" s="57"/>
    </row>
    <row r="50" spans="1:11" x14ac:dyDescent="0.3">
      <c r="A50" s="57" t="s">
        <v>120</v>
      </c>
      <c r="B50" s="57" t="s">
        <v>121</v>
      </c>
      <c r="C50" s="57">
        <v>-5900</v>
      </c>
      <c r="D50" s="57">
        <v>-4200</v>
      </c>
      <c r="E50" s="57" t="str">
        <f>VLOOKUP(B50,BU!$G:$J,1,FALSE)</f>
        <v>Chalcolithic, Early/Ubaid (Mesopotamia)</v>
      </c>
      <c r="F50" s="57">
        <f>VLOOKUP(B50,BU!$G:$J,3,FALSE)</f>
        <v>-5900</v>
      </c>
      <c r="G50" s="57">
        <f>VLOOKUP(B50,BU!$G:$J,4,FALSE)</f>
        <v>-4200</v>
      </c>
      <c r="H50" s="57"/>
      <c r="I50" s="57"/>
      <c r="J50" s="57"/>
      <c r="K50" s="57"/>
    </row>
    <row r="51" spans="1:11" x14ac:dyDescent="0.3">
      <c r="A51" s="58" t="s">
        <v>15</v>
      </c>
      <c r="B51" s="57" t="s">
        <v>16</v>
      </c>
      <c r="C51" s="57">
        <v>-5900</v>
      </c>
      <c r="D51" s="57">
        <v>-3000</v>
      </c>
      <c r="E51" s="57" t="str">
        <f>VLOOKUP(B51,BU!$G:$J,1,FALSE)</f>
        <v>Chalcolithic (Mesopotamia)</v>
      </c>
      <c r="F51" s="57">
        <f>VLOOKUP(B51,BU!$G:$J,3,FALSE)</f>
        <v>-5900</v>
      </c>
      <c r="G51" s="57">
        <f>VLOOKUP(B51,BU!$G:$J,4,FALSE)</f>
        <v>-3000</v>
      </c>
      <c r="H51" s="57"/>
      <c r="I51" s="57"/>
      <c r="J51" s="57"/>
      <c r="K51" s="57"/>
    </row>
    <row r="52" spans="1:11" x14ac:dyDescent="0.3">
      <c r="A52" s="57" t="s">
        <v>182</v>
      </c>
      <c r="B52" s="57" t="s">
        <v>183</v>
      </c>
      <c r="C52" s="57">
        <v>-5700</v>
      </c>
      <c r="D52" s="57">
        <v>-4700</v>
      </c>
      <c r="E52" s="57" t="str">
        <f>VLOOKUP(B52,BU!$G:$J,1,FALSE)</f>
        <v>Chalcolithic, Middle Susiana (Khuzestan, Iran)</v>
      </c>
      <c r="F52" s="57">
        <f>VLOOKUP(B52,BU!$G:$J,3,FALSE)</f>
        <v>-5700</v>
      </c>
      <c r="G52" s="57">
        <f>VLOOKUP(B52,BU!$G:$J,4,FALSE)</f>
        <v>-4700</v>
      </c>
      <c r="H52" s="57"/>
      <c r="I52" s="57"/>
      <c r="J52" s="57"/>
      <c r="K52" s="57"/>
    </row>
    <row r="53" spans="1:11" x14ac:dyDescent="0.3">
      <c r="A53" s="57" t="s">
        <v>136</v>
      </c>
      <c r="B53" s="57" t="s">
        <v>137</v>
      </c>
      <c r="C53" s="57">
        <v>-5500</v>
      </c>
      <c r="D53" s="57">
        <v>-5000</v>
      </c>
      <c r="E53" s="57" t="str">
        <f>VLOOKUP(B53,BU!$G:$J,1,FALSE)</f>
        <v>Chalcolithic, Early (Central Zagros, Iran)</v>
      </c>
      <c r="F53" s="57">
        <f>VLOOKUP(B53,BU!$G:$J,3,FALSE)</f>
        <v>-5500</v>
      </c>
      <c r="G53" s="57">
        <f>VLOOKUP(B53,BU!$G:$J,4,FALSE)</f>
        <v>-5000</v>
      </c>
      <c r="H53" s="57"/>
      <c r="I53" s="57"/>
      <c r="J53" s="57"/>
      <c r="K53" s="57"/>
    </row>
    <row r="54" spans="1:11" x14ac:dyDescent="0.3">
      <c r="A54" s="57" t="s">
        <v>314</v>
      </c>
      <c r="B54" s="57" t="s">
        <v>315</v>
      </c>
      <c r="C54" s="57">
        <v>-5500</v>
      </c>
      <c r="D54" s="57">
        <v>-5000</v>
      </c>
      <c r="E54" s="57" t="str">
        <f>VLOOKUP(B54,BU!$G:$J,1,FALSE)</f>
        <v>Neolithic, Late/Ceramic (Southeast Iran)</v>
      </c>
      <c r="F54" s="57">
        <f>VLOOKUP(B54,BU!$G:$J,3,FALSE)</f>
        <v>-5500</v>
      </c>
      <c r="G54" s="57">
        <f>VLOOKUP(B54,BU!$G:$J,4,FALSE)</f>
        <v>-5000</v>
      </c>
      <c r="H54" s="57"/>
      <c r="I54" s="57"/>
      <c r="J54" s="57"/>
      <c r="K54" s="57"/>
    </row>
    <row r="55" spans="1:11" x14ac:dyDescent="0.3">
      <c r="A55" s="57" t="s">
        <v>13</v>
      </c>
      <c r="B55" s="57" t="s">
        <v>14</v>
      </c>
      <c r="C55" s="57">
        <v>-5500</v>
      </c>
      <c r="D55" s="57">
        <v>-3000</v>
      </c>
      <c r="E55" s="57" t="str">
        <f>VLOOKUP(B55,BU!$G:$J,1,FALSE)</f>
        <v>Chalcolithic (Central Zagros, Iran)</v>
      </c>
      <c r="F55" s="57">
        <f>VLOOKUP(B55,BU!$G:$J,3,FALSE)</f>
        <v>-5500</v>
      </c>
      <c r="G55" s="57">
        <f>VLOOKUP(B55,BU!$G:$J,4,FALSE)</f>
        <v>-3000</v>
      </c>
      <c r="H55" s="57"/>
      <c r="I55" s="57"/>
      <c r="J55" s="57"/>
      <c r="K55" s="57"/>
    </row>
    <row r="56" spans="1:11" x14ac:dyDescent="0.3">
      <c r="A56" s="57" t="s">
        <v>456</v>
      </c>
      <c r="B56" s="57" t="s">
        <v>457</v>
      </c>
      <c r="C56" s="57">
        <v>-5300</v>
      </c>
      <c r="D56" s="57">
        <v>-4400</v>
      </c>
      <c r="E56" s="57" t="str">
        <f>VLOOKUP(B56,BU!$G:$J,1,FALSE)</f>
        <v>Neolithic, Late (Egypt)</v>
      </c>
      <c r="F56" s="57">
        <f>VLOOKUP(B56,BU!$G:$J,3,FALSE)</f>
        <v>-5300</v>
      </c>
      <c r="G56" s="57">
        <f>VLOOKUP(B56,BU!$G:$J,4,FALSE)</f>
        <v>-4400</v>
      </c>
      <c r="H56" s="57"/>
      <c r="I56" s="57"/>
      <c r="J56" s="57"/>
      <c r="K56" s="57"/>
    </row>
    <row r="57" spans="1:11" x14ac:dyDescent="0.3">
      <c r="A57" s="57" t="s">
        <v>166</v>
      </c>
      <c r="B57" s="57" t="s">
        <v>167</v>
      </c>
      <c r="C57" s="57">
        <v>-5200</v>
      </c>
      <c r="D57" s="57">
        <v>-4500</v>
      </c>
      <c r="E57" s="57" t="str">
        <f>VLOOKUP(B57,BU!$G:$J,1,FALSE)</f>
        <v>Chalcolithic, Early (Levant)</v>
      </c>
      <c r="F57" s="57">
        <f>VLOOKUP(B57,BU!$G:$J,3,FALSE)</f>
        <v>-5400</v>
      </c>
      <c r="G57" s="57">
        <f>VLOOKUP(B57,BU!$G:$J,4,FALSE)</f>
        <v>-4500</v>
      </c>
      <c r="H57" s="57"/>
      <c r="I57" s="57"/>
      <c r="J57" s="57"/>
      <c r="K57" s="57"/>
    </row>
    <row r="58" spans="1:11" x14ac:dyDescent="0.3">
      <c r="A58" s="57" t="s">
        <v>476</v>
      </c>
      <c r="B58" s="57" t="s">
        <v>477</v>
      </c>
      <c r="C58" s="57">
        <v>-5200</v>
      </c>
      <c r="D58" s="57">
        <v>-4300</v>
      </c>
      <c r="E58" s="57" t="str">
        <f>VLOOKUP(B58,BU!$G:$J,1,FALSE)</f>
        <v>Chalcolithic, Transitional (Northern Iran)</v>
      </c>
      <c r="F58" s="57">
        <f>VLOOKUP(B58,BU!$G:$J,3,FALSE)</f>
        <v>-5200</v>
      </c>
      <c r="G58" s="57">
        <f>VLOOKUP(B58,BU!$G:$J,4,FALSE)</f>
        <v>-4300</v>
      </c>
      <c r="H58" s="57"/>
      <c r="I58" s="57"/>
      <c r="J58" s="57"/>
      <c r="K58" s="57"/>
    </row>
    <row r="59" spans="1:11" x14ac:dyDescent="0.3">
      <c r="A59" s="57" t="s">
        <v>6</v>
      </c>
      <c r="B59" s="57" t="s">
        <v>7</v>
      </c>
      <c r="C59" s="57">
        <v>-5200</v>
      </c>
      <c r="D59" s="57">
        <v>-3300</v>
      </c>
      <c r="E59" s="57" t="str">
        <f>VLOOKUP(B59,BU!$G:$J,1,FALSE)</f>
        <v>Chalcolithic (Northern Iran)</v>
      </c>
      <c r="F59" s="57">
        <f>VLOOKUP(B59,BU!$G:$J,3,FALSE)</f>
        <v>-5200</v>
      </c>
      <c r="G59" s="57">
        <f>VLOOKUP(B59,BU!$G:$J,4,FALSE)</f>
        <v>-3300</v>
      </c>
      <c r="H59" s="57"/>
      <c r="I59" s="57"/>
      <c r="J59" s="57"/>
      <c r="K59" s="57"/>
    </row>
    <row r="60" spans="1:11" x14ac:dyDescent="0.3">
      <c r="A60" s="57" t="s">
        <v>9</v>
      </c>
      <c r="B60" s="57" t="s">
        <v>10</v>
      </c>
      <c r="C60" s="57">
        <v>-5200</v>
      </c>
      <c r="D60" s="57">
        <v>-3000</v>
      </c>
      <c r="E60" s="57" t="str">
        <f>VLOOKUP(B60,BU!$G:$J,1,FALSE)</f>
        <v>Chalcolithic (Levant)</v>
      </c>
      <c r="F60" s="57">
        <f>VLOOKUP(B60,BU!$G:$J,3,FALSE)</f>
        <v>-5400</v>
      </c>
      <c r="G60" s="57">
        <f>VLOOKUP(B60,BU!$G:$J,4,FALSE)</f>
        <v>-3000</v>
      </c>
      <c r="H60" s="57"/>
      <c r="I60" s="57"/>
      <c r="J60" s="57"/>
      <c r="K60" s="57"/>
    </row>
    <row r="61" spans="1:11" x14ac:dyDescent="0.3">
      <c r="A61" s="57" t="s">
        <v>338</v>
      </c>
      <c r="B61" s="57" t="s">
        <v>339</v>
      </c>
      <c r="C61" s="57">
        <v>-5000</v>
      </c>
      <c r="D61" s="57">
        <v>-4400</v>
      </c>
      <c r="E61" s="57" t="str">
        <f>VLOOKUP(B61,BU!$G:$J,1,FALSE)</f>
        <v>Chalcolithic, Early-Middle Bakun/Yahya VI-VB (Southern Iran)</v>
      </c>
      <c r="F61" s="57">
        <f>VLOOKUP(B61,BU!$G:$J,3,FALSE)</f>
        <v>-5000</v>
      </c>
      <c r="G61" s="57">
        <f>VLOOKUP(B61,BU!$G:$J,4,FALSE)</f>
        <v>-4400</v>
      </c>
      <c r="H61" s="57"/>
      <c r="I61" s="57"/>
      <c r="J61" s="57"/>
      <c r="K61" s="57"/>
    </row>
    <row r="62" spans="1:11" x14ac:dyDescent="0.3">
      <c r="A62" s="57" t="s">
        <v>448</v>
      </c>
      <c r="B62" s="57" t="s">
        <v>449</v>
      </c>
      <c r="C62" s="57">
        <v>-5000</v>
      </c>
      <c r="D62" s="57">
        <v>-4000</v>
      </c>
      <c r="E62" s="57" t="str">
        <f>VLOOKUP(B62,BU!$G:$J,1,FALSE)</f>
        <v>Chalcolithic, Middle (Arabia)</v>
      </c>
      <c r="F62" s="57">
        <f>VLOOKUP(B62,BU!$G:$J,3,FALSE)</f>
        <v>-5000</v>
      </c>
      <c r="G62" s="57">
        <f>VLOOKUP(B62,BU!$G:$J,4,FALSE)</f>
        <v>-4000</v>
      </c>
      <c r="H62" s="57"/>
      <c r="I62" s="57"/>
      <c r="J62" s="57"/>
      <c r="K62" s="57"/>
    </row>
    <row r="63" spans="1:11" x14ac:dyDescent="0.3">
      <c r="A63" s="57" t="s">
        <v>138</v>
      </c>
      <c r="B63" s="57" t="s">
        <v>139</v>
      </c>
      <c r="C63" s="57">
        <v>-5000</v>
      </c>
      <c r="D63" s="57">
        <v>-3800</v>
      </c>
      <c r="E63" s="57" t="str">
        <f>VLOOKUP(B63,BU!$G:$J,1,FALSE)</f>
        <v>Chalcolithic, Middle (Central Zagros, Iran)</v>
      </c>
      <c r="F63" s="57">
        <f>VLOOKUP(B63,BU!$G:$J,3,FALSE)</f>
        <v>-5000</v>
      </c>
      <c r="G63" s="57">
        <f>VLOOKUP(B63,BU!$G:$J,4,FALSE)</f>
        <v>-3800</v>
      </c>
      <c r="H63" s="57"/>
      <c r="I63" s="57"/>
      <c r="J63" s="57"/>
      <c r="K63" s="57"/>
    </row>
    <row r="64" spans="1:11" x14ac:dyDescent="0.3">
      <c r="A64" s="57" t="s">
        <v>19</v>
      </c>
      <c r="B64" s="57" t="s">
        <v>20</v>
      </c>
      <c r="C64" s="57">
        <v>-5000</v>
      </c>
      <c r="D64" s="57">
        <v>-2900</v>
      </c>
      <c r="E64" s="57" t="str">
        <f>VLOOKUP(B64,BU!$G:$J,1,FALSE)</f>
        <v>Chalcolithic (Southern Iran)</v>
      </c>
      <c r="F64" s="57">
        <f>VLOOKUP(B64,BU!$G:$J,3,FALSE)</f>
        <v>-5000</v>
      </c>
      <c r="G64" s="57">
        <f>VLOOKUP(B64,BU!$G:$J,4,FALSE)</f>
        <v>-2900</v>
      </c>
      <c r="H64" s="57"/>
      <c r="I64" s="57"/>
      <c r="J64" s="57"/>
      <c r="K64" s="57"/>
    </row>
    <row r="65" spans="1:11" x14ac:dyDescent="0.3">
      <c r="A65" s="57" t="s">
        <v>180</v>
      </c>
      <c r="B65" s="57" t="s">
        <v>181</v>
      </c>
      <c r="C65" s="57">
        <v>-4700</v>
      </c>
      <c r="D65" s="57">
        <v>-3900</v>
      </c>
      <c r="E65" s="57" t="str">
        <f>VLOOKUP(B65,BU!$G:$J,1,FALSE)</f>
        <v>Chalcolithic, Late Susiana (Khuzestan, Iran)</v>
      </c>
      <c r="F65" s="57">
        <f>VLOOKUP(B65,BU!$G:$J,3,FALSE)</f>
        <v>-4700</v>
      </c>
      <c r="G65" s="57">
        <f>VLOOKUP(B65,BU!$G:$J,4,FALSE)</f>
        <v>-3900</v>
      </c>
      <c r="H65" s="57"/>
      <c r="I65" s="57"/>
      <c r="J65" s="57"/>
      <c r="K65" s="57"/>
    </row>
    <row r="66" spans="1:11" x14ac:dyDescent="0.3">
      <c r="A66" s="57" t="s">
        <v>128</v>
      </c>
      <c r="B66" s="57" t="s">
        <v>129</v>
      </c>
      <c r="C66" s="57">
        <v>-4500</v>
      </c>
      <c r="D66" s="57">
        <v>-4200</v>
      </c>
      <c r="E66" s="57" t="str">
        <f>VLOOKUP(B66,BU!$G:$J,1,FALSE)</f>
        <v>Chalcolithic, Late 1 (Northern Mesopotamia)</v>
      </c>
      <c r="F66" s="57">
        <f>VLOOKUP(B66,BU!$G:$J,3,FALSE)</f>
        <v>-4500</v>
      </c>
      <c r="G66" s="57">
        <f>VLOOKUP(B66,BU!$G:$J,4,FALSE)</f>
        <v>-4200</v>
      </c>
      <c r="H66" s="57"/>
      <c r="I66" s="57"/>
      <c r="J66" s="57"/>
      <c r="K66" s="57"/>
    </row>
    <row r="67" spans="1:11" x14ac:dyDescent="0.3">
      <c r="A67" s="57" t="s">
        <v>168</v>
      </c>
      <c r="B67" s="57" t="s">
        <v>169</v>
      </c>
      <c r="C67" s="57">
        <v>-4500</v>
      </c>
      <c r="D67" s="57">
        <v>-3600</v>
      </c>
      <c r="E67" s="57" t="str">
        <f>VLOOKUP(B67,BU!$G:$J,1,FALSE)</f>
        <v>Chalcolithic, Late (Levant)</v>
      </c>
      <c r="F67" s="57">
        <f>VLOOKUP(B67,BU!$G:$J,3,FALSE)</f>
        <v>-4500</v>
      </c>
      <c r="G67" s="57">
        <f>VLOOKUP(B67,BU!$G:$J,4,FALSE)</f>
        <v>-3600</v>
      </c>
      <c r="H67" s="57"/>
      <c r="I67" s="57"/>
      <c r="J67" s="57"/>
      <c r="K67" s="57"/>
    </row>
    <row r="68" spans="1:11" x14ac:dyDescent="0.3">
      <c r="A68" s="57" t="s">
        <v>332</v>
      </c>
      <c r="B68" s="57" t="s">
        <v>333</v>
      </c>
      <c r="C68" s="57">
        <v>-4400</v>
      </c>
      <c r="D68" s="57">
        <v>-4000</v>
      </c>
      <c r="E68" s="57" t="str">
        <f>VLOOKUP(B68,BU!$G:$J,1,FALSE)</f>
        <v>Chalcolithic, Late Bakun/Yahya VA (Southern Iran)</v>
      </c>
      <c r="F68" s="57">
        <f>VLOOKUP(B68,BU!$G:$J,3,FALSE)</f>
        <v>-4400</v>
      </c>
      <c r="G68" s="57">
        <f>VLOOKUP(B68,BU!$G:$J,4,FALSE)</f>
        <v>-4000</v>
      </c>
      <c r="H68" s="57"/>
      <c r="I68" s="57"/>
      <c r="J68" s="57"/>
      <c r="K68" s="57"/>
    </row>
    <row r="69" spans="1:11" x14ac:dyDescent="0.3">
      <c r="A69" s="64" t="s">
        <v>348</v>
      </c>
      <c r="B69" s="64" t="s">
        <v>349</v>
      </c>
      <c r="C69" s="57">
        <v>-4400</v>
      </c>
      <c r="D69" s="57">
        <v>-3500</v>
      </c>
      <c r="E69" s="57" t="e">
        <f>VLOOKUP(B69,BU!$G:$J,1,FALSE)</f>
        <v>#N/A</v>
      </c>
      <c r="F69" s="57" t="e">
        <f>VLOOKUP(B69,BU!$G:$J,3,FALSE)</f>
        <v>#N/A</v>
      </c>
      <c r="G69" s="57" t="e">
        <f>VLOOKUP(B69,BU!$G:$J,4,FALSE)</f>
        <v>#N/A</v>
      </c>
      <c r="H69" s="57" t="s">
        <v>599</v>
      </c>
      <c r="I69" s="57">
        <f>VLOOKUP(H69,BU!$G:$J,3,FALSE)</f>
        <v>-4400</v>
      </c>
      <c r="J69" s="57">
        <f>VLOOKUP(H69,BU!$G:$J,4,FALSE)</f>
        <v>-3500</v>
      </c>
      <c r="K69" s="57" t="s">
        <v>831</v>
      </c>
    </row>
    <row r="70" spans="1:11" x14ac:dyDescent="0.3">
      <c r="A70" s="64" t="s">
        <v>4</v>
      </c>
      <c r="B70" s="64" t="s">
        <v>5</v>
      </c>
      <c r="C70" s="57">
        <v>-4400</v>
      </c>
      <c r="D70" s="57">
        <v>-3000</v>
      </c>
      <c r="E70" s="57" t="str">
        <f>VLOOKUP(B70,BU!$G:$J,1,FALSE)</f>
        <v>Pre-dynastic (Egypt)</v>
      </c>
      <c r="F70" s="57">
        <f>VLOOKUP(B70,BU!$G:$J,3,FALSE)</f>
        <v>-4400</v>
      </c>
      <c r="G70" s="57">
        <f>VLOOKUP(B70,BU!$G:$J,4,FALSE)</f>
        <v>-3000</v>
      </c>
      <c r="H70" s="57"/>
      <c r="I70" s="57"/>
      <c r="J70" s="57"/>
      <c r="K70" s="57"/>
    </row>
    <row r="71" spans="1:11" x14ac:dyDescent="0.3">
      <c r="A71" s="64" t="s">
        <v>8</v>
      </c>
      <c r="B71" s="64" t="s">
        <v>5</v>
      </c>
      <c r="C71" s="57">
        <v>-4400</v>
      </c>
      <c r="D71" s="57">
        <v>-3000</v>
      </c>
      <c r="E71" s="57" t="str">
        <f>VLOOKUP(B71,BU!$G:$J,1,FALSE)</f>
        <v>Pre-dynastic (Egypt)</v>
      </c>
      <c r="F71" s="57">
        <f>VLOOKUP(B71,BU!$G:$J,3,FALSE)</f>
        <v>-4400</v>
      </c>
      <c r="G71" s="57">
        <f>VLOOKUP(B71,BU!$G:$J,4,FALSE)</f>
        <v>-3000</v>
      </c>
      <c r="H71" s="57"/>
      <c r="I71" s="57"/>
      <c r="J71" s="57"/>
      <c r="K71" s="57"/>
    </row>
    <row r="72" spans="1:11" x14ac:dyDescent="0.3">
      <c r="A72" s="63" t="s">
        <v>37</v>
      </c>
      <c r="B72" s="64" t="s">
        <v>5</v>
      </c>
      <c r="C72" s="57">
        <v>-4400</v>
      </c>
      <c r="D72" s="57">
        <v>-3000</v>
      </c>
      <c r="E72" s="57" t="str">
        <f>VLOOKUP(B72,BU!$G:$J,1,FALSE)</f>
        <v>Pre-dynastic (Egypt)</v>
      </c>
      <c r="F72" s="57">
        <f>VLOOKUP(B72,BU!$G:$J,3,FALSE)</f>
        <v>-4400</v>
      </c>
      <c r="G72" s="57">
        <f>VLOOKUP(B72,BU!$G:$J,4,FALSE)</f>
        <v>-3000</v>
      </c>
      <c r="H72" s="57"/>
      <c r="I72" s="57"/>
      <c r="J72" s="57"/>
      <c r="K72" s="57"/>
    </row>
    <row r="73" spans="1:11" x14ac:dyDescent="0.3">
      <c r="A73" s="57" t="s">
        <v>474</v>
      </c>
      <c r="B73" s="57" t="s">
        <v>475</v>
      </c>
      <c r="C73" s="57">
        <v>-4300</v>
      </c>
      <c r="D73" s="57">
        <v>-4000</v>
      </c>
      <c r="E73" s="57" t="str">
        <f>VLOOKUP(B73,BU!$G:$J,1,FALSE)</f>
        <v>Chalcolithic, Early (Northern Iran)</v>
      </c>
      <c r="F73" s="57">
        <f>VLOOKUP(B73,BU!$G:$J,3,FALSE)</f>
        <v>-4300</v>
      </c>
      <c r="G73" s="57">
        <f>VLOOKUP(B73,BU!$G:$J,4,FALSE)</f>
        <v>-4000</v>
      </c>
      <c r="H73" s="57"/>
      <c r="I73" s="57"/>
      <c r="J73" s="57"/>
      <c r="K73" s="57"/>
    </row>
    <row r="74" spans="1:11" x14ac:dyDescent="0.3">
      <c r="A74" s="57" t="s">
        <v>134</v>
      </c>
      <c r="B74" s="57" t="s">
        <v>135</v>
      </c>
      <c r="C74" s="57">
        <v>-4200</v>
      </c>
      <c r="D74" s="57">
        <v>-3800</v>
      </c>
      <c r="E74" s="57" t="str">
        <f>VLOOKUP(B74,BU!$G:$J,1,FALSE)</f>
        <v>Chalcolithic, Late 2 (Northern Mesopotamia)</v>
      </c>
      <c r="F74" s="57">
        <f>VLOOKUP(B74,BU!$G:$J,3,FALSE)</f>
        <v>-4200</v>
      </c>
      <c r="G74" s="57">
        <f>VLOOKUP(B74,BU!$G:$J,4,FALSE)</f>
        <v>-3800</v>
      </c>
      <c r="H74" s="57"/>
      <c r="I74" s="57"/>
      <c r="J74" s="57"/>
      <c r="K74" s="57"/>
    </row>
    <row r="75" spans="1:11" x14ac:dyDescent="0.3">
      <c r="A75" s="57" t="s">
        <v>480</v>
      </c>
      <c r="B75" s="57" t="s">
        <v>481</v>
      </c>
      <c r="C75" s="57">
        <v>-4000</v>
      </c>
      <c r="D75" s="57">
        <v>-3700</v>
      </c>
      <c r="E75" s="57" t="str">
        <f>VLOOKUP(B75,BU!$G:$J,1,FALSE)</f>
        <v>Chalcolithic, Middle (Northern Iran)</v>
      </c>
      <c r="F75" s="57">
        <f>VLOOKUP(B75,BU!$G:$J,3,FALSE)</f>
        <v>-4000</v>
      </c>
      <c r="G75" s="57">
        <f>VLOOKUP(B75,BU!$G:$J,4,FALSE)</f>
        <v>-3700</v>
      </c>
      <c r="H75" s="57"/>
      <c r="I75" s="57"/>
      <c r="J75" s="57"/>
      <c r="K75" s="57"/>
    </row>
    <row r="76" spans="1:11" x14ac:dyDescent="0.3">
      <c r="A76" s="57" t="s">
        <v>334</v>
      </c>
      <c r="B76" s="57" t="s">
        <v>335</v>
      </c>
      <c r="C76" s="57">
        <v>-4000</v>
      </c>
      <c r="D76" s="57">
        <v>-3500</v>
      </c>
      <c r="E76" s="57" t="str">
        <f>VLOOKUP(B76,BU!$G:$J,1,FALSE)</f>
        <v>Chalcolithic, Lapui/Yahya VA (Southern Iran)</v>
      </c>
      <c r="F76" s="57">
        <f>VLOOKUP(B76,BU!$G:$J,3,FALSE)</f>
        <v>-4000</v>
      </c>
      <c r="G76" s="57">
        <f>VLOOKUP(B76,BU!$G:$J,4,FALSE)</f>
        <v>-3500</v>
      </c>
      <c r="H76" s="57"/>
      <c r="I76" s="57"/>
      <c r="J76" s="57"/>
      <c r="K76" s="57"/>
    </row>
    <row r="77" spans="1:11" x14ac:dyDescent="0.3">
      <c r="A77" s="57" t="s">
        <v>452</v>
      </c>
      <c r="B77" s="57" t="s">
        <v>453</v>
      </c>
      <c r="C77" s="57">
        <v>-4000</v>
      </c>
      <c r="D77" s="57">
        <v>-3200</v>
      </c>
      <c r="E77" s="57" t="str">
        <f>VLOOKUP(B77,BU!$G:$J,1,FALSE)</f>
        <v>Chalcolithic, Late (Arabia)</v>
      </c>
      <c r="F77" s="57">
        <f>VLOOKUP(B77,BU!$G:$J,3,FALSE)</f>
        <v>-4000</v>
      </c>
      <c r="G77" s="57">
        <f>VLOOKUP(B77,BU!$G:$J,4,FALSE)</f>
        <v>-3200</v>
      </c>
      <c r="H77" s="57"/>
      <c r="I77" s="57"/>
      <c r="J77" s="57"/>
      <c r="K77" s="57"/>
    </row>
    <row r="78" spans="1:11" x14ac:dyDescent="0.3">
      <c r="A78" s="57" t="s">
        <v>220</v>
      </c>
      <c r="B78" s="57" t="s">
        <v>221</v>
      </c>
      <c r="C78" s="57">
        <v>-4000</v>
      </c>
      <c r="D78" s="57">
        <v>-3000</v>
      </c>
      <c r="E78" s="57" t="str">
        <f>VLOOKUP(B78,BU!$G:$J,1,FALSE)</f>
        <v>Neolithic, Late (Arabia)</v>
      </c>
      <c r="F78" s="57">
        <f>VLOOKUP(B78,BU!$G:$J,3,FALSE)</f>
        <v>-4000</v>
      </c>
      <c r="G78" s="57">
        <f>VLOOKUP(B78,BU!$G:$J,4,FALSE)</f>
        <v>-3000</v>
      </c>
      <c r="H78" s="57"/>
      <c r="I78" s="57"/>
      <c r="J78" s="57"/>
      <c r="K78" s="57"/>
    </row>
    <row r="79" spans="1:11" x14ac:dyDescent="0.3">
      <c r="A79" s="57" t="s">
        <v>178</v>
      </c>
      <c r="B79" s="57" t="s">
        <v>179</v>
      </c>
      <c r="C79" s="57">
        <v>-3900</v>
      </c>
      <c r="D79" s="57">
        <v>-3700</v>
      </c>
      <c r="E79" s="57" t="str">
        <f>VLOOKUP(B79,BU!$G:$J,1,FALSE)</f>
        <v>Chalcolithic, Susa I (Khuzestan, Iran)</v>
      </c>
      <c r="F79" s="57">
        <f>VLOOKUP(B79,BU!$G:$J,3,FALSE)</f>
        <v>-3900</v>
      </c>
      <c r="G79" s="57">
        <f>VLOOKUP(B79,BU!$G:$J,4,FALSE)</f>
        <v>-3700</v>
      </c>
      <c r="H79" s="57"/>
      <c r="I79" s="57"/>
      <c r="J79" s="57"/>
      <c r="K79" s="57"/>
    </row>
    <row r="80" spans="1:11" x14ac:dyDescent="0.3">
      <c r="A80" s="57" t="s">
        <v>130</v>
      </c>
      <c r="B80" s="57" t="s">
        <v>131</v>
      </c>
      <c r="C80" s="57">
        <v>-3800</v>
      </c>
      <c r="D80" s="57">
        <v>-3600</v>
      </c>
      <c r="E80" s="57" t="str">
        <f>VLOOKUP(B80,BU!$G:$J,1,FALSE)</f>
        <v>Chalcolithic, Late 3 (Northern Mesopotamia)</v>
      </c>
      <c r="F80" s="57">
        <f>VLOOKUP(B80,BU!$G:$J,3,FALSE)</f>
        <v>-3800</v>
      </c>
      <c r="G80" s="57">
        <f>VLOOKUP(B80,BU!$G:$J,4,FALSE)</f>
        <v>-3600</v>
      </c>
      <c r="H80" s="57"/>
      <c r="I80" s="57"/>
      <c r="J80" s="57"/>
      <c r="K80" s="57"/>
    </row>
    <row r="81" spans="1:11" x14ac:dyDescent="0.3">
      <c r="A81" s="57" t="s">
        <v>140</v>
      </c>
      <c r="B81" s="57" t="s">
        <v>141</v>
      </c>
      <c r="C81" s="57">
        <v>-3800</v>
      </c>
      <c r="D81" s="57">
        <v>-3000</v>
      </c>
      <c r="E81" s="57" t="str">
        <f>VLOOKUP(B81,BU!$G:$J,1,FALSE)</f>
        <v>Chalcolithic, Late (Central Zagros, Iran)</v>
      </c>
      <c r="F81" s="57">
        <f>VLOOKUP(B81,BU!$G:$J,3,FALSE)</f>
        <v>-3800</v>
      </c>
      <c r="G81" s="57">
        <f>VLOOKUP(B81,BU!$G:$J,4,FALSE)</f>
        <v>-3000</v>
      </c>
      <c r="H81" s="57"/>
      <c r="I81" s="57"/>
      <c r="J81" s="57"/>
      <c r="K81" s="57"/>
    </row>
    <row r="82" spans="1:11" x14ac:dyDescent="0.3">
      <c r="A82" s="57" t="s">
        <v>478</v>
      </c>
      <c r="B82" s="57" t="s">
        <v>479</v>
      </c>
      <c r="C82" s="57">
        <v>-3700</v>
      </c>
      <c r="D82" s="57">
        <v>-3300</v>
      </c>
      <c r="E82" s="57" t="str">
        <f>VLOOKUP(B82,BU!$G:$J,1,FALSE)</f>
        <v>Chalcolithic, Late (Northern Iran)</v>
      </c>
      <c r="F82" s="57">
        <f>VLOOKUP(B82,BU!$G:$J,3,FALSE)</f>
        <v>-3700</v>
      </c>
      <c r="G82" s="57">
        <f>VLOOKUP(B82,BU!$G:$J,4,FALSE)</f>
        <v>-3300</v>
      </c>
      <c r="H82" s="57"/>
      <c r="I82" s="57"/>
      <c r="J82" s="57"/>
      <c r="K82" s="57"/>
    </row>
    <row r="83" spans="1:11" x14ac:dyDescent="0.3">
      <c r="A83" s="58" t="s">
        <v>186</v>
      </c>
      <c r="B83" s="57" t="s">
        <v>187</v>
      </c>
      <c r="C83" s="57">
        <v>-3700</v>
      </c>
      <c r="D83" s="57">
        <v>-3100</v>
      </c>
      <c r="E83" s="57" t="str">
        <f>VLOOKUP(B83,BU!$G:$J,1,FALSE)</f>
        <v>Chalcolithic, Susa II/Uruk (Khuzestan, Iran)</v>
      </c>
      <c r="F83" s="57">
        <f>VLOOKUP(B83,BU!$G:$J,3,FALSE)</f>
        <v>-3700</v>
      </c>
      <c r="G83" s="57">
        <f>VLOOKUP(B83,BU!$G:$J,4,FALSE)</f>
        <v>-3100</v>
      </c>
      <c r="H83" s="57"/>
      <c r="I83" s="57"/>
      <c r="J83" s="57"/>
      <c r="K83" s="57"/>
    </row>
    <row r="84" spans="1:11" x14ac:dyDescent="0.3">
      <c r="A84" s="57" t="s">
        <v>132</v>
      </c>
      <c r="B84" s="57" t="s">
        <v>133</v>
      </c>
      <c r="C84" s="57">
        <v>-3600</v>
      </c>
      <c r="D84" s="57">
        <v>-3300</v>
      </c>
      <c r="E84" s="57" t="str">
        <f>VLOOKUP(B84,BU!$G:$J,1,FALSE)</f>
        <v>Chalcolithic, Late 4 (Northern Mesopotamia)</v>
      </c>
      <c r="F84" s="57">
        <f>VLOOKUP(B84,BU!$G:$J,3,FALSE)</f>
        <v>-3600</v>
      </c>
      <c r="G84" s="57">
        <f>VLOOKUP(B84,BU!$G:$J,4,FALSE)</f>
        <v>-3300</v>
      </c>
      <c r="H84" s="57"/>
      <c r="I84" s="57"/>
      <c r="J84" s="57"/>
      <c r="K84" s="57"/>
    </row>
    <row r="85" spans="1:11" x14ac:dyDescent="0.3">
      <c r="A85" s="57" t="s">
        <v>172</v>
      </c>
      <c r="B85" s="57" t="s">
        <v>173</v>
      </c>
      <c r="C85" s="57">
        <v>-3600</v>
      </c>
      <c r="D85" s="57">
        <v>-3000</v>
      </c>
      <c r="E85" s="57" t="str">
        <f>VLOOKUP(B85,BU!$G:$J,1,FALSE)</f>
        <v>Early Bronze Age 1 (Southern Levant)</v>
      </c>
      <c r="F85" s="57">
        <f>VLOOKUP(B85,BU!$G:$J,3,FALSE)</f>
        <v>-3600</v>
      </c>
      <c r="G85" s="57">
        <f>VLOOKUP(B85,BU!$G:$J,4,FALSE)</f>
        <v>-3000</v>
      </c>
      <c r="H85" s="57"/>
      <c r="I85" s="57"/>
      <c r="J85" s="57"/>
      <c r="K85" s="57"/>
    </row>
    <row r="86" spans="1:11" x14ac:dyDescent="0.3">
      <c r="A86" s="57" t="s">
        <v>52</v>
      </c>
      <c r="B86" s="57" t="s">
        <v>53</v>
      </c>
      <c r="C86" s="57">
        <v>-3600</v>
      </c>
      <c r="D86" s="57">
        <v>-1200</v>
      </c>
      <c r="E86" s="57" t="str">
        <f>VLOOKUP(B86,BU!$G:$J,1,FALSE)</f>
        <v>Bronze Age (Levant)</v>
      </c>
      <c r="F86" s="57">
        <f>VLOOKUP(B86,BU!$G:$J,3,FALSE)</f>
        <v>-3600</v>
      </c>
      <c r="G86" s="57">
        <f>VLOOKUP(B86,BU!$G:$J,4,FALSE)</f>
        <v>-1200</v>
      </c>
      <c r="H86" s="57"/>
      <c r="I86" s="57"/>
      <c r="J86" s="57"/>
      <c r="K86" s="57"/>
    </row>
    <row r="87" spans="1:11" x14ac:dyDescent="0.3">
      <c r="A87" s="58" t="s">
        <v>340</v>
      </c>
      <c r="B87" s="57" t="s">
        <v>341</v>
      </c>
      <c r="C87" s="57">
        <v>-3500</v>
      </c>
      <c r="D87" s="57">
        <v>-3350</v>
      </c>
      <c r="E87" s="57" t="str">
        <f>VLOOKUP(B87,BU!$G:$J,1,FALSE)</f>
        <v>Chalcolithic, Early Banesh/Yahya IVC (Southern Iran)</v>
      </c>
      <c r="F87" s="57">
        <f>VLOOKUP(B87,BU!$G:$J,3,FALSE)</f>
        <v>-3500</v>
      </c>
      <c r="G87" s="57">
        <f>VLOOKUP(B87,BU!$G:$J,4,FALSE)</f>
        <v>-3350</v>
      </c>
      <c r="H87" s="57"/>
      <c r="I87" s="57"/>
      <c r="J87" s="57"/>
      <c r="K87" s="57"/>
    </row>
    <row r="88" spans="1:11" x14ac:dyDescent="0.3">
      <c r="A88" s="57" t="s">
        <v>350</v>
      </c>
      <c r="B88" s="57" t="s">
        <v>351</v>
      </c>
      <c r="C88" s="57">
        <v>-3500</v>
      </c>
      <c r="D88" s="57">
        <v>-3000</v>
      </c>
      <c r="E88" s="57" t="e">
        <f>VLOOKUP(B88,BU!$G:$J,1,FALSE)</f>
        <v>#N/A</v>
      </c>
      <c r="F88" s="57" t="e">
        <f>VLOOKUP(B88,BU!$G:$J,3,FALSE)</f>
        <v>#N/A</v>
      </c>
      <c r="G88" s="57" t="e">
        <f>VLOOKUP(B88,BU!$G:$J,4,FALSE)</f>
        <v>#N/A</v>
      </c>
      <c r="H88" s="57" t="s">
        <v>601</v>
      </c>
      <c r="I88" s="57">
        <f>VLOOKUP(H88,BU!$G:$J,3,FALSE)</f>
        <v>-3500</v>
      </c>
      <c r="J88" s="57">
        <f>VLOOKUP(H88,BU!$G:$J,4,FALSE)</f>
        <v>-3000</v>
      </c>
      <c r="K88" s="57" t="s">
        <v>831</v>
      </c>
    </row>
    <row r="89" spans="1:11" x14ac:dyDescent="0.3">
      <c r="A89" s="57" t="s">
        <v>432</v>
      </c>
      <c r="B89" s="57" t="s">
        <v>433</v>
      </c>
      <c r="C89" s="57">
        <v>-3400</v>
      </c>
      <c r="D89" s="57">
        <v>-2500</v>
      </c>
      <c r="E89" s="57" t="str">
        <f>VLOOKUP(B89,BU!$G:$J,1,FALSE)</f>
        <v>Early Bronze Age, 1-3 (Northern Levant)</v>
      </c>
      <c r="F89" s="57">
        <f>VLOOKUP(B89,BU!$G:$J,3,FALSE)</f>
        <v>-3400</v>
      </c>
      <c r="G89" s="57">
        <f>VLOOKUP(B89,BU!$G:$J,4,FALSE)</f>
        <v>-2500</v>
      </c>
      <c r="H89" s="57"/>
      <c r="I89" s="57"/>
      <c r="J89" s="57"/>
      <c r="K89" s="57"/>
    </row>
    <row r="90" spans="1:11" x14ac:dyDescent="0.3">
      <c r="A90" s="57" t="s">
        <v>336</v>
      </c>
      <c r="B90" s="57" t="s">
        <v>337</v>
      </c>
      <c r="C90" s="57">
        <v>-3350</v>
      </c>
      <c r="D90" s="57">
        <v>-2900</v>
      </c>
      <c r="E90" s="57" t="str">
        <f>VLOOKUP(B90,BU!$G:$J,1,FALSE)</f>
        <v>Chalcolithic, Middle Banesh/Yahya IVC (Southern Iran)</v>
      </c>
      <c r="F90" s="57">
        <f>VLOOKUP(B90,BU!$G:$J,3,FALSE)</f>
        <v>-3350</v>
      </c>
      <c r="G90" s="57">
        <f>VLOOKUP(B90,BU!$G:$J,4,FALSE)</f>
        <v>-2900</v>
      </c>
      <c r="H90" s="57"/>
      <c r="I90" s="57"/>
      <c r="J90" s="57"/>
      <c r="K90" s="57"/>
    </row>
    <row r="91" spans="1:11" x14ac:dyDescent="0.3">
      <c r="A91" s="57" t="s">
        <v>126</v>
      </c>
      <c r="B91" s="57" t="s">
        <v>127</v>
      </c>
      <c r="C91" s="57">
        <v>-3300</v>
      </c>
      <c r="D91" s="57">
        <v>-3000</v>
      </c>
      <c r="E91" s="57" t="str">
        <f>VLOOKUP(B91,BU!$G:$J,1,FALSE)</f>
        <v>Chalcolithic, Late 5 (Northern Mesopotamia)</v>
      </c>
      <c r="F91" s="57">
        <f>VLOOKUP(B91,BU!$G:$J,3,FALSE)</f>
        <v>-3300</v>
      </c>
      <c r="G91" s="57">
        <f>VLOOKUP(B91,BU!$G:$J,4,FALSE)</f>
        <v>-3000</v>
      </c>
      <c r="H91" s="57"/>
      <c r="I91" s="57"/>
      <c r="J91" s="57"/>
      <c r="K91" s="57"/>
    </row>
    <row r="92" spans="1:11" x14ac:dyDescent="0.3">
      <c r="A92" s="57" t="s">
        <v>124</v>
      </c>
      <c r="B92" s="57" t="s">
        <v>125</v>
      </c>
      <c r="C92" s="57">
        <v>-3200</v>
      </c>
      <c r="D92" s="57">
        <v>-2000</v>
      </c>
      <c r="E92" s="57" t="str">
        <f>VLOOKUP(B92,BU!$G:$J,1,FALSE)</f>
        <v>Early Bronze Age (Arabia)</v>
      </c>
      <c r="F92" s="57">
        <f>VLOOKUP(B92,BU!$G:$J,3,FALSE)</f>
        <v>-3200</v>
      </c>
      <c r="G92" s="57">
        <f>VLOOKUP(B92,BU!$G:$J,4,FALSE)</f>
        <v>-2000</v>
      </c>
      <c r="H92" s="57"/>
      <c r="I92" s="57"/>
      <c r="J92" s="57"/>
      <c r="K92" s="57"/>
    </row>
    <row r="93" spans="1:11" x14ac:dyDescent="0.3">
      <c r="A93" s="57" t="s">
        <v>50</v>
      </c>
      <c r="B93" s="57" t="s">
        <v>51</v>
      </c>
      <c r="C93" s="57">
        <v>-3200</v>
      </c>
      <c r="D93" s="57">
        <v>-1500</v>
      </c>
      <c r="E93" s="57" t="str">
        <f>VLOOKUP(B93,BU!$G:$J,1,FALSE)</f>
        <v>Bronze Age (Arabia)</v>
      </c>
      <c r="F93" s="57">
        <f>VLOOKUP(B93,BU!$G:$J,3,FALSE)</f>
        <v>-3200</v>
      </c>
      <c r="G93" s="57">
        <f>VLOOKUP(B93,BU!$G:$J,4,FALSE)</f>
        <v>-1500</v>
      </c>
      <c r="H93" s="57"/>
      <c r="I93" s="57"/>
      <c r="J93" s="57"/>
      <c r="K93" s="57"/>
    </row>
    <row r="94" spans="1:11" x14ac:dyDescent="0.3">
      <c r="A94" s="57" t="s">
        <v>288</v>
      </c>
      <c r="B94" s="57" t="s">
        <v>289</v>
      </c>
      <c r="C94" s="57">
        <v>-3100</v>
      </c>
      <c r="D94" s="57">
        <v>-2900</v>
      </c>
      <c r="E94" s="57" t="str">
        <f>VLOOKUP(B94,BU!$G:$J,1,FALSE)</f>
        <v>Bronze Age, Jemdat Nasr (Southern Mesopotamia)</v>
      </c>
      <c r="F94" s="57">
        <f>VLOOKUP(B94,BU!$G:$J,3,FALSE)</f>
        <v>-3100</v>
      </c>
      <c r="G94" s="57">
        <f>VLOOKUP(B94,BU!$G:$J,4,FALSE)</f>
        <v>-2900</v>
      </c>
      <c r="H94" s="57"/>
      <c r="I94" s="57"/>
      <c r="J94" s="57"/>
      <c r="K94" s="57"/>
    </row>
    <row r="95" spans="1:11" x14ac:dyDescent="0.3">
      <c r="A95" s="57" t="s">
        <v>358</v>
      </c>
      <c r="B95" s="57" t="s">
        <v>359</v>
      </c>
      <c r="C95" s="57">
        <v>-3100</v>
      </c>
      <c r="D95" s="57">
        <v>-2675</v>
      </c>
      <c r="E95" s="57" t="str">
        <f>VLOOKUP(B95,BU!$G:$J,1,FALSE)</f>
        <v>Bronze Age, Susa III/Proto-Elamite (Khuzestan)</v>
      </c>
      <c r="F95" s="57">
        <f>VLOOKUP(B95,BU!$G:$J,3,FALSE)</f>
        <v>-3100</v>
      </c>
      <c r="G95" s="57">
        <f>VLOOKUP(B95,BU!$G:$J,4,FALSE)</f>
        <v>-2675</v>
      </c>
      <c r="H95" s="57"/>
      <c r="I95" s="57"/>
      <c r="J95" s="57"/>
      <c r="K95" s="57"/>
    </row>
    <row r="96" spans="1:11" x14ac:dyDescent="0.3">
      <c r="A96" s="57" t="s">
        <v>420</v>
      </c>
      <c r="B96" s="57" t="s">
        <v>421</v>
      </c>
      <c r="C96" s="57">
        <v>-3100</v>
      </c>
      <c r="D96" s="57">
        <v>-2600</v>
      </c>
      <c r="E96" s="57" t="str">
        <f>VLOOKUP(B96,BU!$G:$J,1,FALSE)</f>
        <v>Early Bronze Age, Early (Northern Mesopotamia)</v>
      </c>
      <c r="F96" s="57">
        <f>VLOOKUP(B96,BU!$G:$J,3,FALSE)</f>
        <v>-3100</v>
      </c>
      <c r="G96" s="57">
        <f>VLOOKUP(B96,BU!$G:$J,4,FALSE)</f>
        <v>-2600</v>
      </c>
      <c r="H96" s="57"/>
      <c r="I96" s="57"/>
      <c r="J96" s="57"/>
      <c r="K96" s="57"/>
    </row>
    <row r="97" spans="1:11" x14ac:dyDescent="0.3">
      <c r="A97" s="57" t="s">
        <v>426</v>
      </c>
      <c r="B97" s="57" t="s">
        <v>427</v>
      </c>
      <c r="C97" s="57">
        <v>-3100</v>
      </c>
      <c r="D97" s="57">
        <v>-2200</v>
      </c>
      <c r="E97" s="57" t="str">
        <f>VLOOKUP(B97,BU!$G:$J,1,FALSE)</f>
        <v>Early Bronze Age (Northeast Iran)</v>
      </c>
      <c r="F97" s="57">
        <f>VLOOKUP(B97,BU!$G:$J,3,FALSE)</f>
        <v>-3100</v>
      </c>
      <c r="G97" s="57">
        <f>VLOOKUP(B97,BU!$G:$J,4,FALSE)</f>
        <v>-2200</v>
      </c>
      <c r="H97" s="57"/>
      <c r="I97" s="57"/>
      <c r="J97" s="57"/>
      <c r="K97" s="57"/>
    </row>
    <row r="98" spans="1:11" x14ac:dyDescent="0.3">
      <c r="A98" s="57" t="s">
        <v>196</v>
      </c>
      <c r="B98" s="57" t="s">
        <v>197</v>
      </c>
      <c r="C98" s="57">
        <v>-3100</v>
      </c>
      <c r="D98" s="57">
        <v>-1600</v>
      </c>
      <c r="E98" s="57" t="str">
        <f>VLOOKUP(B98,BU!$G:$J,1,FALSE)</f>
        <v>Early Bronze Age/Early Transcaucasian (Northwest Iran)</v>
      </c>
      <c r="F98" s="57">
        <f>VLOOKUP(B98,BU!$G:$J,3,FALSE)</f>
        <v>-3100</v>
      </c>
      <c r="G98" s="57">
        <f>VLOOKUP(B98,BU!$G:$J,4,FALSE)</f>
        <v>-1600</v>
      </c>
      <c r="H98" s="57"/>
      <c r="I98" s="57"/>
      <c r="J98" s="57"/>
      <c r="K98" s="57"/>
    </row>
    <row r="99" spans="1:11" x14ac:dyDescent="0.3">
      <c r="A99" s="57" t="s">
        <v>46</v>
      </c>
      <c r="B99" s="57" t="s">
        <v>47</v>
      </c>
      <c r="C99" s="57">
        <v>-3100</v>
      </c>
      <c r="D99" s="57">
        <v>-1500</v>
      </c>
      <c r="E99" s="57" t="str">
        <f>VLOOKUP(B99,BU!$G:$J,1,FALSE)</f>
        <v>Bronze Age (Northeast Iran)</v>
      </c>
      <c r="F99" s="57">
        <f>VLOOKUP(B99,BU!$G:$J,3,FALSE)</f>
        <v>-3100</v>
      </c>
      <c r="G99" s="57">
        <f>VLOOKUP(B99,BU!$G:$J,4,FALSE)</f>
        <v>-1500</v>
      </c>
      <c r="H99" s="57"/>
      <c r="I99" s="57"/>
      <c r="J99" s="57"/>
      <c r="K99" s="57"/>
    </row>
    <row r="100" spans="1:11" x14ac:dyDescent="0.3">
      <c r="A100" s="57" t="s">
        <v>42</v>
      </c>
      <c r="B100" s="57" t="s">
        <v>43</v>
      </c>
      <c r="C100" s="57">
        <v>-3100</v>
      </c>
      <c r="D100" s="57">
        <v>-1250</v>
      </c>
      <c r="E100" s="57" t="str">
        <f>VLOOKUP(B100,BU!$G:$J,1,FALSE)</f>
        <v>Bronze Age (Northwest Iran)</v>
      </c>
      <c r="F100" s="57">
        <f>VLOOKUP(B100,BU!$G:$J,3,FALSE)</f>
        <v>-3100</v>
      </c>
      <c r="G100" s="57">
        <f>VLOOKUP(B100,BU!$G:$J,4,FALSE)</f>
        <v>-1250</v>
      </c>
      <c r="H100" s="57"/>
      <c r="I100" s="57"/>
      <c r="J100" s="57"/>
      <c r="K100" s="57"/>
    </row>
    <row r="101" spans="1:11" x14ac:dyDescent="0.3">
      <c r="A101" s="57" t="s">
        <v>58</v>
      </c>
      <c r="B101" s="57" t="s">
        <v>59</v>
      </c>
      <c r="C101" s="57">
        <v>-3100</v>
      </c>
      <c r="D101" s="57">
        <v>-1200</v>
      </c>
      <c r="E101" s="57" t="str">
        <f>VLOOKUP(B101,BU!$G:$J,1,FALSE)</f>
        <v>Bronze Age (Northern Mesopotamia)</v>
      </c>
      <c r="F101" s="57">
        <f>VLOOKUP(B101,BU!$G:$J,3,FALSE)</f>
        <v>-3100</v>
      </c>
      <c r="G101" s="57">
        <f>VLOOKUP(B101,BU!$G:$J,4,FALSE)</f>
        <v>-1200</v>
      </c>
      <c r="H101" s="57"/>
      <c r="I101" s="57"/>
      <c r="J101" s="57"/>
      <c r="K101" s="57"/>
    </row>
    <row r="102" spans="1:11" x14ac:dyDescent="0.3">
      <c r="A102" s="57" t="s">
        <v>44</v>
      </c>
      <c r="B102" s="57" t="s">
        <v>45</v>
      </c>
      <c r="C102" s="57">
        <v>-3100</v>
      </c>
      <c r="D102" s="57">
        <v>-1100</v>
      </c>
      <c r="E102" s="57" t="str">
        <f>VLOOKUP(B102,BU!$G:$J,1,FALSE)</f>
        <v>Bronze Age (Khuzestan, Iran)</v>
      </c>
      <c r="F102" s="57">
        <f>VLOOKUP(B102,BU!$G:$J,3,FALSE)</f>
        <v>-3100</v>
      </c>
      <c r="G102" s="57">
        <f>VLOOKUP(B102,BU!$G:$J,4,FALSE)</f>
        <v>-1100</v>
      </c>
      <c r="H102" s="57"/>
      <c r="I102" s="57"/>
      <c r="J102" s="57"/>
      <c r="K102" s="57"/>
    </row>
    <row r="103" spans="1:11" x14ac:dyDescent="0.3">
      <c r="A103" s="57" t="s">
        <v>48</v>
      </c>
      <c r="B103" s="57" t="s">
        <v>49</v>
      </c>
      <c r="C103" s="57">
        <v>-3100</v>
      </c>
      <c r="D103" s="57">
        <v>-900</v>
      </c>
      <c r="E103" s="57" t="str">
        <f>VLOOKUP(B103,BU!$G:$J,1,FALSE)</f>
        <v>Bronze Age (Southern Mesopotamia)</v>
      </c>
      <c r="F103" s="57">
        <f>VLOOKUP(B103,BU!$G:$J,3,FALSE)</f>
        <v>-3100</v>
      </c>
      <c r="G103" s="57">
        <f>VLOOKUP(B103,BU!$G:$J,4,FALSE)</f>
        <v>-900</v>
      </c>
      <c r="H103" s="57"/>
      <c r="I103" s="57"/>
      <c r="J103" s="57"/>
      <c r="K103" s="57"/>
    </row>
    <row r="104" spans="1:11" x14ac:dyDescent="0.3">
      <c r="A104" s="57" t="s">
        <v>176</v>
      </c>
      <c r="B104" s="57" t="s">
        <v>177</v>
      </c>
      <c r="C104" s="57">
        <v>-3000</v>
      </c>
      <c r="D104" s="57">
        <v>-2800</v>
      </c>
      <c r="E104" s="57" t="str">
        <f>VLOOKUP(B104,BU!$G:$J,1,FALSE)</f>
        <v>Early Bronze Age 2 (Southern Levant)</v>
      </c>
      <c r="F104" s="57">
        <f>VLOOKUP(B104,BU!$G:$J,3,FALSE)</f>
        <v>-3000</v>
      </c>
      <c r="G104" s="57">
        <f>VLOOKUP(B104,BU!$G:$J,4,FALSE)</f>
        <v>-2800</v>
      </c>
      <c r="H104" s="57"/>
      <c r="I104" s="57"/>
      <c r="J104" s="57"/>
      <c r="K104" s="57"/>
    </row>
    <row r="105" spans="1:11" x14ac:dyDescent="0.3">
      <c r="A105" s="57" t="s">
        <v>470</v>
      </c>
      <c r="B105" s="57" t="s">
        <v>471</v>
      </c>
      <c r="C105" s="57">
        <v>-3000</v>
      </c>
      <c r="D105" s="57">
        <v>-2700</v>
      </c>
      <c r="E105" s="57" t="str">
        <f>VLOOKUP(B105,BU!$G:$J,1,FALSE)</f>
        <v>Early Dynastic (Egypt)</v>
      </c>
      <c r="F105" s="57">
        <f>VLOOKUP(B105,BU!$G:$J,3,FALSE)</f>
        <v>-3000</v>
      </c>
      <c r="G105" s="57">
        <f>VLOOKUP(B105,BU!$G:$J,4,FALSE)</f>
        <v>-2700</v>
      </c>
      <c r="H105" s="57"/>
      <c r="I105" s="57"/>
      <c r="J105" s="57"/>
      <c r="K105" s="57"/>
    </row>
    <row r="106" spans="1:11" x14ac:dyDescent="0.3">
      <c r="A106" s="57" t="s">
        <v>264</v>
      </c>
      <c r="B106" s="57" t="s">
        <v>265</v>
      </c>
      <c r="C106" s="57">
        <v>-3000</v>
      </c>
      <c r="D106" s="57">
        <v>-1000</v>
      </c>
      <c r="E106" s="57" t="str">
        <f>VLOOKUP(B106,BU!$G:$J,1,FALSE)</f>
        <v>Neolithic, Late (Maghreb)</v>
      </c>
      <c r="F106" s="57">
        <f>VLOOKUP(B106,BU!$G:$J,3,FALSE)</f>
        <v>-3000</v>
      </c>
      <c r="G106" s="57">
        <f>VLOOKUP(B106,BU!$G:$J,4,FALSE)</f>
        <v>-1000</v>
      </c>
      <c r="H106" s="57"/>
      <c r="I106" s="57"/>
      <c r="J106" s="57"/>
      <c r="K106" s="57"/>
    </row>
    <row r="107" spans="1:11" x14ac:dyDescent="0.3">
      <c r="A107" s="57" t="s">
        <v>74</v>
      </c>
      <c r="B107" s="57" t="s">
        <v>75</v>
      </c>
      <c r="C107" s="57">
        <v>-3000</v>
      </c>
      <c r="D107" s="57">
        <v>-350</v>
      </c>
      <c r="E107" s="57" t="str">
        <f>VLOOKUP(B107,BU!$G:$J,1,FALSE)</f>
        <v>Dynastic Egypt</v>
      </c>
      <c r="F107" s="57">
        <f>VLOOKUP(B107,BU!$G:$J,3,FALSE)</f>
        <v>-3000</v>
      </c>
      <c r="G107" s="57">
        <f>VLOOKUP(B107,BU!$G:$J,4,FALSE)</f>
        <v>-350</v>
      </c>
      <c r="H107" s="57"/>
      <c r="I107" s="57"/>
      <c r="J107" s="57"/>
      <c r="K107" s="57"/>
    </row>
    <row r="108" spans="1:11" x14ac:dyDescent="0.3">
      <c r="A108" s="57" t="s">
        <v>150</v>
      </c>
      <c r="B108" s="57" t="s">
        <v>151</v>
      </c>
      <c r="C108" s="57">
        <v>-2900</v>
      </c>
      <c r="D108" s="57">
        <v>-2750</v>
      </c>
      <c r="E108" s="57" t="str">
        <f>VLOOKUP(B108,BU!$G:$J,1,FALSE)</f>
        <v>Bronze Age, Early Dynastic I (Southern Mesopotamia)</v>
      </c>
      <c r="F108" s="57">
        <f>VLOOKUP(B108,BU!$G:$J,3,FALSE)</f>
        <v>-2900</v>
      </c>
      <c r="G108" s="57">
        <f>VLOOKUP(B108,BU!$G:$J,4,FALSE)</f>
        <v>-2750</v>
      </c>
      <c r="H108" s="57"/>
      <c r="I108" s="57"/>
      <c r="J108" s="57"/>
      <c r="K108" s="57"/>
    </row>
    <row r="109" spans="1:11" x14ac:dyDescent="0.3">
      <c r="A109" s="57" t="s">
        <v>404</v>
      </c>
      <c r="B109" s="57" t="s">
        <v>405</v>
      </c>
      <c r="C109" s="57">
        <v>-2900</v>
      </c>
      <c r="D109" s="57">
        <v>-2300</v>
      </c>
      <c r="E109" s="57" t="str">
        <f>VLOOKUP(B109,BU!$G:$J,1,FALSE)</f>
        <v>Bronze Age, Late Banesh/Yayha IVB (Southern Iran)</v>
      </c>
      <c r="F109" s="57">
        <f>VLOOKUP(B109,BU!$G:$J,3,FALSE)</f>
        <v>-2900</v>
      </c>
      <c r="G109" s="57">
        <f>VLOOKUP(B109,BU!$G:$J,4,FALSE)</f>
        <v>-2300</v>
      </c>
      <c r="H109" s="57"/>
      <c r="I109" s="57"/>
      <c r="J109" s="57"/>
      <c r="K109" s="57"/>
    </row>
    <row r="110" spans="1:11" x14ac:dyDescent="0.3">
      <c r="A110" s="57" t="s">
        <v>294</v>
      </c>
      <c r="B110" s="57" t="s">
        <v>295</v>
      </c>
      <c r="C110" s="57">
        <v>-2900</v>
      </c>
      <c r="D110" s="57">
        <v>-2100</v>
      </c>
      <c r="E110" s="57" t="str">
        <f>VLOOKUP(B110,BU!$G:$J,1,FALSE)</f>
        <v>Early Bronze Age (Central Zagros, Iran)</v>
      </c>
      <c r="F110" s="57">
        <f>VLOOKUP(B110,BU!$G:$J,3,FALSE)</f>
        <v>-2900</v>
      </c>
      <c r="G110" s="57">
        <f>VLOOKUP(B110,BU!$G:$J,4,FALSE)</f>
        <v>-2100</v>
      </c>
      <c r="H110" s="57"/>
      <c r="I110" s="57"/>
      <c r="J110" s="57"/>
      <c r="K110" s="57"/>
    </row>
    <row r="111" spans="1:11" x14ac:dyDescent="0.3">
      <c r="A111" s="57" t="s">
        <v>54</v>
      </c>
      <c r="B111" s="57" t="s">
        <v>55</v>
      </c>
      <c r="C111" s="57">
        <v>-2900</v>
      </c>
      <c r="D111" s="57">
        <v>-1200</v>
      </c>
      <c r="E111" s="57" t="str">
        <f>VLOOKUP(B111,BU!$G:$J,1,FALSE)</f>
        <v>Bronze Age (Central Zagros, Iran)</v>
      </c>
      <c r="F111" s="57">
        <f>VLOOKUP(B111,BU!$G:$J,3,FALSE)</f>
        <v>-2900</v>
      </c>
      <c r="G111" s="57">
        <f>VLOOKUP(B111,BU!$G:$J,4,FALSE)</f>
        <v>-1200</v>
      </c>
      <c r="H111" s="57"/>
      <c r="I111" s="57"/>
      <c r="J111" s="57"/>
      <c r="K111" s="57"/>
    </row>
    <row r="112" spans="1:11" x14ac:dyDescent="0.3">
      <c r="A112" s="57" t="s">
        <v>56</v>
      </c>
      <c r="B112" s="57" t="s">
        <v>57</v>
      </c>
      <c r="C112" s="57">
        <v>-2900</v>
      </c>
      <c r="D112" s="57">
        <v>-1000</v>
      </c>
      <c r="E112" s="57" t="str">
        <f>VLOOKUP(B112,BU!$G:$J,1,FALSE)</f>
        <v>Bronze Age (Southern Iran)</v>
      </c>
      <c r="F112" s="57">
        <f>VLOOKUP(B112,BU!$G:$J,3,FALSE)</f>
        <v>-2900</v>
      </c>
      <c r="G112" s="57">
        <f>VLOOKUP(B112,BU!$G:$J,4,FALSE)</f>
        <v>-1000</v>
      </c>
      <c r="H112" s="57"/>
      <c r="I112" s="57"/>
      <c r="J112" s="57"/>
      <c r="K112" s="57"/>
    </row>
    <row r="113" spans="1:11" x14ac:dyDescent="0.3">
      <c r="A113" s="57" t="s">
        <v>174</v>
      </c>
      <c r="B113" s="57" t="s">
        <v>175</v>
      </c>
      <c r="C113" s="57">
        <v>-2800</v>
      </c>
      <c r="D113" s="57">
        <v>-2500</v>
      </c>
      <c r="E113" s="57" t="str">
        <f>VLOOKUP(B113,BU!$G:$J,1,FALSE)</f>
        <v>Early Bronze Age 3 (Southern Levant)</v>
      </c>
      <c r="F113" s="57">
        <f>VLOOKUP(B113,BU!$G:$J,3,FALSE)</f>
        <v>-2800</v>
      </c>
      <c r="G113" s="57">
        <f>VLOOKUP(B113,BU!$G:$J,4,FALSE)</f>
        <v>-2500</v>
      </c>
      <c r="H113" s="57"/>
      <c r="I113" s="57"/>
      <c r="J113" s="57"/>
      <c r="K113" s="57"/>
    </row>
    <row r="114" spans="1:11" x14ac:dyDescent="0.3">
      <c r="A114" s="57" t="s">
        <v>148</v>
      </c>
      <c r="B114" s="57" t="s">
        <v>149</v>
      </c>
      <c r="C114" s="57">
        <v>-2750</v>
      </c>
      <c r="D114" s="57">
        <v>-2600</v>
      </c>
      <c r="E114" s="57" t="str">
        <f>VLOOKUP(B114,BU!$G:$J,1,FALSE)</f>
        <v>Bronze Age, Early Dynastic II (Southern Mesopotamia)</v>
      </c>
      <c r="F114" s="57">
        <f>VLOOKUP(B114,BU!$G:$J,3,FALSE)</f>
        <v>-2750</v>
      </c>
      <c r="G114" s="57">
        <f>VLOOKUP(B114,BU!$G:$J,4,FALSE)</f>
        <v>-2600</v>
      </c>
      <c r="H114" s="57"/>
      <c r="I114" s="57"/>
      <c r="J114" s="57"/>
      <c r="K114" s="57"/>
    </row>
    <row r="115" spans="1:11" x14ac:dyDescent="0.3">
      <c r="A115" s="57" t="s">
        <v>468</v>
      </c>
      <c r="B115" s="57" t="s">
        <v>469</v>
      </c>
      <c r="C115" s="57">
        <v>-2700</v>
      </c>
      <c r="D115" s="57">
        <v>2150</v>
      </c>
      <c r="E115" s="57" t="str">
        <f>VLOOKUP(B115,BU!$G:$J,1,FALSE)</f>
        <v>Old Kingdom (Egypt)</v>
      </c>
      <c r="F115" s="57">
        <f>VLOOKUP(B115,BU!$G:$J,3,FALSE)</f>
        <v>-2700</v>
      </c>
      <c r="G115" s="57">
        <f>VLOOKUP(B115,BU!$G:$J,4,FALSE)</f>
        <v>2150</v>
      </c>
      <c r="H115" s="57"/>
      <c r="I115" s="57"/>
      <c r="J115" s="57"/>
      <c r="K115" s="57"/>
    </row>
    <row r="116" spans="1:11" x14ac:dyDescent="0.3">
      <c r="A116" s="57" t="s">
        <v>360</v>
      </c>
      <c r="B116" s="57" t="s">
        <v>361</v>
      </c>
      <c r="C116" s="57">
        <v>-2675</v>
      </c>
      <c r="D116" s="57">
        <v>-2200</v>
      </c>
      <c r="E116" s="57" t="str">
        <f>VLOOKUP(B116,BU!$G:$J,1,FALSE)</f>
        <v>Bronze Age, Susa IV/ Old Elamite I (Khuzestan)</v>
      </c>
      <c r="F116" s="57">
        <f>VLOOKUP(B116,BU!$G:$J,3,FALSE)</f>
        <v>-2675</v>
      </c>
      <c r="G116" s="57">
        <f>VLOOKUP(B116,BU!$G:$J,4,FALSE)</f>
        <v>-2200</v>
      </c>
      <c r="H116" s="57"/>
      <c r="I116" s="57"/>
      <c r="J116" s="57"/>
      <c r="K116" s="57"/>
    </row>
    <row r="117" spans="1:11" x14ac:dyDescent="0.3">
      <c r="A117" s="57" t="s">
        <v>152</v>
      </c>
      <c r="B117" s="57" t="s">
        <v>153</v>
      </c>
      <c r="C117" s="57">
        <v>-2600</v>
      </c>
      <c r="D117" s="57">
        <v>-2350</v>
      </c>
      <c r="E117" s="57" t="str">
        <f>VLOOKUP(B117,BU!$G:$J,1,FALSE)</f>
        <v>Bronze Age, Early Dynastic III (Southern Mesopotamia)</v>
      </c>
      <c r="F117" s="57">
        <f>VLOOKUP(B117,BU!$G:$J,3,FALSE)</f>
        <v>-2600</v>
      </c>
      <c r="G117" s="57">
        <f>VLOOKUP(B117,BU!$G:$J,4,FALSE)</f>
        <v>-2350</v>
      </c>
      <c r="H117" s="57"/>
      <c r="I117" s="57"/>
      <c r="J117" s="57"/>
      <c r="K117" s="57"/>
    </row>
    <row r="118" spans="1:11" x14ac:dyDescent="0.3">
      <c r="A118" s="57" t="s">
        <v>422</v>
      </c>
      <c r="B118" s="57" t="s">
        <v>423</v>
      </c>
      <c r="C118" s="57">
        <v>-2600</v>
      </c>
      <c r="D118" s="57">
        <v>-2000</v>
      </c>
      <c r="E118" s="57" t="str">
        <f>VLOOKUP(B118,BU!$G:$J,1,FALSE)</f>
        <v>Early Bronze Age, Late (Northern Mesopotamia)</v>
      </c>
      <c r="F118" s="57">
        <f>VLOOKUP(B118,BU!$G:$J,3,FALSE)</f>
        <v>-2600</v>
      </c>
      <c r="G118" s="57">
        <f>VLOOKUP(B118,BU!$G:$J,4,FALSE)</f>
        <v>-2000</v>
      </c>
      <c r="H118" s="57"/>
      <c r="I118" s="57"/>
      <c r="J118" s="57"/>
      <c r="K118" s="57"/>
    </row>
    <row r="119" spans="1:11" x14ac:dyDescent="0.3">
      <c r="A119" s="57" t="s">
        <v>170</v>
      </c>
      <c r="B119" s="57" t="s">
        <v>171</v>
      </c>
      <c r="C119" s="57">
        <v>-2500</v>
      </c>
      <c r="D119" s="57">
        <v>-2000</v>
      </c>
      <c r="E119" s="57" t="str">
        <f>VLOOKUP(B119,BU!$G:$J,1,FALSE)</f>
        <v>Early Bronze Age 4 (Southern Levant)</v>
      </c>
      <c r="F119" s="57">
        <f>VLOOKUP(B119,BU!$G:$J,3,FALSE)</f>
        <v>-2500</v>
      </c>
      <c r="G119" s="57">
        <f>VLOOKUP(B119,BU!$G:$J,4,FALSE)</f>
        <v>-2000</v>
      </c>
      <c r="H119" s="57"/>
      <c r="I119" s="57"/>
      <c r="J119" s="57"/>
      <c r="K119" s="57"/>
    </row>
    <row r="120" spans="1:11" x14ac:dyDescent="0.3">
      <c r="A120" s="57" t="s">
        <v>430</v>
      </c>
      <c r="B120" s="57" t="s">
        <v>431</v>
      </c>
      <c r="C120" s="57">
        <v>-2500</v>
      </c>
      <c r="D120" s="57">
        <v>-2000</v>
      </c>
      <c r="E120" s="57" t="str">
        <f>VLOOKUP(B120,BU!$G:$J,1,FALSE)</f>
        <v>Early Bronze Age, 4 (Northern Levant)</v>
      </c>
      <c r="F120" s="57">
        <f>VLOOKUP(B120,BU!$G:$J,3,FALSE)</f>
        <v>-2500</v>
      </c>
      <c r="G120" s="57">
        <f>VLOOKUP(B120,BU!$G:$J,4,FALSE)</f>
        <v>-2000</v>
      </c>
      <c r="H120" s="57"/>
      <c r="I120" s="57"/>
      <c r="J120" s="57"/>
      <c r="K120" s="57"/>
    </row>
    <row r="121" spans="1:11" x14ac:dyDescent="0.3">
      <c r="A121" s="57" t="s">
        <v>286</v>
      </c>
      <c r="B121" s="57" t="s">
        <v>287</v>
      </c>
      <c r="C121" s="57">
        <v>-2400</v>
      </c>
      <c r="D121" s="57">
        <v>-2150</v>
      </c>
      <c r="E121" s="57" t="str">
        <f>VLOOKUP(B121,BU!$G:$J,1,FALSE)</f>
        <v>Bronze Age, Akkadian (Southern Mesopotamia)</v>
      </c>
      <c r="F121" s="57">
        <f>VLOOKUP(B121,BU!$G:$J,3,FALSE)</f>
        <v>-2400</v>
      </c>
      <c r="G121" s="57">
        <f>VLOOKUP(B121,BU!$G:$J,4,FALSE)</f>
        <v>-2150</v>
      </c>
      <c r="H121" s="57"/>
      <c r="I121" s="57"/>
      <c r="J121" s="57"/>
      <c r="K121" s="57"/>
    </row>
    <row r="122" spans="1:11" x14ac:dyDescent="0.3">
      <c r="A122" s="57" t="s">
        <v>400</v>
      </c>
      <c r="B122" s="57" t="s">
        <v>401</v>
      </c>
      <c r="C122" s="57">
        <v>-2300</v>
      </c>
      <c r="D122" s="57">
        <v>-1500</v>
      </c>
      <c r="E122" s="57" t="str">
        <f>VLOOKUP(B122,BU!$G:$J,1,FALSE)</f>
        <v>Bronze Age, Kaftari/Yahya IVA (Southern Iran)</v>
      </c>
      <c r="F122" s="57">
        <f>VLOOKUP(B122,BU!$G:$J,3,FALSE)</f>
        <v>-2300</v>
      </c>
      <c r="G122" s="57">
        <f>VLOOKUP(B122,BU!$G:$J,4,FALSE)</f>
        <v>-1500</v>
      </c>
      <c r="H122" s="57"/>
      <c r="I122" s="57"/>
      <c r="J122" s="57"/>
      <c r="K122" s="57"/>
    </row>
    <row r="123" spans="1:11" x14ac:dyDescent="0.3">
      <c r="A123" s="57" t="s">
        <v>356</v>
      </c>
      <c r="B123" s="57" t="s">
        <v>357</v>
      </c>
      <c r="C123" s="57">
        <v>-2200</v>
      </c>
      <c r="D123" s="57">
        <v>-1800</v>
      </c>
      <c r="E123" s="57" t="str">
        <f>VLOOKUP(B123,BU!$G:$J,1,FALSE)</f>
        <v>Bronze Age, Susa V/ Old Elamite II (Khuzestan)</v>
      </c>
      <c r="F123" s="57">
        <f>VLOOKUP(B123,BU!$G:$J,3,FALSE)</f>
        <v>-2200</v>
      </c>
      <c r="G123" s="57">
        <f>VLOOKUP(B123,BU!$G:$J,4,FALSE)</f>
        <v>-1800</v>
      </c>
      <c r="H123" s="57"/>
      <c r="I123" s="57"/>
      <c r="J123" s="57"/>
      <c r="K123" s="57"/>
    </row>
    <row r="124" spans="1:11" x14ac:dyDescent="0.3">
      <c r="A124" s="57" t="s">
        <v>424</v>
      </c>
      <c r="B124" s="57" t="s">
        <v>425</v>
      </c>
      <c r="C124" s="57">
        <v>-2200</v>
      </c>
      <c r="D124" s="57">
        <v>-1800</v>
      </c>
      <c r="E124" s="57" t="str">
        <f>VLOOKUP(B124,BU!$G:$J,1,FALSE)</f>
        <v>Middle Bronze Age (Northeast Iran)</v>
      </c>
      <c r="F124" s="57">
        <f>VLOOKUP(B124,BU!$G:$J,3,FALSE)</f>
        <v>-2200</v>
      </c>
      <c r="G124" s="57">
        <f>VLOOKUP(B124,BU!$G:$J,4,FALSE)</f>
        <v>-1800</v>
      </c>
      <c r="H124" s="57"/>
      <c r="I124" s="57"/>
      <c r="J124" s="57"/>
      <c r="K124" s="57"/>
    </row>
    <row r="125" spans="1:11" x14ac:dyDescent="0.3">
      <c r="A125" s="57" t="s">
        <v>266</v>
      </c>
      <c r="B125" s="57" t="s">
        <v>267</v>
      </c>
      <c r="C125" s="57">
        <v>-2200</v>
      </c>
      <c r="D125" s="57">
        <v>-300</v>
      </c>
      <c r="E125" s="57" t="str">
        <f>VLOOKUP(B125,BU!$G:$J,1,FALSE)</f>
        <v>Neolithic, Late (Mauritania)</v>
      </c>
      <c r="F125" s="57">
        <f>VLOOKUP(B125,BU!$G:$J,3,FALSE)</f>
        <v>-2200</v>
      </c>
      <c r="G125" s="57">
        <f>VLOOKUP(B125,BU!$G:$J,4,FALSE)</f>
        <v>-300</v>
      </c>
      <c r="H125" s="57"/>
      <c r="I125" s="57"/>
      <c r="J125" s="57"/>
      <c r="K125" s="57"/>
    </row>
    <row r="126" spans="1:11" x14ac:dyDescent="0.3">
      <c r="A126" s="57" t="s">
        <v>464</v>
      </c>
      <c r="B126" s="57" t="s">
        <v>465</v>
      </c>
      <c r="C126" s="57">
        <v>-2150</v>
      </c>
      <c r="D126" s="57">
        <v>-2050</v>
      </c>
      <c r="E126" s="57" t="str">
        <f>VLOOKUP(B126,BU!$G:$J,1,FALSE)</f>
        <v>First Intermediate (Egypt)</v>
      </c>
      <c r="F126" s="57">
        <f>VLOOKUP(B126,BU!$G:$J,3,FALSE)</f>
        <v>-2150</v>
      </c>
      <c r="G126" s="57">
        <f>VLOOKUP(B126,BU!$G:$J,4,FALSE)</f>
        <v>-2050</v>
      </c>
      <c r="H126" s="57"/>
      <c r="I126" s="57"/>
      <c r="J126" s="57"/>
      <c r="K126" s="57"/>
    </row>
    <row r="127" spans="1:11" x14ac:dyDescent="0.3">
      <c r="A127" s="57" t="s">
        <v>280</v>
      </c>
      <c r="B127" s="57" t="s">
        <v>281</v>
      </c>
      <c r="C127" s="57">
        <v>-2150</v>
      </c>
      <c r="D127" s="57">
        <v>-2000</v>
      </c>
      <c r="E127" s="57" t="str">
        <f>VLOOKUP(B127,BU!$G:$J,1,FALSE)</f>
        <v>Bronze Age, Ur III Period (Southern Mesopotamia)</v>
      </c>
      <c r="F127" s="57">
        <f>VLOOKUP(B127,BU!$G:$J,3,FALSE)</f>
        <v>-2150</v>
      </c>
      <c r="G127" s="57">
        <f>VLOOKUP(B127,BU!$G:$J,4,FALSE)</f>
        <v>-2000</v>
      </c>
      <c r="H127" s="57"/>
      <c r="I127" s="57"/>
      <c r="J127" s="57"/>
      <c r="K127" s="57"/>
    </row>
    <row r="128" spans="1:11" x14ac:dyDescent="0.3">
      <c r="A128" s="57" t="s">
        <v>202</v>
      </c>
      <c r="B128" s="57" t="s">
        <v>203</v>
      </c>
      <c r="C128" s="57">
        <v>-2100</v>
      </c>
      <c r="D128" s="57">
        <v>-1900</v>
      </c>
      <c r="E128" s="57" t="str">
        <f>VLOOKUP(B128,BU!$G:$J,1,FALSE)</f>
        <v>Middle Bronze Age I (Northwest Iran)</v>
      </c>
      <c r="F128" s="57">
        <f>VLOOKUP(B128,BU!$G:$J,3,FALSE)</f>
        <v>-2100</v>
      </c>
      <c r="G128" s="57">
        <f>VLOOKUP(B128,BU!$G:$J,4,FALSE)</f>
        <v>-1900</v>
      </c>
      <c r="H128" s="57"/>
      <c r="I128" s="57"/>
      <c r="J128" s="57"/>
      <c r="K128" s="57"/>
    </row>
    <row r="129" spans="1:11" x14ac:dyDescent="0.3">
      <c r="A129" s="57" t="s">
        <v>296</v>
      </c>
      <c r="B129" s="57" t="s">
        <v>297</v>
      </c>
      <c r="C129" s="57">
        <v>-2100</v>
      </c>
      <c r="D129" s="57">
        <v>-1400</v>
      </c>
      <c r="E129" s="57" t="str">
        <f>VLOOKUP(B129,BU!$G:$J,1,FALSE)</f>
        <v>Middle Bronze Age (Central Zagros, Iran)</v>
      </c>
      <c r="F129" s="57">
        <f>VLOOKUP(B129,BU!$G:$J,3,FALSE)</f>
        <v>-2100</v>
      </c>
      <c r="G129" s="57">
        <f>VLOOKUP(B129,BU!$G:$J,4,FALSE)</f>
        <v>-1400</v>
      </c>
      <c r="H129" s="57"/>
      <c r="I129" s="57"/>
      <c r="J129" s="57"/>
      <c r="K129" s="57"/>
    </row>
    <row r="130" spans="1:11" x14ac:dyDescent="0.3">
      <c r="A130" s="57" t="s">
        <v>460</v>
      </c>
      <c r="B130" s="57" t="s">
        <v>461</v>
      </c>
      <c r="C130" s="57">
        <v>-2050</v>
      </c>
      <c r="D130" s="57">
        <v>-1650</v>
      </c>
      <c r="E130" s="57" t="str">
        <f>VLOOKUP(B130,BU!$G:$J,1,FALSE)</f>
        <v>Middle Kingdom (Egypt)</v>
      </c>
      <c r="F130" s="57">
        <f>VLOOKUP(B130,BU!$G:$J,3,FALSE)</f>
        <v>-2050</v>
      </c>
      <c r="G130" s="57">
        <f>VLOOKUP(B130,BU!$G:$J,4,FALSE)</f>
        <v>-1650</v>
      </c>
      <c r="H130" s="57"/>
      <c r="I130" s="57"/>
      <c r="J130" s="57"/>
      <c r="K130" s="57"/>
    </row>
    <row r="131" spans="1:11" x14ac:dyDescent="0.3">
      <c r="A131" s="57" t="s">
        <v>252</v>
      </c>
      <c r="B131" s="57" t="s">
        <v>253</v>
      </c>
      <c r="C131" s="57">
        <v>-2000</v>
      </c>
      <c r="D131" s="57">
        <v>-1800</v>
      </c>
      <c r="E131" s="57" t="str">
        <f>VLOOKUP(B131,BU!$G:$J,1,FALSE)</f>
        <v>Middle Bronze Age 1 (Levant)</v>
      </c>
      <c r="F131" s="57">
        <f>VLOOKUP(B131,BU!$G:$J,3,FALSE)</f>
        <v>-2000</v>
      </c>
      <c r="G131" s="57">
        <f>VLOOKUP(B131,BU!$G:$J,4,FALSE)</f>
        <v>-1800</v>
      </c>
      <c r="H131" s="57"/>
      <c r="I131" s="57"/>
      <c r="J131" s="57"/>
      <c r="K131" s="57"/>
    </row>
    <row r="132" spans="1:11" x14ac:dyDescent="0.3">
      <c r="A132" s="57" t="s">
        <v>408</v>
      </c>
      <c r="B132" s="57" t="s">
        <v>409</v>
      </c>
      <c r="C132" s="57">
        <v>-2000</v>
      </c>
      <c r="D132" s="57">
        <v>-1800</v>
      </c>
      <c r="E132" s="57" t="str">
        <f>VLOOKUP(B132,BU!$G:$J,1,FALSE)</f>
        <v>Middle Bronze Age 1 (Northern Mesopotamia)</v>
      </c>
      <c r="F132" s="57">
        <f>VLOOKUP(B132,BU!$G:$J,3,FALSE)</f>
        <v>-2000</v>
      </c>
      <c r="G132" s="57">
        <f>VLOOKUP(B132,BU!$G:$J,4,FALSE)</f>
        <v>-1800</v>
      </c>
      <c r="H132" s="57"/>
      <c r="I132" s="57"/>
      <c r="J132" s="57"/>
      <c r="K132" s="57"/>
    </row>
    <row r="133" spans="1:11" x14ac:dyDescent="0.3">
      <c r="A133" s="57" t="s">
        <v>122</v>
      </c>
      <c r="B133" s="57" t="s">
        <v>123</v>
      </c>
      <c r="C133" s="57">
        <v>-2000</v>
      </c>
      <c r="D133" s="57">
        <v>-1500</v>
      </c>
      <c r="E133" s="57" t="str">
        <f>VLOOKUP(B133,BU!$G:$J,1,FALSE)</f>
        <v>Late Bronze Age (Arabia)</v>
      </c>
      <c r="F133" s="57">
        <f>VLOOKUP(B133,BU!$G:$J,3,FALSE)</f>
        <v>-2000</v>
      </c>
      <c r="G133" s="57">
        <f>VLOOKUP(B133,BU!$G:$J,4,FALSE)</f>
        <v>-1500</v>
      </c>
      <c r="H133" s="57"/>
      <c r="I133" s="57"/>
      <c r="J133" s="57"/>
      <c r="K133" s="57"/>
    </row>
    <row r="134" spans="1:11" x14ac:dyDescent="0.3">
      <c r="A134" s="57" t="s">
        <v>194</v>
      </c>
      <c r="B134" s="57" t="s">
        <v>195</v>
      </c>
      <c r="C134" s="57">
        <v>-1900</v>
      </c>
      <c r="D134" s="57">
        <v>-1600</v>
      </c>
      <c r="E134" s="57" t="str">
        <f>VLOOKUP(B134,BU!$G:$J,1,FALSE)</f>
        <v>Middle Bronze Age II (Northwest Iran)</v>
      </c>
      <c r="F134" s="57">
        <f>VLOOKUP(B134,BU!$G:$J,3,FALSE)</f>
        <v>-1900</v>
      </c>
      <c r="G134" s="57">
        <f>VLOOKUP(B134,BU!$G:$J,4,FALSE)</f>
        <v>-1600</v>
      </c>
      <c r="H134" s="57"/>
      <c r="I134" s="57"/>
      <c r="J134" s="57"/>
      <c r="K134" s="57"/>
    </row>
    <row r="135" spans="1:11" x14ac:dyDescent="0.3">
      <c r="A135" s="57" t="s">
        <v>290</v>
      </c>
      <c r="B135" s="57" t="s">
        <v>291</v>
      </c>
      <c r="C135" s="57">
        <v>-1900</v>
      </c>
      <c r="D135" s="57">
        <v>-1550</v>
      </c>
      <c r="E135" s="57" t="str">
        <f>VLOOKUP(B135,BU!$G:$J,1,FALSE)</f>
        <v>Bronze Age, Old Babylonian (Southern Mesopotamia)</v>
      </c>
      <c r="F135" s="57">
        <f>VLOOKUP(B135,BU!$G:$J,3,FALSE)</f>
        <v>-1900</v>
      </c>
      <c r="G135" s="57">
        <f>VLOOKUP(B135,BU!$G:$J,4,FALSE)</f>
        <v>-1550</v>
      </c>
      <c r="H135" s="57"/>
      <c r="I135" s="57"/>
      <c r="J135" s="57"/>
      <c r="K135" s="57"/>
    </row>
    <row r="136" spans="1:11" x14ac:dyDescent="0.3">
      <c r="A136" s="57" t="s">
        <v>352</v>
      </c>
      <c r="B136" s="57" t="s">
        <v>353</v>
      </c>
      <c r="C136" s="57">
        <v>-1900</v>
      </c>
      <c r="D136" s="57">
        <v>-1500</v>
      </c>
      <c r="E136" s="57" t="str">
        <f>VLOOKUP(B136,BU!$G:$J,1,FALSE)</f>
        <v>Bronze Age, Susa VI/ Old Elamite III (Khuzestan)</v>
      </c>
      <c r="F136" s="57">
        <f>VLOOKUP(B136,BU!$G:$J,3,FALSE)</f>
        <v>-1900</v>
      </c>
      <c r="G136" s="57">
        <f>VLOOKUP(B136,BU!$G:$J,4,FALSE)</f>
        <v>-1500</v>
      </c>
      <c r="H136" s="57"/>
      <c r="I136" s="57"/>
      <c r="J136" s="57"/>
      <c r="K136" s="57"/>
    </row>
    <row r="137" spans="1:11" x14ac:dyDescent="0.3">
      <c r="A137" s="57" t="s">
        <v>250</v>
      </c>
      <c r="B137" s="57" t="s">
        <v>251</v>
      </c>
      <c r="C137" s="57">
        <v>-1800</v>
      </c>
      <c r="D137" s="57">
        <v>-1600</v>
      </c>
      <c r="E137" s="57" t="str">
        <f>VLOOKUP(B137,BU!$G:$J,1,FALSE)</f>
        <v>Middle Bronze Age 2 (Levant)</v>
      </c>
      <c r="F137" s="57">
        <f>VLOOKUP(B137,BU!$G:$J,3,FALSE)</f>
        <v>-1800</v>
      </c>
      <c r="G137" s="57">
        <f>VLOOKUP(B137,BU!$G:$J,4,FALSE)</f>
        <v>-1600</v>
      </c>
      <c r="H137" s="57"/>
      <c r="I137" s="57"/>
      <c r="J137" s="57"/>
      <c r="K137" s="57"/>
    </row>
    <row r="138" spans="1:11" x14ac:dyDescent="0.3">
      <c r="A138" s="57" t="s">
        <v>406</v>
      </c>
      <c r="B138" s="57" t="s">
        <v>407</v>
      </c>
      <c r="C138" s="57">
        <v>-1800</v>
      </c>
      <c r="D138" s="57">
        <v>-1600</v>
      </c>
      <c r="E138" s="57" t="str">
        <f>VLOOKUP(B138,BU!$G:$J,1,FALSE)</f>
        <v>Middle Bronze Age 2 (Northern Mesopotamia)</v>
      </c>
      <c r="F138" s="57">
        <f>VLOOKUP(B138,BU!$G:$J,3,FALSE)</f>
        <v>-1800</v>
      </c>
      <c r="G138" s="57">
        <f>VLOOKUP(B138,BU!$G:$J,4,FALSE)</f>
        <v>-1600</v>
      </c>
      <c r="H138" s="57"/>
      <c r="I138" s="57"/>
      <c r="J138" s="57"/>
      <c r="K138" s="57"/>
    </row>
    <row r="139" spans="1:11" x14ac:dyDescent="0.3">
      <c r="A139" s="57" t="s">
        <v>428</v>
      </c>
      <c r="B139" s="57" t="s">
        <v>429</v>
      </c>
      <c r="C139" s="57">
        <v>-1800</v>
      </c>
      <c r="D139" s="57">
        <v>-1500</v>
      </c>
      <c r="E139" s="57" t="str">
        <f>VLOOKUP(B139,BU!$G:$J,1,FALSE)</f>
        <v>Late Bronze Age (Northeast Iran)</v>
      </c>
      <c r="F139" s="57">
        <f>VLOOKUP(B139,BU!$G:$J,3,FALSE)</f>
        <v>-1800</v>
      </c>
      <c r="G139" s="57">
        <f>VLOOKUP(B139,BU!$G:$J,4,FALSE)</f>
        <v>-1500</v>
      </c>
      <c r="H139" s="57"/>
      <c r="I139" s="57"/>
      <c r="J139" s="57"/>
      <c r="K139" s="57"/>
    </row>
    <row r="140" spans="1:11" x14ac:dyDescent="0.3">
      <c r="A140" s="57" t="s">
        <v>458</v>
      </c>
      <c r="B140" s="57" t="s">
        <v>459</v>
      </c>
      <c r="C140" s="57">
        <v>-1650</v>
      </c>
      <c r="D140" s="57">
        <v>-1550</v>
      </c>
      <c r="E140" s="57" t="e">
        <f>VLOOKUP(B140,BU!$G:$J,1,FALSE)</f>
        <v>#N/A</v>
      </c>
      <c r="F140" s="57" t="e">
        <f>VLOOKUP(B140,BU!$G:$J,3,FALSE)</f>
        <v>#N/A</v>
      </c>
      <c r="G140" s="57" t="e">
        <f>VLOOKUP(B140,BU!$G:$J,4,FALSE)</f>
        <v>#N/A</v>
      </c>
      <c r="H140" s="57" t="s">
        <v>682</v>
      </c>
      <c r="I140" s="57">
        <f>VLOOKUP(H140,BU!$G:$J,3,FALSE)</f>
        <v>-1650</v>
      </c>
      <c r="J140" s="57">
        <f>VLOOKUP(H140,BU!$G:$J,4,FALSE)</f>
        <v>-1550</v>
      </c>
      <c r="K140" s="57" t="s">
        <v>832</v>
      </c>
    </row>
    <row r="141" spans="1:11" x14ac:dyDescent="0.3">
      <c r="A141" s="57" t="s">
        <v>200</v>
      </c>
      <c r="B141" s="57" t="s">
        <v>201</v>
      </c>
      <c r="C141" s="57">
        <v>-1600</v>
      </c>
      <c r="D141" s="57">
        <v>-1450</v>
      </c>
      <c r="E141" s="57" t="str">
        <f>VLOOKUP(B141,BU!$G:$J,1,FALSE)</f>
        <v>Middle Bronze Age III (Northwest Iran)</v>
      </c>
      <c r="F141" s="57">
        <f>VLOOKUP(B141,BU!$G:$J,3,FALSE)</f>
        <v>-1600</v>
      </c>
      <c r="G141" s="57">
        <f>VLOOKUP(B141,BU!$G:$J,4,FALSE)</f>
        <v>-1450</v>
      </c>
      <c r="H141" s="57"/>
      <c r="I141" s="57"/>
      <c r="J141" s="57"/>
      <c r="K141" s="57"/>
    </row>
    <row r="142" spans="1:11" x14ac:dyDescent="0.3">
      <c r="A142" s="57" t="s">
        <v>154</v>
      </c>
      <c r="B142" s="57" t="s">
        <v>155</v>
      </c>
      <c r="C142" s="57">
        <v>-1600</v>
      </c>
      <c r="D142" s="57">
        <v>-1400</v>
      </c>
      <c r="E142" s="57" t="str">
        <f>VLOOKUP(B142,BU!$G:$J,1,FALSE)</f>
        <v>Late Bronze Age 1 (Levant)</v>
      </c>
      <c r="F142" s="57">
        <f>VLOOKUP(B142,BU!$G:$J,3,FALSE)</f>
        <v>-1600</v>
      </c>
      <c r="G142" s="57">
        <f>VLOOKUP(B142,BU!$G:$J,4,FALSE)</f>
        <v>-1400</v>
      </c>
      <c r="H142" s="57"/>
      <c r="I142" s="57"/>
      <c r="J142" s="57"/>
      <c r="K142" s="57"/>
    </row>
    <row r="143" spans="1:11" x14ac:dyDescent="0.3">
      <c r="A143" s="57" t="s">
        <v>226</v>
      </c>
      <c r="B143" s="57" t="s">
        <v>227</v>
      </c>
      <c r="C143" s="57">
        <v>-1600</v>
      </c>
      <c r="D143" s="57">
        <v>-1400</v>
      </c>
      <c r="E143" s="57" t="str">
        <f>VLOOKUP(B143,BU!$G:$J,1,FALSE)</f>
        <v>Late Bronze Age 1/Mittani (Northern Mesopotamia)</v>
      </c>
      <c r="F143" s="57">
        <f>VLOOKUP(B143,BU!$G:$J,3,FALSE)</f>
        <v>-1600</v>
      </c>
      <c r="G143" s="57">
        <f>VLOOKUP(B143,BU!$G:$J,4,FALSE)</f>
        <v>-1400</v>
      </c>
      <c r="H143" s="57"/>
      <c r="I143" s="57"/>
      <c r="J143" s="57"/>
      <c r="K143" s="57"/>
    </row>
    <row r="144" spans="1:11" x14ac:dyDescent="0.3">
      <c r="A144" s="58" t="s">
        <v>282</v>
      </c>
      <c r="B144" s="57" t="s">
        <v>283</v>
      </c>
      <c r="C144" s="57">
        <v>-1550</v>
      </c>
      <c r="D144" s="57">
        <v>-1100</v>
      </c>
      <c r="E144" s="57" t="str">
        <f>VLOOKUP(B144,BU!$G:$J,1,FALSE)</f>
        <v>Bronze Age, Kassite (Southern Mesopotamia)</v>
      </c>
      <c r="F144" s="57">
        <f>VLOOKUP(B144,BU!$G:$J,3,FALSE)</f>
        <v>-1550</v>
      </c>
      <c r="G144" s="57">
        <f>VLOOKUP(B144,BU!$G:$J,4,FALSE)</f>
        <v>-1100</v>
      </c>
      <c r="H144" s="57"/>
      <c r="I144" s="57"/>
      <c r="J144" s="57"/>
      <c r="K144" s="57"/>
    </row>
    <row r="145" spans="1:11" x14ac:dyDescent="0.3">
      <c r="A145" s="57" t="s">
        <v>466</v>
      </c>
      <c r="B145" s="57" t="s">
        <v>467</v>
      </c>
      <c r="C145" s="57">
        <v>-1550</v>
      </c>
      <c r="D145" s="57">
        <v>-1050</v>
      </c>
      <c r="E145" s="57" t="str">
        <f>VLOOKUP(B145,BU!$G:$J,1,FALSE)</f>
        <v>New Kingdom (Egypt)</v>
      </c>
      <c r="F145" s="57">
        <f>VLOOKUP(B145,BU!$G:$J,3,FALSE)</f>
        <v>-1550</v>
      </c>
      <c r="G145" s="57">
        <f>VLOOKUP(B145,BU!$G:$J,4,FALSE)</f>
        <v>-1050</v>
      </c>
      <c r="H145" s="57"/>
      <c r="I145" s="57"/>
      <c r="J145" s="57"/>
      <c r="K145" s="57"/>
    </row>
    <row r="146" spans="1:11" x14ac:dyDescent="0.3">
      <c r="A146" s="57" t="s">
        <v>354</v>
      </c>
      <c r="B146" s="57" t="s">
        <v>355</v>
      </c>
      <c r="C146" s="57">
        <v>-1500</v>
      </c>
      <c r="D146" s="57">
        <v>-1100</v>
      </c>
      <c r="E146" s="57" t="str">
        <f>VLOOKUP(B146,BU!$G:$J,1,FALSE)</f>
        <v>Bronze Age, Middle Elamite (Khuzestan)</v>
      </c>
      <c r="F146" s="57">
        <f>VLOOKUP(B146,BU!$G:$J,3,FALSE)</f>
        <v>-1500</v>
      </c>
      <c r="G146" s="57">
        <f>VLOOKUP(B146,BU!$G:$J,4,FALSE)</f>
        <v>-1100</v>
      </c>
      <c r="H146" s="57"/>
      <c r="I146" s="57"/>
      <c r="J146" s="57"/>
      <c r="K146" s="57"/>
    </row>
    <row r="147" spans="1:11" x14ac:dyDescent="0.3">
      <c r="A147" s="57" t="s">
        <v>162</v>
      </c>
      <c r="B147" s="57" t="s">
        <v>163</v>
      </c>
      <c r="C147" s="57">
        <v>-1500</v>
      </c>
      <c r="D147" s="57">
        <v>-1000</v>
      </c>
      <c r="E147" s="57" t="str">
        <f>VLOOKUP(B147,BU!$G:$J,1,FALSE)</f>
        <v>Early Iron Age (Arabia)</v>
      </c>
      <c r="F147" s="57">
        <f>VLOOKUP(B147,BU!$G:$J,3,FALSE)</f>
        <v>-1500</v>
      </c>
      <c r="G147" s="57">
        <f>VLOOKUP(B147,BU!$G:$J,4,FALSE)</f>
        <v>-1000</v>
      </c>
      <c r="H147" s="57"/>
      <c r="I147" s="57"/>
      <c r="J147" s="57"/>
      <c r="K147" s="57"/>
    </row>
    <row r="148" spans="1:11" x14ac:dyDescent="0.3">
      <c r="A148" s="57" t="s">
        <v>402</v>
      </c>
      <c r="B148" s="57" t="s">
        <v>403</v>
      </c>
      <c r="C148" s="57">
        <v>-1500</v>
      </c>
      <c r="D148" s="57">
        <v>-1000</v>
      </c>
      <c r="E148" s="57" t="str">
        <f>VLOOKUP(B148,BU!$G:$J,1,FALSE)</f>
        <v>Bronze Age, Qaleh/Shogha-Teimuran (Southwest Iran)</v>
      </c>
      <c r="F148" s="57">
        <f>VLOOKUP(B148,BU!$G:$J,3,FALSE)</f>
        <v>-1500</v>
      </c>
      <c r="G148" s="57">
        <f>VLOOKUP(B148,BU!$G:$J,4,FALSE)</f>
        <v>-1000</v>
      </c>
      <c r="H148" s="57"/>
      <c r="I148" s="57"/>
      <c r="J148" s="57"/>
      <c r="K148" s="57"/>
    </row>
    <row r="149" spans="1:11" x14ac:dyDescent="0.3">
      <c r="A149" s="57" t="s">
        <v>88</v>
      </c>
      <c r="B149" s="57" t="s">
        <v>89</v>
      </c>
      <c r="C149" s="57">
        <v>-1500</v>
      </c>
      <c r="D149" s="57">
        <v>-100</v>
      </c>
      <c r="E149" s="57" t="str">
        <f>VLOOKUP(B149,BU!$G:$J,1,FALSE)</f>
        <v>Iron Age (Arabia)</v>
      </c>
      <c r="F149" s="57">
        <f>VLOOKUP(B149,BU!$G:$J,3,FALSE)</f>
        <v>-1500</v>
      </c>
      <c r="G149" s="57">
        <f>VLOOKUP(B149,BU!$G:$J,4,FALSE)</f>
        <v>-100</v>
      </c>
      <c r="H149" s="57"/>
      <c r="I149" s="57"/>
      <c r="J149" s="57"/>
      <c r="K149" s="57"/>
    </row>
    <row r="150" spans="1:11" x14ac:dyDescent="0.3">
      <c r="A150" s="57" t="s">
        <v>198</v>
      </c>
      <c r="B150" s="57" t="s">
        <v>199</v>
      </c>
      <c r="C150" s="57">
        <v>-1450</v>
      </c>
      <c r="D150" s="57">
        <v>-1250</v>
      </c>
      <c r="E150" s="57" t="str">
        <f>VLOOKUP(B150,BU!$G:$J,1,FALSE)</f>
        <v>Late Bronze Age (Northwest Iran)</v>
      </c>
      <c r="F150" s="57">
        <f>VLOOKUP(B150,BU!$G:$J,3,FALSE)</f>
        <v>-1450</v>
      </c>
      <c r="G150" s="57">
        <f>VLOOKUP(B150,BU!$G:$J,4,FALSE)</f>
        <v>-1250</v>
      </c>
      <c r="H150" s="57"/>
      <c r="I150" s="57"/>
      <c r="J150" s="57"/>
      <c r="K150" s="57"/>
    </row>
    <row r="151" spans="1:11" x14ac:dyDescent="0.3">
      <c r="A151" s="57" t="s">
        <v>156</v>
      </c>
      <c r="B151" s="57" t="s">
        <v>157</v>
      </c>
      <c r="C151" s="57">
        <v>-1400</v>
      </c>
      <c r="D151" s="57">
        <v>-1200</v>
      </c>
      <c r="E151" s="57" t="str">
        <f>VLOOKUP(B151,BU!$G:$J,1,FALSE)</f>
        <v>Late Bronze Age 2 (Levant)</v>
      </c>
      <c r="F151" s="57">
        <f>VLOOKUP(B151,BU!$G:$J,3,FALSE)</f>
        <v>-1400</v>
      </c>
      <c r="G151" s="57">
        <f>VLOOKUP(B151,BU!$G:$J,4,FALSE)</f>
        <v>-1200</v>
      </c>
      <c r="H151" s="57"/>
      <c r="I151" s="57"/>
      <c r="J151" s="57"/>
      <c r="K151" s="57"/>
    </row>
    <row r="152" spans="1:11" x14ac:dyDescent="0.3">
      <c r="A152" s="57" t="s">
        <v>228</v>
      </c>
      <c r="B152" s="57" t="s">
        <v>229</v>
      </c>
      <c r="C152" s="57">
        <v>-1400</v>
      </c>
      <c r="D152" s="57">
        <v>-1200</v>
      </c>
      <c r="E152" s="57" t="str">
        <f>VLOOKUP(B152,BU!$G:$J,1,FALSE)</f>
        <v>Late Bronze Age 2/Middle Assyrian (Northern Mesopotamia)</v>
      </c>
      <c r="F152" s="57">
        <f>VLOOKUP(B152,BU!$G:$J,3,FALSE)</f>
        <v>-1400</v>
      </c>
      <c r="G152" s="57">
        <f>VLOOKUP(B152,BU!$G:$J,4,FALSE)</f>
        <v>-1200</v>
      </c>
      <c r="H152" s="57"/>
      <c r="I152" s="57"/>
      <c r="J152" s="57"/>
      <c r="K152" s="57"/>
    </row>
    <row r="153" spans="1:11" x14ac:dyDescent="0.3">
      <c r="A153" s="57" t="s">
        <v>292</v>
      </c>
      <c r="B153" s="57" t="s">
        <v>293</v>
      </c>
      <c r="C153" s="57">
        <v>-1400</v>
      </c>
      <c r="D153" s="57">
        <v>-1200</v>
      </c>
      <c r="E153" s="57" t="str">
        <f>VLOOKUP(B153,BU!$G:$J,1,FALSE)</f>
        <v>Late Bronze Age (Central Zagros, Iran)</v>
      </c>
      <c r="F153" s="57">
        <f>VLOOKUP(B153,BU!$G:$J,3,FALSE)</f>
        <v>-1400</v>
      </c>
      <c r="G153" s="57">
        <f>VLOOKUP(B153,BU!$G:$J,4,FALSE)</f>
        <v>-1200</v>
      </c>
      <c r="H153" s="57"/>
      <c r="I153" s="57"/>
      <c r="J153" s="57"/>
      <c r="K153" s="57"/>
    </row>
    <row r="154" spans="1:11" x14ac:dyDescent="0.3">
      <c r="A154" s="57" t="s">
        <v>284</v>
      </c>
      <c r="B154" s="57" t="s">
        <v>285</v>
      </c>
      <c r="C154" s="57">
        <v>-1400</v>
      </c>
      <c r="D154" s="57">
        <v>-1100</v>
      </c>
      <c r="E154" s="57" t="str">
        <f>VLOOKUP(B154,BU!$G:$J,1,FALSE)</f>
        <v>Bronze Age, Middle Babylonian (Southern Mesopotamia)</v>
      </c>
      <c r="F154" s="57">
        <f>VLOOKUP(B154,BU!$G:$J,3,FALSE)</f>
        <v>-1400</v>
      </c>
      <c r="G154" s="57">
        <f>VLOOKUP(B154,BU!$G:$J,4,FALSE)</f>
        <v>-1100</v>
      </c>
      <c r="H154" s="57"/>
      <c r="I154" s="57"/>
      <c r="J154" s="57"/>
      <c r="K154" s="57"/>
    </row>
    <row r="155" spans="1:11" x14ac:dyDescent="0.3">
      <c r="A155" s="57" t="s">
        <v>372</v>
      </c>
      <c r="B155" s="57" t="s">
        <v>373</v>
      </c>
      <c r="C155" s="57">
        <v>-1400</v>
      </c>
      <c r="D155" s="57">
        <v>-800</v>
      </c>
      <c r="E155" s="57" t="str">
        <f>VLOOKUP(B155,BU!$G:$J,1,FALSE)</f>
        <v>Early Iron Age (North Central Iran)</v>
      </c>
      <c r="F155" s="57">
        <f>VLOOKUP(B155,BU!$G:$J,3,FALSE)</f>
        <v>-1400</v>
      </c>
      <c r="G155" s="57">
        <f>VLOOKUP(B155,BU!$G:$J,4,FALSE)</f>
        <v>-800</v>
      </c>
      <c r="H155" s="57"/>
      <c r="I155" s="57"/>
      <c r="J155" s="57"/>
      <c r="K155" s="57"/>
    </row>
    <row r="156" spans="1:11" x14ac:dyDescent="0.3">
      <c r="A156" s="57" t="s">
        <v>90</v>
      </c>
      <c r="B156" s="57" t="s">
        <v>91</v>
      </c>
      <c r="C156" s="57">
        <v>-1400</v>
      </c>
      <c r="D156" s="57">
        <v>-330</v>
      </c>
      <c r="E156" s="57" t="str">
        <f>VLOOKUP(B156,BU!$G:$J,1,FALSE)</f>
        <v>Iron Age (Iran)</v>
      </c>
      <c r="F156" s="57">
        <f>VLOOKUP(B156,BU!$G:$J,3,FALSE)</f>
        <v>-1400</v>
      </c>
      <c r="G156" s="57">
        <f>VLOOKUP(B156,BU!$G:$J,4,FALSE)</f>
        <v>-330</v>
      </c>
      <c r="H156" s="57"/>
      <c r="I156" s="57"/>
      <c r="J156" s="57"/>
      <c r="K156" s="57"/>
    </row>
    <row r="157" spans="1:11" x14ac:dyDescent="0.3">
      <c r="A157" s="57" t="s">
        <v>382</v>
      </c>
      <c r="B157" s="57" t="s">
        <v>383</v>
      </c>
      <c r="C157" s="57">
        <v>-1250</v>
      </c>
      <c r="D157" s="57">
        <v>-1050</v>
      </c>
      <c r="E157" s="57" t="str">
        <f>VLOOKUP(B157,BU!$G:$J,1,FALSE)</f>
        <v>Iron Age I (Northwest Iran)</v>
      </c>
      <c r="F157" s="57">
        <f>VLOOKUP(B157,BU!$G:$J,3,FALSE)</f>
        <v>-1250</v>
      </c>
      <c r="G157" s="57">
        <f>VLOOKUP(B157,BU!$G:$J,4,FALSE)</f>
        <v>-1050</v>
      </c>
      <c r="H157" s="57"/>
      <c r="I157" s="57"/>
      <c r="J157" s="57"/>
      <c r="K157" s="57"/>
    </row>
    <row r="158" spans="1:11" x14ac:dyDescent="0.3">
      <c r="A158" s="57" t="s">
        <v>390</v>
      </c>
      <c r="B158" s="57" t="s">
        <v>391</v>
      </c>
      <c r="C158" s="57">
        <v>-1200</v>
      </c>
      <c r="D158" s="57">
        <v>-1000</v>
      </c>
      <c r="E158" s="57" t="str">
        <f>VLOOKUP(B158,BU!$G:$J,1,FALSE)</f>
        <v>Iron Age 1 (Southern Levant)</v>
      </c>
      <c r="F158" s="57">
        <f>VLOOKUP(B158,BU!$G:$J,3,FALSE)</f>
        <v>-1200</v>
      </c>
      <c r="G158" s="57">
        <f>VLOOKUP(B158,BU!$G:$J,4,FALSE)</f>
        <v>-1000</v>
      </c>
      <c r="H158" s="57"/>
      <c r="I158" s="57"/>
      <c r="J158" s="57"/>
      <c r="K158" s="57"/>
    </row>
    <row r="159" spans="1:11" x14ac:dyDescent="0.3">
      <c r="A159" s="57" t="s">
        <v>302</v>
      </c>
      <c r="B159" s="57" t="s">
        <v>303</v>
      </c>
      <c r="C159" s="57">
        <v>-1200</v>
      </c>
      <c r="D159" s="57">
        <v>-950</v>
      </c>
      <c r="E159" s="57" t="str">
        <f>VLOOKUP(B159,BU!$G:$J,1,FALSE)</f>
        <v>Iron Age, Middle Assyrian (Mesopotamia)</v>
      </c>
      <c r="F159" s="57">
        <f>VLOOKUP(B159,BU!$G:$J,3,FALSE)</f>
        <v>-1200</v>
      </c>
      <c r="G159" s="57">
        <f>VLOOKUP(B159,BU!$G:$J,4,FALSE)</f>
        <v>-950</v>
      </c>
      <c r="H159" s="57"/>
      <c r="I159" s="57"/>
      <c r="J159" s="57"/>
      <c r="K159" s="57"/>
    </row>
    <row r="160" spans="1:11" x14ac:dyDescent="0.3">
      <c r="A160" s="57" t="s">
        <v>234</v>
      </c>
      <c r="B160" s="57" t="s">
        <v>235</v>
      </c>
      <c r="C160" s="57">
        <v>-1200</v>
      </c>
      <c r="D160" s="57">
        <v>-900</v>
      </c>
      <c r="E160" s="57" t="str">
        <f>VLOOKUP(B160,BU!$G:$J,1,FALSE)</f>
        <v>Iron Age, Early (Northern Levant)</v>
      </c>
      <c r="F160" s="57">
        <f>VLOOKUP(B160,BU!$G:$J,3,FALSE)</f>
        <v>-1200</v>
      </c>
      <c r="G160" s="57">
        <f>VLOOKUP(B160,BU!$G:$J,4,FALSE)</f>
        <v>-900</v>
      </c>
      <c r="H160" s="57"/>
      <c r="I160" s="57"/>
      <c r="J160" s="57"/>
      <c r="K160" s="57"/>
    </row>
    <row r="161" spans="1:11" x14ac:dyDescent="0.3">
      <c r="A161" s="57" t="s">
        <v>164</v>
      </c>
      <c r="B161" s="57" t="s">
        <v>165</v>
      </c>
      <c r="C161" s="57">
        <v>-1200</v>
      </c>
      <c r="D161" s="57">
        <v>-800</v>
      </c>
      <c r="E161" s="57" t="str">
        <f>VLOOKUP(B161,BU!$G:$J,1,FALSE)</f>
        <v>Proto South Arabian (Southern Arabia)</v>
      </c>
      <c r="F161" s="57">
        <f>VLOOKUP(B161,BU!$G:$J,3,FALSE)</f>
        <v>-1200</v>
      </c>
      <c r="G161" s="57">
        <f>VLOOKUP(B161,BU!$G:$J,4,FALSE)</f>
        <v>-800</v>
      </c>
      <c r="H161" s="57"/>
      <c r="I161" s="57"/>
      <c r="J161" s="57"/>
      <c r="K161" s="57"/>
    </row>
    <row r="162" spans="1:11" x14ac:dyDescent="0.3">
      <c r="A162" s="57" t="s">
        <v>86</v>
      </c>
      <c r="B162" s="57" t="s">
        <v>87</v>
      </c>
      <c r="C162" s="57">
        <v>-1200</v>
      </c>
      <c r="D162" s="57">
        <v>-330</v>
      </c>
      <c r="E162" s="57" t="str">
        <f>VLOOKUP(B162,BU!$G:$J,1,FALSE)</f>
        <v>Iron Age (Levant/Mesopotamia)</v>
      </c>
      <c r="F162" s="57">
        <f>VLOOKUP(B162,BU!$G:$J,3,FALSE)</f>
        <v>-1200</v>
      </c>
      <c r="G162" s="57">
        <f>VLOOKUP(B162,BU!$G:$J,4,FALSE)</f>
        <v>-330</v>
      </c>
      <c r="H162" s="57"/>
      <c r="I162" s="57"/>
      <c r="J162" s="57"/>
      <c r="K162" s="57"/>
    </row>
    <row r="163" spans="1:11" x14ac:dyDescent="0.3">
      <c r="A163" s="57" t="s">
        <v>374</v>
      </c>
      <c r="B163" s="57" t="s">
        <v>375</v>
      </c>
      <c r="C163" s="57">
        <v>-1100</v>
      </c>
      <c r="D163" s="57">
        <v>-725</v>
      </c>
      <c r="E163" s="57" t="str">
        <f>VLOOKUP(B163,BU!$G:$J,1,FALSE)</f>
        <v>Iron Age, Neo-Elamite I (Khuzestan/Southwest Iran)</v>
      </c>
      <c r="F163" s="57">
        <f>VLOOKUP(B163,BU!$G:$J,3,FALSE)</f>
        <v>-1100</v>
      </c>
      <c r="G163" s="57">
        <f>VLOOKUP(B163,BU!$G:$J,4,FALSE)</f>
        <v>-725</v>
      </c>
      <c r="H163" s="57"/>
      <c r="I163" s="57"/>
      <c r="J163" s="57"/>
      <c r="K163" s="57"/>
    </row>
    <row r="164" spans="1:11" x14ac:dyDescent="0.3">
      <c r="A164" s="57" t="s">
        <v>370</v>
      </c>
      <c r="B164" s="57" t="s">
        <v>371</v>
      </c>
      <c r="C164" s="57">
        <v>-1050</v>
      </c>
      <c r="D164" s="57">
        <v>-800</v>
      </c>
      <c r="E164" s="57" t="str">
        <f>VLOOKUP(B164,BU!$G:$J,1,FALSE)</f>
        <v>Iron Age II (Northwest Iran)</v>
      </c>
      <c r="F164" s="57">
        <f>VLOOKUP(B164,BU!$G:$J,3,FALSE)</f>
        <v>-1050</v>
      </c>
      <c r="G164" s="57">
        <f>VLOOKUP(B164,BU!$G:$J,4,FALSE)</f>
        <v>-800</v>
      </c>
      <c r="H164" s="57"/>
      <c r="I164" s="57"/>
      <c r="J164" s="57"/>
      <c r="K164" s="57"/>
    </row>
    <row r="165" spans="1:11" x14ac:dyDescent="0.3">
      <c r="A165" s="57" t="s">
        <v>472</v>
      </c>
      <c r="B165" s="57" t="s">
        <v>473</v>
      </c>
      <c r="C165" s="57">
        <v>-1050</v>
      </c>
      <c r="D165" s="57">
        <v>-650</v>
      </c>
      <c r="E165" s="57" t="str">
        <f>VLOOKUP(B165,BU!$G:$J,1,FALSE)</f>
        <v>Third Intermediate (Egypt)</v>
      </c>
      <c r="F165" s="57">
        <f>VLOOKUP(B165,BU!$G:$J,3,FALSE)</f>
        <v>-1050</v>
      </c>
      <c r="G165" s="57">
        <f>VLOOKUP(B165,BU!$G:$J,4,FALSE)</f>
        <v>-650</v>
      </c>
      <c r="H165" s="57"/>
      <c r="I165" s="57"/>
      <c r="J165" s="57"/>
      <c r="K165" s="57"/>
    </row>
    <row r="166" spans="1:11" x14ac:dyDescent="0.3">
      <c r="A166" s="57" t="s">
        <v>272</v>
      </c>
      <c r="B166" s="57" t="s">
        <v>273</v>
      </c>
      <c r="C166" s="57">
        <v>-1000</v>
      </c>
      <c r="D166" s="57">
        <v>-800</v>
      </c>
      <c r="E166" s="57" t="str">
        <f>VLOOKUP(B166,BU!$G:$J,1,FALSE)</f>
        <v>Iron Age, Early (Maghreb)</v>
      </c>
      <c r="F166" s="57">
        <f>VLOOKUP(B166,BU!$G:$J,3,FALSE)</f>
        <v>-1000</v>
      </c>
      <c r="G166" s="57">
        <f>VLOOKUP(B166,BU!$G:$J,4,FALSE)</f>
        <v>-800</v>
      </c>
      <c r="H166" s="57"/>
      <c r="I166" s="57"/>
      <c r="J166" s="57"/>
      <c r="K166" s="57"/>
    </row>
    <row r="167" spans="1:11" x14ac:dyDescent="0.3">
      <c r="A167" s="57" t="s">
        <v>394</v>
      </c>
      <c r="B167" s="57" t="s">
        <v>395</v>
      </c>
      <c r="C167" s="57">
        <v>-1000</v>
      </c>
      <c r="D167" s="57">
        <v>-700</v>
      </c>
      <c r="E167" s="57" t="str">
        <f>VLOOKUP(B167,BU!$G:$J,1,FALSE)</f>
        <v>Iron Age 2 (Southern Levant)</v>
      </c>
      <c r="F167" s="57">
        <f>VLOOKUP(B167,BU!$G:$J,3,FALSE)</f>
        <v>-1000</v>
      </c>
      <c r="G167" s="57">
        <f>VLOOKUP(B167,BU!$G:$J,4,FALSE)</f>
        <v>-700</v>
      </c>
      <c r="H167" s="57"/>
      <c r="I167" s="57"/>
      <c r="J167" s="57"/>
      <c r="K167" s="57"/>
    </row>
    <row r="168" spans="1:11" x14ac:dyDescent="0.3">
      <c r="A168" s="57" t="s">
        <v>158</v>
      </c>
      <c r="B168" s="57" t="s">
        <v>159</v>
      </c>
      <c r="C168" s="57">
        <v>-1000</v>
      </c>
      <c r="D168" s="57">
        <v>-600</v>
      </c>
      <c r="E168" s="57" t="str">
        <f>VLOOKUP(B168,BU!$G:$J,1,FALSE)</f>
        <v>Middle Iron Age (Arabia)</v>
      </c>
      <c r="F168" s="57">
        <f>VLOOKUP(B168,BU!$G:$J,3,FALSE)</f>
        <v>-1000</v>
      </c>
      <c r="G168" s="57">
        <f>VLOOKUP(B168,BU!$G:$J,4,FALSE)</f>
        <v>-600</v>
      </c>
      <c r="H168" s="57"/>
      <c r="I168" s="57"/>
      <c r="J168" s="57"/>
      <c r="K168" s="57"/>
    </row>
    <row r="169" spans="1:11" x14ac:dyDescent="0.3">
      <c r="A169" s="57" t="s">
        <v>92</v>
      </c>
      <c r="B169" s="57" t="s">
        <v>93</v>
      </c>
      <c r="C169" s="57">
        <v>-1000</v>
      </c>
      <c r="D169" s="57">
        <v>-500</v>
      </c>
      <c r="E169" s="57" t="str">
        <f>VLOOKUP(B169,BU!$G:$J,1,FALSE)</f>
        <v>Iron Age (Maghreb)</v>
      </c>
      <c r="F169" s="57">
        <f>VLOOKUP(B169,BU!$G:$J,3,FALSE)</f>
        <v>-1000</v>
      </c>
      <c r="G169" s="57">
        <f>VLOOKUP(B169,BU!$G:$J,4,FALSE)</f>
        <v>-500</v>
      </c>
      <c r="H169" s="57"/>
      <c r="I169" s="57"/>
      <c r="J169" s="57"/>
      <c r="K169" s="57"/>
    </row>
    <row r="170" spans="1:11" x14ac:dyDescent="0.3">
      <c r="A170" s="57" t="s">
        <v>300</v>
      </c>
      <c r="B170" s="57" t="s">
        <v>301</v>
      </c>
      <c r="C170" s="57">
        <v>-950</v>
      </c>
      <c r="D170" s="57">
        <v>-600</v>
      </c>
      <c r="E170" s="57" t="str">
        <f>VLOOKUP(B170,BU!$G:$J,1,FALSE)</f>
        <v>Iron Age, Late/Neo-Assyrian (Mesopotamia)</v>
      </c>
      <c r="F170" s="57">
        <f>VLOOKUP(B170,BU!$G:$J,3,FALSE)</f>
        <v>-950</v>
      </c>
      <c r="G170" s="57">
        <f>VLOOKUP(B170,BU!$G:$J,4,FALSE)</f>
        <v>-600</v>
      </c>
      <c r="H170" s="57"/>
      <c r="I170" s="57"/>
      <c r="J170" s="57"/>
      <c r="K170" s="57"/>
    </row>
    <row r="171" spans="1:11" x14ac:dyDescent="0.3">
      <c r="A171" s="57" t="s">
        <v>236</v>
      </c>
      <c r="B171" s="57" t="s">
        <v>237</v>
      </c>
      <c r="C171" s="57">
        <v>-900</v>
      </c>
      <c r="D171" s="57">
        <v>-550</v>
      </c>
      <c r="E171" s="57" t="str">
        <f>VLOOKUP(B171,BU!$G:$J,1,FALSE)</f>
        <v>Iron Age, Middle (Northern Levant)</v>
      </c>
      <c r="F171" s="57">
        <f>VLOOKUP(B171,BU!$G:$J,3,FALSE)</f>
        <v>-900</v>
      </c>
      <c r="G171" s="57">
        <f>VLOOKUP(B171,BU!$G:$J,4,FALSE)</f>
        <v>-550</v>
      </c>
      <c r="H171" s="57"/>
      <c r="I171" s="57"/>
      <c r="J171" s="57"/>
      <c r="K171" s="57"/>
    </row>
    <row r="172" spans="1:11" x14ac:dyDescent="0.3">
      <c r="A172" s="57" t="s">
        <v>380</v>
      </c>
      <c r="B172" s="57" t="s">
        <v>381</v>
      </c>
      <c r="C172" s="57">
        <v>-800</v>
      </c>
      <c r="D172" s="57">
        <v>-650</v>
      </c>
      <c r="E172" s="57" t="str">
        <f>VLOOKUP(B172,BU!$G:$J,1,FALSE)</f>
        <v>Iron Age, Yahya III (Southeast Iran)</v>
      </c>
      <c r="F172" s="57">
        <f>VLOOKUP(B172,BU!$G:$J,3,FALSE)</f>
        <v>-800</v>
      </c>
      <c r="G172" s="57">
        <f>VLOOKUP(B172,BU!$G:$J,4,FALSE)</f>
        <v>-650</v>
      </c>
      <c r="H172" s="57"/>
      <c r="I172" s="57"/>
      <c r="J172" s="57"/>
      <c r="K172" s="57"/>
    </row>
    <row r="173" spans="1:11" x14ac:dyDescent="0.3">
      <c r="A173" s="57" t="s">
        <v>378</v>
      </c>
      <c r="B173" s="57" t="s">
        <v>379</v>
      </c>
      <c r="C173" s="57">
        <v>-800</v>
      </c>
      <c r="D173" s="57">
        <v>-585</v>
      </c>
      <c r="E173" s="57" t="e">
        <f>VLOOKUP(B173,BU!$G:$J,1,FALSE)</f>
        <v>#N/A</v>
      </c>
      <c r="F173" s="57" t="e">
        <f>VLOOKUP(B173,BU!$G:$J,3,FALSE)</f>
        <v>#N/A</v>
      </c>
      <c r="G173" s="57" t="e">
        <f>VLOOKUP(B173,BU!$G:$J,4,FALSE)</f>
        <v>#N/A</v>
      </c>
      <c r="H173" s="57" t="s">
        <v>711</v>
      </c>
      <c r="I173" s="57">
        <f>VLOOKUP(H173,BU!$G:$J,3,FALSE)</f>
        <v>-800</v>
      </c>
      <c r="J173" s="57">
        <f>VLOOKUP(H173,BU!$G:$J,4,FALSE)</f>
        <v>-585</v>
      </c>
      <c r="K173" s="57" t="s">
        <v>833</v>
      </c>
    </row>
    <row r="174" spans="1:11" x14ac:dyDescent="0.3">
      <c r="A174" s="57" t="s">
        <v>386</v>
      </c>
      <c r="B174" s="57" t="s">
        <v>387</v>
      </c>
      <c r="C174" s="57">
        <v>-800</v>
      </c>
      <c r="D174" s="57">
        <v>-550</v>
      </c>
      <c r="E174" s="57" t="str">
        <f>VLOOKUP(B174,BU!$G:$J,1,FALSE)</f>
        <v>Iron Age III/Late Iron Age (Northern Iran)</v>
      </c>
      <c r="F174" s="57">
        <f>VLOOKUP(B174,BU!$G:$J,3,FALSE)</f>
        <v>-800</v>
      </c>
      <c r="G174" s="57">
        <f>VLOOKUP(B174,BU!$G:$J,4,FALSE)</f>
        <v>-550</v>
      </c>
      <c r="H174" s="57"/>
      <c r="I174" s="57"/>
      <c r="J174" s="57"/>
      <c r="K174" s="57"/>
    </row>
    <row r="175" spans="1:11" x14ac:dyDescent="0.3">
      <c r="A175" s="57" t="s">
        <v>274</v>
      </c>
      <c r="B175" s="57" t="s">
        <v>275</v>
      </c>
      <c r="C175" s="57">
        <v>-800</v>
      </c>
      <c r="D175" s="57">
        <v>-500</v>
      </c>
      <c r="E175" s="57" t="str">
        <f>VLOOKUP(B175,BU!$G:$J,1,FALSE)</f>
        <v>Iron Age, Late/Punic, Early (Maghreb)</v>
      </c>
      <c r="F175" s="57">
        <f>VLOOKUP(B175,BU!$G:$J,3,FALSE)</f>
        <v>-800</v>
      </c>
      <c r="G175" s="57">
        <f>VLOOKUP(B175,BU!$G:$J,4,FALSE)</f>
        <v>-500</v>
      </c>
      <c r="H175" s="57"/>
      <c r="I175" s="57"/>
      <c r="J175" s="57"/>
      <c r="K175" s="57"/>
    </row>
    <row r="176" spans="1:11" x14ac:dyDescent="0.3">
      <c r="A176" s="57" t="s">
        <v>146</v>
      </c>
      <c r="B176" s="57" t="s">
        <v>147</v>
      </c>
      <c r="C176" s="57">
        <v>-800</v>
      </c>
      <c r="D176" s="57">
        <v>-100</v>
      </c>
      <c r="E176" s="57" t="str">
        <f>VLOOKUP(B176,BU!$G:$J,1,FALSE)</f>
        <v>Early South Arabian (Southern Arabia)</v>
      </c>
      <c r="F176" s="57">
        <f>VLOOKUP(B176,BU!$G:$J,3,FALSE)</f>
        <v>-800</v>
      </c>
      <c r="G176" s="57">
        <f>VLOOKUP(B176,BU!$G:$J,4,FALSE)</f>
        <v>-100</v>
      </c>
      <c r="H176" s="57"/>
      <c r="I176" s="57"/>
      <c r="J176" s="57"/>
      <c r="K176" s="57"/>
    </row>
    <row r="177" spans="1:11" x14ac:dyDescent="0.3">
      <c r="A177" s="57" t="s">
        <v>64</v>
      </c>
      <c r="B177" s="57" t="s">
        <v>65</v>
      </c>
      <c r="C177" s="57">
        <v>-800</v>
      </c>
      <c r="D177" s="57">
        <v>640</v>
      </c>
      <c r="E177" s="57" t="str">
        <f>VLOOKUP(B177,BU!$G:$J,1,FALSE)</f>
        <v>South Arabian Period (Southern Arabia)</v>
      </c>
      <c r="F177" s="57">
        <f>VLOOKUP(B177,BU!$G:$J,3,FALSE)</f>
        <v>-800</v>
      </c>
      <c r="G177" s="57">
        <f>VLOOKUP(B177,BU!$G:$J,4,FALSE)</f>
        <v>640</v>
      </c>
      <c r="H177" s="57"/>
      <c r="I177" s="57"/>
      <c r="J177" s="57"/>
      <c r="K177" s="57"/>
    </row>
    <row r="178" spans="1:11" x14ac:dyDescent="0.3">
      <c r="A178" s="57" t="s">
        <v>384</v>
      </c>
      <c r="B178" s="57" t="s">
        <v>385</v>
      </c>
      <c r="C178" s="57">
        <v>-725</v>
      </c>
      <c r="D178" s="57">
        <v>-520</v>
      </c>
      <c r="E178" s="57" t="str">
        <f>VLOOKUP(B178,BU!$G:$J,1,FALSE)</f>
        <v>Iron Age, Neo-Elamite II (Khuzestan/Southwest Iran)</v>
      </c>
      <c r="F178" s="57">
        <f>VLOOKUP(B178,BU!$G:$J,3,FALSE)</f>
        <v>-725</v>
      </c>
      <c r="G178" s="57">
        <f>VLOOKUP(B178,BU!$G:$J,4,FALSE)</f>
        <v>-520</v>
      </c>
      <c r="H178" s="57"/>
      <c r="I178" s="57"/>
      <c r="J178" s="57"/>
      <c r="K178" s="57"/>
    </row>
    <row r="179" spans="1:11" x14ac:dyDescent="0.3">
      <c r="A179" s="57" t="s">
        <v>392</v>
      </c>
      <c r="B179" s="57" t="s">
        <v>393</v>
      </c>
      <c r="C179" s="57">
        <v>-700</v>
      </c>
      <c r="D179" s="57">
        <v>-550</v>
      </c>
      <c r="E179" s="57" t="str">
        <f>VLOOKUP(B179,BU!$G:$J,1,FALSE)</f>
        <v>Iron Age 3 (Southern Levant)</v>
      </c>
      <c r="F179" s="57">
        <f>VLOOKUP(B179,BU!$G:$J,3,FALSE)</f>
        <v>-700</v>
      </c>
      <c r="G179" s="57">
        <f>VLOOKUP(B179,BU!$G:$J,4,FALSE)</f>
        <v>-550</v>
      </c>
      <c r="H179" s="57"/>
      <c r="I179" s="57"/>
      <c r="J179" s="57"/>
      <c r="K179" s="57"/>
    </row>
    <row r="180" spans="1:11" x14ac:dyDescent="0.3">
      <c r="A180" s="57" t="s">
        <v>298</v>
      </c>
      <c r="B180" s="57" t="s">
        <v>299</v>
      </c>
      <c r="C180" s="57">
        <v>-650</v>
      </c>
      <c r="D180" s="57">
        <v>-550</v>
      </c>
      <c r="E180" s="57" t="str">
        <f>VLOOKUP(B180,BU!$G:$J,1,FALSE)</f>
        <v>Iron Age, Neo-Babylonian (Mesopotamia)</v>
      </c>
      <c r="F180" s="57">
        <f>VLOOKUP(B180,BU!$G:$J,3,FALSE)</f>
        <v>-650</v>
      </c>
      <c r="G180" s="57">
        <f>VLOOKUP(B180,BU!$G:$J,4,FALSE)</f>
        <v>-550</v>
      </c>
      <c r="H180" s="57"/>
      <c r="I180" s="57"/>
      <c r="J180" s="57"/>
      <c r="K180" s="57"/>
    </row>
    <row r="181" spans="1:11" x14ac:dyDescent="0.3">
      <c r="A181" s="57" t="s">
        <v>388</v>
      </c>
      <c r="B181" s="57" t="s">
        <v>389</v>
      </c>
      <c r="C181" s="57">
        <v>-650</v>
      </c>
      <c r="D181" s="57">
        <v>-500</v>
      </c>
      <c r="E181" s="57" t="str">
        <f>VLOOKUP(B181,BU!$G:$J,1,FALSE)</f>
        <v>Iron Age, Pre-Achaemenid (Southeast Iran)</v>
      </c>
      <c r="F181" s="57">
        <f>VLOOKUP(B181,BU!$G:$J,3,FALSE)</f>
        <v>-650</v>
      </c>
      <c r="G181" s="57">
        <f>VLOOKUP(B181,BU!$G:$J,4,FALSE)</f>
        <v>-500</v>
      </c>
      <c r="H181" s="57"/>
      <c r="I181" s="57"/>
      <c r="J181" s="57"/>
      <c r="K181" s="57"/>
    </row>
    <row r="182" spans="1:11" x14ac:dyDescent="0.3">
      <c r="A182" s="57" t="s">
        <v>462</v>
      </c>
      <c r="B182" s="57" t="s">
        <v>463</v>
      </c>
      <c r="C182" s="57">
        <v>-650</v>
      </c>
      <c r="D182" s="57">
        <v>-350</v>
      </c>
      <c r="E182" s="57" t="str">
        <f>VLOOKUP(B182,BU!$G:$J,1,FALSE)</f>
        <v>Late Dynastic (Egypt)</v>
      </c>
      <c r="F182" s="57">
        <f>VLOOKUP(B182,BU!$G:$J,3,FALSE)</f>
        <v>-650</v>
      </c>
      <c r="G182" s="57">
        <f>VLOOKUP(B182,BU!$G:$J,4,FALSE)</f>
        <v>-350</v>
      </c>
      <c r="H182" s="57"/>
      <c r="I182" s="57"/>
      <c r="J182" s="57"/>
      <c r="K182" s="57"/>
    </row>
    <row r="183" spans="1:11" x14ac:dyDescent="0.3">
      <c r="A183" s="57" t="s">
        <v>160</v>
      </c>
      <c r="B183" s="57" t="s">
        <v>161</v>
      </c>
      <c r="C183" s="57">
        <v>-600</v>
      </c>
      <c r="D183" s="57">
        <v>-100</v>
      </c>
      <c r="E183" s="57" t="str">
        <f>VLOOKUP(B183,BU!$G:$J,1,FALSE)</f>
        <v>Late Iron Age (Arabia)</v>
      </c>
      <c r="F183" s="57">
        <f>VLOOKUP(B183,BU!$G:$J,3,FALSE)</f>
        <v>-600</v>
      </c>
      <c r="G183" s="57">
        <f>VLOOKUP(B183,BU!$G:$J,4,FALSE)</f>
        <v>-100</v>
      </c>
      <c r="H183" s="57"/>
      <c r="I183" s="57"/>
      <c r="J183" s="57"/>
      <c r="K183" s="57"/>
    </row>
    <row r="184" spans="1:11" x14ac:dyDescent="0.3">
      <c r="A184" s="57" t="s">
        <v>238</v>
      </c>
      <c r="B184" s="57" t="s">
        <v>239</v>
      </c>
      <c r="C184" s="57">
        <v>-550</v>
      </c>
      <c r="D184" s="57">
        <v>-330</v>
      </c>
      <c r="E184" s="57" t="str">
        <f>VLOOKUP(B184,BU!$G:$J,1,FALSE)</f>
        <v>Iron Age, Late (Northern Levant)</v>
      </c>
      <c r="F184" s="57">
        <f>VLOOKUP(B184,BU!$G:$J,3,FALSE)</f>
        <v>-550</v>
      </c>
      <c r="G184" s="57">
        <f>VLOOKUP(B184,BU!$G:$J,4,FALSE)</f>
        <v>-330</v>
      </c>
      <c r="H184" s="57"/>
      <c r="I184" s="57"/>
      <c r="J184" s="57"/>
      <c r="K184" s="57"/>
    </row>
    <row r="185" spans="1:11" x14ac:dyDescent="0.3">
      <c r="A185" s="57" t="s">
        <v>304</v>
      </c>
      <c r="B185" s="57" t="s">
        <v>305</v>
      </c>
      <c r="C185" s="57">
        <v>-550</v>
      </c>
      <c r="D185" s="57">
        <v>-330</v>
      </c>
      <c r="E185" s="57" t="str">
        <f>VLOOKUP(B185,BU!$G:$J,1,FALSE)</f>
        <v>Iron Age, Post-Assyrian/Achaemenid/Persian (Levant/Mesopotamia)</v>
      </c>
      <c r="F185" s="57">
        <f>VLOOKUP(B185,BU!$G:$J,3,FALSE)</f>
        <v>-550</v>
      </c>
      <c r="G185" s="57">
        <f>VLOOKUP(B185,BU!$G:$J,4,FALSE)</f>
        <v>-330</v>
      </c>
      <c r="H185" s="57"/>
      <c r="I185" s="57"/>
      <c r="J185" s="57"/>
      <c r="K185" s="57"/>
    </row>
    <row r="186" spans="1:11" x14ac:dyDescent="0.3">
      <c r="A186" s="57" t="s">
        <v>376</v>
      </c>
      <c r="B186" s="57" t="s">
        <v>377</v>
      </c>
      <c r="C186" s="57">
        <v>-550</v>
      </c>
      <c r="D186" s="57">
        <v>-330</v>
      </c>
      <c r="E186" s="57" t="str">
        <f>VLOOKUP(B186,BU!$G:$J,1,FALSE)</f>
        <v>Achaemenid/Iron Age IV (Iran)</v>
      </c>
      <c r="F186" s="57">
        <f>VLOOKUP(B186,BU!$G:$J,3,FALSE)</f>
        <v>-550</v>
      </c>
      <c r="G186" s="57">
        <f>VLOOKUP(B186,BU!$G:$J,4,FALSE)</f>
        <v>-330</v>
      </c>
      <c r="H186" s="57"/>
      <c r="I186" s="57"/>
      <c r="J186" s="57"/>
      <c r="K186" s="57"/>
    </row>
    <row r="187" spans="1:11" x14ac:dyDescent="0.3">
      <c r="A187" s="57" t="s">
        <v>108</v>
      </c>
      <c r="B187" s="57" t="s">
        <v>109</v>
      </c>
      <c r="C187" s="57">
        <v>-500</v>
      </c>
      <c r="D187" s="57">
        <v>-350</v>
      </c>
      <c r="E187" s="57" t="str">
        <f>VLOOKUP(B187,BU!$G:$J,1,FALSE)</f>
        <v>Classical (Cyrenaica)</v>
      </c>
      <c r="F187" s="57">
        <f>VLOOKUP(B187,BU!$G:$J,3,FALSE)</f>
        <v>-500</v>
      </c>
      <c r="G187" s="57">
        <f>VLOOKUP(B187,BU!$G:$J,4,FALSE)</f>
        <v>-350</v>
      </c>
      <c r="H187" s="57"/>
      <c r="I187" s="57"/>
      <c r="J187" s="57"/>
      <c r="K187" s="57"/>
    </row>
    <row r="188" spans="1:11" x14ac:dyDescent="0.3">
      <c r="A188" s="57" t="s">
        <v>112</v>
      </c>
      <c r="B188" s="57" t="s">
        <v>113</v>
      </c>
      <c r="C188" s="57">
        <v>-500</v>
      </c>
      <c r="D188" s="57">
        <v>-150</v>
      </c>
      <c r="E188" s="57" t="str">
        <f>VLOOKUP(B188,BU!$G:$J,1,FALSE)</f>
        <v>Punic, Late (Maghreb)</v>
      </c>
      <c r="F188" s="57">
        <f>VLOOKUP(B188,BU!$G:$J,3,FALSE)</f>
        <v>-500</v>
      </c>
      <c r="G188" s="57">
        <f>VLOOKUP(B188,BU!$G:$J,4,FALSE)</f>
        <v>-150</v>
      </c>
      <c r="H188" s="57"/>
      <c r="I188" s="57"/>
      <c r="J188" s="57"/>
      <c r="K188" s="57"/>
    </row>
    <row r="189" spans="1:11" x14ac:dyDescent="0.3">
      <c r="A189" s="57" t="s">
        <v>118</v>
      </c>
      <c r="B189" s="57" t="s">
        <v>119</v>
      </c>
      <c r="C189" s="57">
        <v>-500</v>
      </c>
      <c r="D189" s="57">
        <v>-50</v>
      </c>
      <c r="E189" s="57" t="str">
        <f>VLOOKUP(B189,BU!$G:$J,1,FALSE)</f>
        <v>Protohistoric, Early (North Africa)</v>
      </c>
      <c r="F189" s="57">
        <f>VLOOKUP(B189,BU!$G:$J,3,FALSE)</f>
        <v>-500</v>
      </c>
      <c r="G189" s="57">
        <f>VLOOKUP(B189,BU!$G:$J,4,FALSE)</f>
        <v>-50</v>
      </c>
      <c r="H189" s="57"/>
      <c r="I189" s="57"/>
      <c r="J189" s="57"/>
      <c r="K189" s="57"/>
    </row>
    <row r="190" spans="1:11" x14ac:dyDescent="0.3">
      <c r="A190" s="57" t="s">
        <v>62</v>
      </c>
      <c r="B190" s="57" t="s">
        <v>63</v>
      </c>
      <c r="C190" s="57">
        <v>-500</v>
      </c>
      <c r="D190" s="57">
        <v>640</v>
      </c>
      <c r="E190" s="57" t="str">
        <f>VLOOKUP(B190,BU!$G:$J,1,FALSE)</f>
        <v>Classical/Protohistoric/Pre-Islamic (North Africa)</v>
      </c>
      <c r="F190" s="57">
        <f>VLOOKUP(B190,BU!$G:$J,3,FALSE)</f>
        <v>-500</v>
      </c>
      <c r="G190" s="57">
        <f>VLOOKUP(B190,BU!$G:$J,4,FALSE)</f>
        <v>640</v>
      </c>
      <c r="H190" s="57"/>
      <c r="I190" s="57"/>
      <c r="J190" s="57"/>
      <c r="K190" s="57"/>
    </row>
    <row r="191" spans="1:11" x14ac:dyDescent="0.3">
      <c r="A191" s="57" t="s">
        <v>102</v>
      </c>
      <c r="B191" s="57" t="s">
        <v>103</v>
      </c>
      <c r="C191" s="57">
        <v>-350</v>
      </c>
      <c r="D191" s="57">
        <v>-30</v>
      </c>
      <c r="E191" s="57" t="str">
        <f>VLOOKUP(B191,BU!$G:$J,1,FALSE)</f>
        <v>Hellenistic/Ptolemaic (Cyrenaica/Egypt)</v>
      </c>
      <c r="F191" s="57">
        <f>VLOOKUP(B191,BU!$G:$J,3,FALSE)</f>
        <v>-350</v>
      </c>
      <c r="G191" s="57">
        <f>VLOOKUP(B191,BU!$G:$J,4,FALSE)</f>
        <v>-30</v>
      </c>
      <c r="H191" s="57"/>
      <c r="I191" s="57"/>
      <c r="J191" s="57"/>
      <c r="K191" s="57"/>
    </row>
    <row r="192" spans="1:11" x14ac:dyDescent="0.3">
      <c r="A192" s="57" t="s">
        <v>206</v>
      </c>
      <c r="B192" s="57" t="s">
        <v>207</v>
      </c>
      <c r="C192" s="57">
        <v>-330</v>
      </c>
      <c r="D192" s="57">
        <v>-160</v>
      </c>
      <c r="E192" s="57" t="str">
        <f>VLOOKUP(B192,BU!$G:$J,1,FALSE)</f>
        <v>Post-Achaemenid/Hellenistic/Seleucid, Early (Levant/Mesopotamia/Iran)</v>
      </c>
      <c r="F192" s="57">
        <f>VLOOKUP(B192,BU!$G:$J,3,FALSE)</f>
        <v>-330</v>
      </c>
      <c r="G192" s="57">
        <f>VLOOKUP(B192,BU!$G:$J,4,FALSE)</f>
        <v>-160</v>
      </c>
      <c r="H192" s="57"/>
      <c r="I192" s="57"/>
      <c r="J192" s="57"/>
      <c r="K192" s="57"/>
    </row>
    <row r="193" spans="1:11" x14ac:dyDescent="0.3">
      <c r="A193" s="57" t="s">
        <v>60</v>
      </c>
      <c r="B193" s="57" t="s">
        <v>61</v>
      </c>
      <c r="C193" s="57">
        <v>-330</v>
      </c>
      <c r="D193" s="57">
        <v>640</v>
      </c>
      <c r="E193" s="57" t="str">
        <f>VLOOKUP(B193,BU!$G:$J,1,FALSE)</f>
        <v>Classical/Pre-Islamic (Levant/Mesopotamia/Iran/Northern Arabia)</v>
      </c>
      <c r="F193" s="57">
        <f>VLOOKUP(B193,BU!$G:$J,3,FALSE)</f>
        <v>-330</v>
      </c>
      <c r="G193" s="57">
        <f>VLOOKUP(B193,BU!$G:$J,4,FALSE)</f>
        <v>640</v>
      </c>
      <c r="H193" s="57"/>
      <c r="I193" s="57"/>
      <c r="J193" s="57"/>
      <c r="K193" s="57"/>
    </row>
    <row r="194" spans="1:11" x14ac:dyDescent="0.3">
      <c r="A194" s="58" t="s">
        <v>106</v>
      </c>
      <c r="B194" s="57" t="s">
        <v>107</v>
      </c>
      <c r="C194" s="57">
        <v>-300</v>
      </c>
      <c r="D194" s="57">
        <v>1</v>
      </c>
      <c r="E194" s="57" t="str">
        <f>VLOOKUP(B194,BU!$G:$J,1,FALSE)</f>
        <v>Protohistoric, Early (Mauritania)</v>
      </c>
      <c r="F194" s="57">
        <f>VLOOKUP(B194,BU!$G:$J,3,FALSE)</f>
        <v>-300</v>
      </c>
      <c r="G194" s="57">
        <f>VLOOKUP(B194,BU!$G:$J,4,FALSE)</f>
        <v>1</v>
      </c>
      <c r="H194" s="57"/>
      <c r="I194" s="57"/>
      <c r="J194" s="57"/>
      <c r="K194" s="57"/>
    </row>
    <row r="195" spans="1:11" ht="15.6" x14ac:dyDescent="0.3">
      <c r="A195" s="57" t="s">
        <v>324</v>
      </c>
      <c r="B195" s="57" t="s">
        <v>325</v>
      </c>
      <c r="C195" s="57">
        <v>-250</v>
      </c>
      <c r="D195" s="57">
        <v>225</v>
      </c>
      <c r="E195" s="57" t="e">
        <f>VLOOKUP(B195,BU!$G:$J,1,FALSE)</f>
        <v>#N/A</v>
      </c>
      <c r="F195" s="57" t="e">
        <f>VLOOKUP(B195,BU!$G:$J,3,FALSE)</f>
        <v>#N/A</v>
      </c>
      <c r="G195" s="57" t="e">
        <f>VLOOKUP(B195,BU!$G:$J,4,FALSE)</f>
        <v>#N/A</v>
      </c>
      <c r="H195" s="59" t="s">
        <v>731</v>
      </c>
      <c r="I195" s="57">
        <f>VLOOKUP(H195,BU!$G:$J,3,FALSE)</f>
        <v>-250</v>
      </c>
      <c r="J195" s="57">
        <f>VLOOKUP(H195,BU!$G:$J,4,FALSE)</f>
        <v>225</v>
      </c>
      <c r="K195" s="57" t="s">
        <v>834</v>
      </c>
    </row>
    <row r="196" spans="1:11" x14ac:dyDescent="0.3">
      <c r="A196" s="57" t="s">
        <v>204</v>
      </c>
      <c r="B196" s="57" t="s">
        <v>205</v>
      </c>
      <c r="C196" s="57">
        <v>-160</v>
      </c>
      <c r="D196" s="57">
        <v>-50</v>
      </c>
      <c r="E196" s="57" t="str">
        <f>VLOOKUP(B196,BU!$G:$J,1,FALSE)</f>
        <v>Hellenistic/Seleucid, Late (Levant/Mesopotamia)</v>
      </c>
      <c r="F196" s="57">
        <f>VLOOKUP(B196,BU!$G:$J,3,FALSE)</f>
        <v>-160</v>
      </c>
      <c r="G196" s="57">
        <f>VLOOKUP(B196,BU!$G:$J,4,FALSE)</f>
        <v>-50</v>
      </c>
      <c r="H196" s="57"/>
      <c r="I196" s="57"/>
      <c r="J196" s="57"/>
      <c r="K196" s="57"/>
    </row>
    <row r="197" spans="1:11" x14ac:dyDescent="0.3">
      <c r="A197" s="57" t="s">
        <v>114</v>
      </c>
      <c r="B197" s="57" t="s">
        <v>115</v>
      </c>
      <c r="C197" s="57">
        <v>-150</v>
      </c>
      <c r="D197" s="57">
        <v>-50</v>
      </c>
      <c r="E197" s="57" t="str">
        <f>VLOOKUP(B197,BU!$G:$J,1,FALSE)</f>
        <v>Roman, Republican (Maghreb)</v>
      </c>
      <c r="F197" s="57">
        <f>VLOOKUP(B197,BU!$G:$J,3,FALSE)</f>
        <v>-150</v>
      </c>
      <c r="G197" s="57">
        <f>VLOOKUP(B197,BU!$G:$J,4,FALSE)</f>
        <v>-50</v>
      </c>
      <c r="H197" s="57"/>
      <c r="I197" s="57"/>
      <c r="J197" s="57"/>
      <c r="K197" s="57"/>
    </row>
    <row r="198" spans="1:11" x14ac:dyDescent="0.3">
      <c r="A198" s="57" t="s">
        <v>142</v>
      </c>
      <c r="B198" s="57" t="s">
        <v>143</v>
      </c>
      <c r="C198" s="57">
        <v>-100</v>
      </c>
      <c r="D198" s="57">
        <v>300</v>
      </c>
      <c r="E198" s="57" t="str">
        <f>VLOOKUP(B198,BU!$G:$J,1,FALSE)</f>
        <v>Middle South Arabian (Southern Arabia)</v>
      </c>
      <c r="F198" s="57">
        <f>VLOOKUP(B198,BU!$G:$J,3,FALSE)</f>
        <v>-100</v>
      </c>
      <c r="G198" s="57">
        <f>VLOOKUP(B198,BU!$G:$J,4,FALSE)</f>
        <v>300</v>
      </c>
      <c r="H198" s="57"/>
      <c r="I198" s="57"/>
      <c r="J198" s="57"/>
      <c r="K198" s="57"/>
    </row>
    <row r="199" spans="1:11" x14ac:dyDescent="0.3">
      <c r="A199" s="57" t="s">
        <v>326</v>
      </c>
      <c r="B199" s="57" t="s">
        <v>327</v>
      </c>
      <c r="C199" s="57">
        <v>-100</v>
      </c>
      <c r="D199" s="57">
        <v>400</v>
      </c>
      <c r="E199" s="57" t="str">
        <f>VLOOKUP(B199,BU!$G:$J,1,FALSE)</f>
        <v>Nabataean (Levant/Northern Arabia)</v>
      </c>
      <c r="F199" s="57">
        <f>VLOOKUP(B199,BU!$G:$J,3,FALSE)</f>
        <v>-100</v>
      </c>
      <c r="G199" s="57">
        <f>VLOOKUP(B199,BU!$G:$J,4,FALSE)</f>
        <v>400</v>
      </c>
      <c r="H199" s="57"/>
      <c r="I199" s="57"/>
      <c r="J199" s="57"/>
      <c r="K199" s="57"/>
    </row>
    <row r="200" spans="1:11" x14ac:dyDescent="0.3">
      <c r="A200" s="57" t="s">
        <v>116</v>
      </c>
      <c r="B200" s="57" t="s">
        <v>117</v>
      </c>
      <c r="C200" s="57">
        <v>-50</v>
      </c>
      <c r="D200" s="57">
        <v>300</v>
      </c>
      <c r="E200" s="57" t="str">
        <f>VLOOKUP(B200,BU!$G:$J,1,FALSE)</f>
        <v>Protohistoric, Middle (North Africa)</v>
      </c>
      <c r="F200" s="57">
        <f>VLOOKUP(B200,BU!$G:$J,3,FALSE)</f>
        <v>-50</v>
      </c>
      <c r="G200" s="57">
        <f>VLOOKUP(B200,BU!$G:$J,4,FALSE)</f>
        <v>300</v>
      </c>
      <c r="H200" s="57"/>
      <c r="I200" s="57"/>
      <c r="J200" s="57"/>
      <c r="K200" s="57"/>
    </row>
    <row r="201" spans="1:11" x14ac:dyDescent="0.3">
      <c r="A201" s="57" t="s">
        <v>96</v>
      </c>
      <c r="B201" s="57" t="s">
        <v>97</v>
      </c>
      <c r="C201" s="57">
        <v>-50</v>
      </c>
      <c r="D201" s="57">
        <v>640</v>
      </c>
      <c r="E201" s="57" t="str">
        <f>VLOOKUP(B201,BU!$G:$J,1,FALSE)</f>
        <v>Roman/Late Antique (North Africa)</v>
      </c>
      <c r="F201" s="57">
        <f>VLOOKUP(B201,BU!$G:$J,3,FALSE)</f>
        <v>-50</v>
      </c>
      <c r="G201" s="57">
        <f>VLOOKUP(B201,BU!$G:$J,4,FALSE)</f>
        <v>640</v>
      </c>
      <c r="H201" s="57"/>
      <c r="I201" s="57"/>
      <c r="J201" s="57"/>
      <c r="K201" s="57"/>
    </row>
    <row r="202" spans="1:11" x14ac:dyDescent="0.3">
      <c r="A202" s="58" t="s">
        <v>278</v>
      </c>
      <c r="B202" s="57" t="s">
        <v>279</v>
      </c>
      <c r="C202" s="57">
        <v>-31</v>
      </c>
      <c r="D202" s="57">
        <v>200</v>
      </c>
      <c r="E202" s="57" t="str">
        <f>VLOOKUP(B202,BU!$G:$J,1,FALSE)</f>
        <v>Roman Imperial, Early (North Africa)</v>
      </c>
      <c r="F202" s="57">
        <f>VLOOKUP(B202,BU!$G:$J,3,FALSE)</f>
        <v>-50</v>
      </c>
      <c r="G202" s="57">
        <f>VLOOKUP(B202,BU!$G:$J,4,FALSE)</f>
        <v>200</v>
      </c>
      <c r="H202" s="57"/>
      <c r="I202" s="57"/>
      <c r="J202" s="57"/>
      <c r="K202" s="57"/>
    </row>
    <row r="203" spans="1:11" x14ac:dyDescent="0.3">
      <c r="A203" s="57" t="s">
        <v>415</v>
      </c>
      <c r="B203" s="57" t="s">
        <v>416</v>
      </c>
      <c r="C203" s="57">
        <v>-31</v>
      </c>
      <c r="D203" s="57">
        <v>200</v>
      </c>
      <c r="E203" s="57" t="str">
        <f>VLOOKUP(B203,BU!$G:$J,1,FALSE)</f>
        <v>Roman Imperial, Early (Levant/Mesopotamia)</v>
      </c>
      <c r="F203" s="57">
        <f>VLOOKUP(B203,BU!$G:$J,3,FALSE)</f>
        <v>-50</v>
      </c>
      <c r="G203" s="57">
        <f>VLOOKUP(B203,BU!$G:$J,4,FALSE)</f>
        <v>200</v>
      </c>
      <c r="H203" s="57"/>
      <c r="I203" s="57"/>
      <c r="J203" s="57"/>
      <c r="K203" s="57"/>
    </row>
    <row r="204" spans="1:11" x14ac:dyDescent="0.3">
      <c r="A204" s="57" t="s">
        <v>322</v>
      </c>
      <c r="B204" s="57" t="s">
        <v>323</v>
      </c>
      <c r="C204" s="57">
        <v>-31</v>
      </c>
      <c r="D204" s="57">
        <v>640</v>
      </c>
      <c r="E204" s="57" t="str">
        <f>VLOOKUP(B204,BU!$G:$J,1,FALSE)</f>
        <v>Roman/Byzantine (Levant/Mesopotamia)</v>
      </c>
      <c r="F204" s="57">
        <f>VLOOKUP(B204,BU!$G:$J,3,FALSE)</f>
        <v>-50</v>
      </c>
      <c r="G204" s="57">
        <f>VLOOKUP(B204,BU!$G:$J,4,FALSE)</f>
        <v>640</v>
      </c>
      <c r="H204" s="57"/>
      <c r="I204" s="57"/>
      <c r="J204" s="57"/>
      <c r="K204" s="57"/>
    </row>
    <row r="205" spans="1:11" x14ac:dyDescent="0.3">
      <c r="A205" s="57" t="s">
        <v>98</v>
      </c>
      <c r="B205" s="57" t="s">
        <v>99</v>
      </c>
      <c r="C205" s="57">
        <v>1</v>
      </c>
      <c r="D205" s="57">
        <v>640</v>
      </c>
      <c r="E205" s="57" t="str">
        <f>VLOOKUP(B205,BU!$G:$J,1,FALSE)</f>
        <v>Protohistoric, Late (Mauritania)</v>
      </c>
      <c r="F205" s="57">
        <f>VLOOKUP(B205,BU!$G:$J,3,FALSE)</f>
        <v>1</v>
      </c>
      <c r="G205" s="57">
        <f>VLOOKUP(B205,BU!$G:$J,4,FALSE)</f>
        <v>640</v>
      </c>
      <c r="H205" s="57"/>
      <c r="I205" s="57"/>
      <c r="J205" s="57"/>
      <c r="K205" s="57"/>
    </row>
    <row r="206" spans="1:11" x14ac:dyDescent="0.3">
      <c r="A206" s="57" t="s">
        <v>417</v>
      </c>
      <c r="B206" s="57" t="s">
        <v>418</v>
      </c>
      <c r="C206" s="57">
        <v>200</v>
      </c>
      <c r="D206" s="57">
        <v>400</v>
      </c>
      <c r="E206" s="57" t="str">
        <f>VLOOKUP(B206,BU!$G:$J,1,FALSE)</f>
        <v>Roman Imperial, Late (Levant/Mesopotamia)</v>
      </c>
      <c r="F206" s="57">
        <f>VLOOKUP(B206,BU!$G:$J,3,FALSE)</f>
        <v>200</v>
      </c>
      <c r="G206" s="57">
        <f>VLOOKUP(B206,BU!$G:$J,4,FALSE)</f>
        <v>400</v>
      </c>
      <c r="H206" s="57"/>
      <c r="I206" s="57"/>
      <c r="J206" s="57"/>
      <c r="K206" s="57"/>
    </row>
    <row r="207" spans="1:11" x14ac:dyDescent="0.3">
      <c r="A207" s="57" t="s">
        <v>276</v>
      </c>
      <c r="B207" s="57" t="s">
        <v>277</v>
      </c>
      <c r="C207" s="57">
        <v>200</v>
      </c>
      <c r="D207" s="57">
        <v>430</v>
      </c>
      <c r="E207" s="57" t="str">
        <f>VLOOKUP(B207,BU!$G:$J,1,FALSE)</f>
        <v>Roman Imperial, Late (North Africa)</v>
      </c>
      <c r="F207" s="57">
        <f>VLOOKUP(B207,BU!$G:$J,3,FALSE)</f>
        <v>200</v>
      </c>
      <c r="G207" s="57">
        <f>VLOOKUP(B207,BU!$G:$J,4,FALSE)</f>
        <v>430</v>
      </c>
      <c r="H207" s="57"/>
      <c r="I207" s="57"/>
      <c r="J207" s="57"/>
      <c r="K207" s="57"/>
    </row>
    <row r="208" spans="1:11" x14ac:dyDescent="0.3">
      <c r="A208" s="57" t="s">
        <v>330</v>
      </c>
      <c r="B208" s="57" t="s">
        <v>331</v>
      </c>
      <c r="C208" s="57">
        <v>225</v>
      </c>
      <c r="D208" s="57">
        <v>640</v>
      </c>
      <c r="E208" s="57" t="e">
        <f>VLOOKUP(B208,BU!$G:$J,1,FALSE)</f>
        <v>#N/A</v>
      </c>
      <c r="F208" s="57" t="e">
        <f>VLOOKUP(B208,BU!$G:$J,3,FALSE)</f>
        <v>#N/A</v>
      </c>
      <c r="G208" s="57" t="e">
        <f>VLOOKUP(B208,BU!$G:$J,4,FALSE)</f>
        <v>#N/A</v>
      </c>
      <c r="H208" s="57" t="s">
        <v>733</v>
      </c>
      <c r="I208" s="57">
        <f>VLOOKUP(H208,BU!$G:$J,3,FALSE)</f>
        <v>225</v>
      </c>
      <c r="J208" s="57">
        <f>VLOOKUP(H208,BU!$G:$J,4,FALSE)</f>
        <v>640</v>
      </c>
      <c r="K208" s="57" t="s">
        <v>834</v>
      </c>
    </row>
    <row r="209" spans="1:11" x14ac:dyDescent="0.3">
      <c r="A209" s="57" t="s">
        <v>104</v>
      </c>
      <c r="B209" s="57" t="s">
        <v>105</v>
      </c>
      <c r="C209" s="57">
        <v>300</v>
      </c>
      <c r="D209" s="57">
        <v>640</v>
      </c>
      <c r="E209" s="57" t="str">
        <f>VLOOKUP(B209,BU!$G:$J,1,FALSE)</f>
        <v>Protohistoric, Late (North Africa)</v>
      </c>
      <c r="F209" s="57">
        <f>VLOOKUP(B209,BU!$G:$J,3,FALSE)</f>
        <v>300</v>
      </c>
      <c r="G209" s="57">
        <f>VLOOKUP(B209,BU!$G:$J,4,FALSE)</f>
        <v>640</v>
      </c>
      <c r="H209" s="57"/>
      <c r="I209" s="57"/>
      <c r="J209" s="57"/>
      <c r="K209" s="57"/>
    </row>
    <row r="210" spans="1:11" x14ac:dyDescent="0.3">
      <c r="A210" s="57" t="s">
        <v>144</v>
      </c>
      <c r="B210" s="57" t="s">
        <v>145</v>
      </c>
      <c r="C210" s="57">
        <v>300</v>
      </c>
      <c r="D210" s="57">
        <v>640</v>
      </c>
      <c r="E210" s="57" t="str">
        <f>VLOOKUP(B210,BU!$G:$J,1,FALSE)</f>
        <v>Late South Arabian (Southern Arabia)</v>
      </c>
      <c r="F210" s="57">
        <f>VLOOKUP(B210,BU!$G:$J,3,FALSE)</f>
        <v>300</v>
      </c>
      <c r="G210" s="57">
        <f>VLOOKUP(B210,BU!$G:$J,4,FALSE)</f>
        <v>640</v>
      </c>
      <c r="H210" s="57"/>
      <c r="I210" s="57"/>
      <c r="J210" s="57"/>
      <c r="K210" s="57"/>
    </row>
    <row r="211" spans="1:11" x14ac:dyDescent="0.3">
      <c r="A211" s="57" t="s">
        <v>100</v>
      </c>
      <c r="B211" s="57" t="s">
        <v>101</v>
      </c>
      <c r="C211" s="57">
        <v>400</v>
      </c>
      <c r="D211" s="57">
        <v>640</v>
      </c>
      <c r="E211" s="57" t="str">
        <f>VLOOKUP(B211,BU!$G:$J,1,FALSE)</f>
        <v>Byzantine (Cyrenaica/Egypt)</v>
      </c>
      <c r="F211" s="57">
        <f>VLOOKUP(B211,BU!$G:$J,3,FALSE)</f>
        <v>400</v>
      </c>
      <c r="G211" s="57">
        <f>VLOOKUP(B211,BU!$G:$J,4,FALSE)</f>
        <v>640</v>
      </c>
      <c r="H211" s="57"/>
      <c r="I211" s="57"/>
      <c r="J211" s="57"/>
      <c r="K211" s="57"/>
    </row>
    <row r="212" spans="1:11" x14ac:dyDescent="0.3">
      <c r="A212" s="57" t="s">
        <v>328</v>
      </c>
      <c r="B212" s="57" t="s">
        <v>329</v>
      </c>
      <c r="C212" s="57">
        <v>400</v>
      </c>
      <c r="D212" s="57">
        <v>640</v>
      </c>
      <c r="E212" s="57" t="str">
        <f>VLOOKUP(B212,BU!$G:$J,1,FALSE)</f>
        <v>Byzantine (Levant/Mesopotamia)</v>
      </c>
      <c r="F212" s="57">
        <f>VLOOKUP(B212,BU!$G:$J,3,FALSE)</f>
        <v>400</v>
      </c>
      <c r="G212" s="57">
        <f>VLOOKUP(B212,BU!$G:$J,4,FALSE)</f>
        <v>640</v>
      </c>
      <c r="H212" s="57"/>
      <c r="I212" s="57"/>
      <c r="J212" s="57"/>
      <c r="K212" s="57"/>
    </row>
    <row r="213" spans="1:11" x14ac:dyDescent="0.3">
      <c r="A213" s="57" t="s">
        <v>94</v>
      </c>
      <c r="B213" s="57" t="s">
        <v>95</v>
      </c>
      <c r="C213" s="57">
        <v>430</v>
      </c>
      <c r="D213" s="57">
        <v>530</v>
      </c>
      <c r="E213" s="57" t="str">
        <f>VLOOKUP(B213,BU!$G:$J,1,FALSE)</f>
        <v>Vandal (Maghreb)</v>
      </c>
      <c r="F213" s="57">
        <f>VLOOKUP(B213,BU!$G:$J,3,FALSE)</f>
        <v>430</v>
      </c>
      <c r="G213" s="57">
        <f>VLOOKUP(B213,BU!$G:$J,4,FALSE)</f>
        <v>530</v>
      </c>
      <c r="H213" s="57"/>
      <c r="I213" s="57"/>
      <c r="J213" s="57"/>
      <c r="K213" s="57"/>
    </row>
    <row r="214" spans="1:11" x14ac:dyDescent="0.3">
      <c r="A214" s="57" t="s">
        <v>110</v>
      </c>
      <c r="B214" s="57" t="s">
        <v>111</v>
      </c>
      <c r="C214" s="57">
        <v>530</v>
      </c>
      <c r="D214" s="57">
        <v>640</v>
      </c>
      <c r="E214" s="57" t="str">
        <f>VLOOKUP(B214,BU!$G:$J,1,FALSE)</f>
        <v>Byzantine (Maghreb)</v>
      </c>
      <c r="F214" s="57">
        <f>VLOOKUP(B214,BU!$G:$J,3,FALSE)</f>
        <v>530</v>
      </c>
      <c r="G214" s="57">
        <f>VLOOKUP(B214,BU!$G:$J,4,FALSE)</f>
        <v>640</v>
      </c>
      <c r="H214" s="57"/>
      <c r="I214" s="57"/>
      <c r="J214" s="57"/>
      <c r="K214" s="57"/>
    </row>
    <row r="215" spans="1:11" x14ac:dyDescent="0.3">
      <c r="A215" s="57" t="s">
        <v>436</v>
      </c>
      <c r="B215" s="57" t="s">
        <v>437</v>
      </c>
      <c r="C215" s="57">
        <v>640</v>
      </c>
      <c r="D215" s="57">
        <v>750</v>
      </c>
      <c r="E215" s="57" t="str">
        <f>VLOOKUP(B215,BU!$G:$J,1,FALSE)</f>
        <v>Islamic, Early (Early Caliphate/Umayyad) (Iraq)</v>
      </c>
      <c r="F215" s="57">
        <f>VLOOKUP(B215,BU!$G:$J,3,FALSE)</f>
        <v>640</v>
      </c>
      <c r="G215" s="57">
        <f>VLOOKUP(B215,BU!$G:$J,4,FALSE)</f>
        <v>750</v>
      </c>
      <c r="H215" s="57"/>
      <c r="I215" s="57"/>
      <c r="J215" s="57"/>
      <c r="K215" s="57"/>
    </row>
    <row r="216" spans="1:11" x14ac:dyDescent="0.3">
      <c r="A216" s="57" t="s">
        <v>248</v>
      </c>
      <c r="B216" s="57" t="s">
        <v>249</v>
      </c>
      <c r="C216" s="57">
        <v>640</v>
      </c>
      <c r="D216" s="57">
        <v>800</v>
      </c>
      <c r="E216" s="57" t="str">
        <f>VLOOKUP(B216,BU!$G:$J,1,FALSE)</f>
        <v>Islamic, Early (Ummayad/Abbasid) (Iran)</v>
      </c>
      <c r="F216" s="57">
        <f>VLOOKUP(B216,BU!$G:$J,3,FALSE)</f>
        <v>640</v>
      </c>
      <c r="G216" s="57">
        <f>VLOOKUP(B216,BU!$G:$J,4,FALSE)</f>
        <v>800</v>
      </c>
      <c r="H216" s="57"/>
      <c r="I216" s="57"/>
      <c r="J216" s="57"/>
      <c r="K216" s="57"/>
    </row>
    <row r="217" spans="1:11" x14ac:dyDescent="0.3">
      <c r="A217" s="57" t="s">
        <v>362</v>
      </c>
      <c r="B217" s="57" t="s">
        <v>363</v>
      </c>
      <c r="C217" s="57">
        <v>640</v>
      </c>
      <c r="D217" s="57">
        <v>900</v>
      </c>
      <c r="E217" s="57" t="str">
        <f>VLOOKUP(B217,BU!$G:$J,1,FALSE)</f>
        <v>Islamic, Early (Umayyad/Abbasid) (North Africa)</v>
      </c>
      <c r="F217" s="57">
        <f>VLOOKUP(B217,BU!$G:$J,3,FALSE)</f>
        <v>640</v>
      </c>
      <c r="G217" s="57">
        <f>VLOOKUP(B217,BU!$G:$J,4,FALSE)</f>
        <v>900</v>
      </c>
      <c r="H217" s="57"/>
      <c r="I217" s="57"/>
      <c r="J217" s="57"/>
      <c r="K217" s="57"/>
    </row>
    <row r="218" spans="1:11" x14ac:dyDescent="0.3">
      <c r="A218" s="57" t="s">
        <v>260</v>
      </c>
      <c r="B218" s="57" t="s">
        <v>261</v>
      </c>
      <c r="C218" s="57">
        <v>640</v>
      </c>
      <c r="D218" s="57">
        <v>1070</v>
      </c>
      <c r="E218" s="57" t="str">
        <f>VLOOKUP(B218,BU!$G:$J,1,FALSE)</f>
        <v>Islamic, Early (Umayyad/Abbasid/Fatimid) (Levant/Arabia)</v>
      </c>
      <c r="F218" s="57">
        <f>VLOOKUP(B218,BU!$G:$J,3,FALSE)</f>
        <v>640</v>
      </c>
      <c r="G218" s="57">
        <f>VLOOKUP(B218,BU!$G:$J,4,FALSE)</f>
        <v>1070</v>
      </c>
      <c r="H218" s="57"/>
      <c r="I218" s="57"/>
      <c r="J218" s="57"/>
      <c r="K218" s="57"/>
    </row>
    <row r="219" spans="1:11" x14ac:dyDescent="0.3">
      <c r="A219" s="57" t="s">
        <v>66</v>
      </c>
      <c r="B219" s="57" t="s">
        <v>67</v>
      </c>
      <c r="C219" s="57">
        <v>640</v>
      </c>
      <c r="D219" s="57">
        <v>1900</v>
      </c>
      <c r="E219" s="57" t="str">
        <f>VLOOKUP(B219,BU!$G:$J,1,FALSE)</f>
        <v>Islamic (Levant/Arabia)</v>
      </c>
      <c r="F219" s="57">
        <f>VLOOKUP(B219,BU!$G:$J,3,FALSE)</f>
        <v>640</v>
      </c>
      <c r="G219" s="57">
        <f>VLOOKUP(B219,BU!$G:$J,4,FALSE)</f>
        <v>1900</v>
      </c>
      <c r="H219" s="57"/>
      <c r="I219" s="57"/>
      <c r="J219" s="57"/>
      <c r="K219" s="57"/>
    </row>
    <row r="220" spans="1:11" x14ac:dyDescent="0.3">
      <c r="A220" s="57" t="s">
        <v>68</v>
      </c>
      <c r="B220" s="57" t="s">
        <v>69</v>
      </c>
      <c r="C220" s="57">
        <v>640</v>
      </c>
      <c r="D220" s="57">
        <v>1900</v>
      </c>
      <c r="E220" s="57" t="str">
        <f>VLOOKUP(B220,BU!$G:$J,1,FALSE)</f>
        <v>Islamic (Iraq)</v>
      </c>
      <c r="F220" s="57">
        <f>VLOOKUP(B220,BU!$G:$J,3,FALSE)</f>
        <v>640</v>
      </c>
      <c r="G220" s="57">
        <f>VLOOKUP(B220,BU!$G:$J,4,FALSE)</f>
        <v>1900</v>
      </c>
      <c r="H220" s="57"/>
      <c r="I220" s="57"/>
      <c r="J220" s="57"/>
      <c r="K220" s="57"/>
    </row>
    <row r="221" spans="1:11" x14ac:dyDescent="0.3">
      <c r="A221" s="57" t="s">
        <v>70</v>
      </c>
      <c r="B221" s="57" t="s">
        <v>71</v>
      </c>
      <c r="C221" s="57">
        <v>640</v>
      </c>
      <c r="D221" s="57">
        <v>1900</v>
      </c>
      <c r="E221" s="57" t="str">
        <f>VLOOKUP(B221,BU!$G:$J,1,FALSE)</f>
        <v>Islamic (Iran)</v>
      </c>
      <c r="F221" s="57">
        <f>VLOOKUP(B221,BU!$G:$J,3,FALSE)</f>
        <v>640</v>
      </c>
      <c r="G221" s="57">
        <f>VLOOKUP(B221,BU!$G:$J,4,FALSE)</f>
        <v>1900</v>
      </c>
      <c r="H221" s="57"/>
      <c r="I221" s="57"/>
      <c r="J221" s="57"/>
      <c r="K221" s="57"/>
    </row>
    <row r="222" spans="1:11" x14ac:dyDescent="0.3">
      <c r="A222" s="57" t="s">
        <v>72</v>
      </c>
      <c r="B222" s="57" t="s">
        <v>73</v>
      </c>
      <c r="C222" s="57">
        <v>640</v>
      </c>
      <c r="D222" s="57">
        <v>1900</v>
      </c>
      <c r="E222" s="57" t="str">
        <f>VLOOKUP(B222,BU!$G:$J,1,FALSE)</f>
        <v>Islamic (North Africa)</v>
      </c>
      <c r="F222" s="57">
        <f>VLOOKUP(B222,BU!$G:$J,3,FALSE)</f>
        <v>640</v>
      </c>
      <c r="G222" s="57">
        <f>VLOOKUP(B222,BU!$G:$J,4,FALSE)</f>
        <v>1900</v>
      </c>
      <c r="H222" s="57"/>
      <c r="I222" s="57"/>
      <c r="J222" s="57"/>
      <c r="K222" s="57"/>
    </row>
    <row r="223" spans="1:11" x14ac:dyDescent="0.3">
      <c r="A223" s="57" t="s">
        <v>438</v>
      </c>
      <c r="B223" s="57" t="s">
        <v>439</v>
      </c>
      <c r="C223" s="57">
        <v>750</v>
      </c>
      <c r="D223" s="57">
        <v>1250</v>
      </c>
      <c r="E223" s="57" t="str">
        <f>VLOOKUP(B223,BU!$G:$J,1,FALSE)</f>
        <v>Islamic, Middle (Abbasid) (Iraq)</v>
      </c>
      <c r="F223" s="57">
        <f>VLOOKUP(B223,BU!$G:$J,3,FALSE)</f>
        <v>750</v>
      </c>
      <c r="G223" s="57">
        <f>VLOOKUP(B223,BU!$G:$J,4,FALSE)</f>
        <v>1250</v>
      </c>
      <c r="H223" s="57"/>
      <c r="I223" s="57"/>
      <c r="J223" s="57"/>
      <c r="K223" s="57"/>
    </row>
    <row r="224" spans="1:11" x14ac:dyDescent="0.3">
      <c r="A224" s="57" t="s">
        <v>244</v>
      </c>
      <c r="B224" s="57" t="s">
        <v>245</v>
      </c>
      <c r="C224" s="57">
        <v>800</v>
      </c>
      <c r="D224" s="57">
        <v>1000</v>
      </c>
      <c r="E224" s="57" t="str">
        <f>VLOOKUP(B224,BU!$G:$J,1,FALSE)</f>
        <v>Islamic, Early (Tahirid/Saffarid/Samanid/Buyids) (Iran)</v>
      </c>
      <c r="F224" s="57">
        <f>VLOOKUP(B224,BU!$G:$J,3,FALSE)</f>
        <v>800</v>
      </c>
      <c r="G224" s="57">
        <f>VLOOKUP(B224,BU!$G:$J,4,FALSE)</f>
        <v>1000</v>
      </c>
      <c r="H224" s="57"/>
      <c r="I224" s="57"/>
      <c r="J224" s="57"/>
      <c r="K224" s="57"/>
    </row>
    <row r="225" spans="1:11" x14ac:dyDescent="0.3">
      <c r="A225" s="57" t="s">
        <v>364</v>
      </c>
      <c r="B225" s="57" t="s">
        <v>365</v>
      </c>
      <c r="C225" s="57">
        <v>900</v>
      </c>
      <c r="D225" s="57">
        <v>1200</v>
      </c>
      <c r="E225" s="57" t="str">
        <f>VLOOKUP(B225,BU!$G:$J,1,FALSE)</f>
        <v>Islamic, Middle (Fatimid/Zirid/Hammadid/Almoravid/Almohad) (North Africa)</v>
      </c>
      <c r="F225" s="57">
        <f>VLOOKUP(B225,BU!$G:$J,3,FALSE)</f>
        <v>900</v>
      </c>
      <c r="G225" s="57">
        <f>VLOOKUP(B225,BU!$G:$J,4,FALSE)</f>
        <v>1200</v>
      </c>
      <c r="H225" s="57"/>
      <c r="I225" s="57"/>
      <c r="J225" s="57"/>
      <c r="K225" s="57"/>
    </row>
    <row r="226" spans="1:11" x14ac:dyDescent="0.3">
      <c r="A226" s="57" t="s">
        <v>240</v>
      </c>
      <c r="B226" s="57" t="s">
        <v>241</v>
      </c>
      <c r="C226" s="57">
        <v>1000</v>
      </c>
      <c r="D226" s="57">
        <v>1200</v>
      </c>
      <c r="E226" s="57" t="str">
        <f>VLOOKUP(B226,BU!$G:$J,1,FALSE)</f>
        <v>Islamic, Middle (Ghaznavid/Seljuq/Khwarazmshah) (Iran)</v>
      </c>
      <c r="F226" s="57">
        <f>VLOOKUP(B226,BU!$G:$J,3,FALSE)</f>
        <v>1000</v>
      </c>
      <c r="G226" s="57">
        <f>VLOOKUP(B226,BU!$G:$J,4,FALSE)</f>
        <v>1200</v>
      </c>
      <c r="H226" s="57"/>
      <c r="I226" s="57"/>
      <c r="J226" s="57"/>
      <c r="K226" s="57"/>
    </row>
    <row r="227" spans="1:11" x14ac:dyDescent="0.3">
      <c r="A227" s="57" t="s">
        <v>258</v>
      </c>
      <c r="B227" s="57" t="s">
        <v>259</v>
      </c>
      <c r="C227" s="57">
        <v>1070</v>
      </c>
      <c r="D227" s="57">
        <v>1300</v>
      </c>
      <c r="E227" s="57" t="e">
        <f>VLOOKUP(B227,BU!$G:$J,1,FALSE)</f>
        <v>#N/A</v>
      </c>
      <c r="F227" s="57" t="e">
        <f>VLOOKUP(B227,BU!$G:$J,3,FALSE)</f>
        <v>#N/A</v>
      </c>
      <c r="G227" s="57" t="e">
        <f>VLOOKUP(B227,BU!$G:$J,4,FALSE)</f>
        <v>#N/A</v>
      </c>
      <c r="H227" s="57" t="s">
        <v>767</v>
      </c>
      <c r="I227" s="57">
        <f>VLOOKUP(H227,BU!$G:$J,3,FALSE)</f>
        <v>1070</v>
      </c>
      <c r="J227" s="57">
        <f>VLOOKUP(H227,BU!$G:$J,4,FALSE)</f>
        <v>1300</v>
      </c>
      <c r="K227" s="57" t="s">
        <v>835</v>
      </c>
    </row>
    <row r="228" spans="1:11" x14ac:dyDescent="0.3">
      <c r="A228" s="57" t="s">
        <v>246</v>
      </c>
      <c r="B228" s="57" t="s">
        <v>247</v>
      </c>
      <c r="C228" s="57">
        <v>1200</v>
      </c>
      <c r="D228" s="57">
        <v>1400</v>
      </c>
      <c r="E228" s="57" t="str">
        <f>VLOOKUP(B228,BU!$G:$J,1,FALSE)</f>
        <v>Islamic, Middle (Mongol/Ilkhanid/Muzaffarid/Jalayrid) (Iran)</v>
      </c>
      <c r="F228" s="57">
        <f>VLOOKUP(B228,BU!$G:$J,3,FALSE)</f>
        <v>1200</v>
      </c>
      <c r="G228" s="57">
        <f>VLOOKUP(B228,BU!$G:$J,4,FALSE)</f>
        <v>1400</v>
      </c>
      <c r="H228" s="57"/>
      <c r="I228" s="57"/>
      <c r="J228" s="57"/>
      <c r="K228" s="57"/>
    </row>
    <row r="229" spans="1:11" x14ac:dyDescent="0.3">
      <c r="A229" s="57" t="s">
        <v>368</v>
      </c>
      <c r="B229" s="57" t="s">
        <v>369</v>
      </c>
      <c r="C229" s="57">
        <v>1200</v>
      </c>
      <c r="D229" s="57">
        <v>1500</v>
      </c>
      <c r="E229" s="57" t="str">
        <f>VLOOKUP(B229,BU!$G:$J,1,FALSE)</f>
        <v>Islamic, Late (Ayyubid/Hafsid/Marinid/Zayyanid/Mamluk) (North Africa)</v>
      </c>
      <c r="F229" s="57">
        <f>VLOOKUP(B229,BU!$G:$J,3,FALSE)</f>
        <v>1200</v>
      </c>
      <c r="G229" s="57">
        <f>VLOOKUP(B229,BU!$G:$J,4,FALSE)</f>
        <v>1500</v>
      </c>
      <c r="H229" s="57"/>
      <c r="I229" s="57"/>
      <c r="J229" s="57"/>
      <c r="K229" s="57"/>
    </row>
    <row r="230" spans="1:11" x14ac:dyDescent="0.3">
      <c r="A230" s="57" t="s">
        <v>440</v>
      </c>
      <c r="B230" s="57" t="s">
        <v>441</v>
      </c>
      <c r="C230" s="57">
        <v>1250</v>
      </c>
      <c r="D230" s="57">
        <v>1500</v>
      </c>
      <c r="E230" s="57" t="str">
        <f>VLOOKUP(B230,BU!$G:$J,1,FALSE)</f>
        <v>Islamic, Late (Post-Abbasid) (Iraq)</v>
      </c>
      <c r="F230" s="57">
        <f>VLOOKUP(B230,BU!$G:$J,3,FALSE)</f>
        <v>1250</v>
      </c>
      <c r="G230" s="57">
        <f>VLOOKUP(B230,BU!$G:$J,4,FALSE)</f>
        <v>1500</v>
      </c>
      <c r="H230" s="57"/>
      <c r="I230" s="57"/>
      <c r="J230" s="57"/>
      <c r="K230" s="57"/>
    </row>
    <row r="231" spans="1:11" x14ac:dyDescent="0.3">
      <c r="A231" s="57" t="s">
        <v>254</v>
      </c>
      <c r="B231" s="57" t="s">
        <v>255</v>
      </c>
      <c r="C231" s="57">
        <v>1300</v>
      </c>
      <c r="D231" s="57">
        <v>1500</v>
      </c>
      <c r="E231" s="57" t="str">
        <f>VLOOKUP(B231,BU!$G:$J,1,FALSE)</f>
        <v>Islamic, Late (Mamluk/Rasulid) (Levant/Arabia)</v>
      </c>
      <c r="F231" s="57">
        <f>VLOOKUP(B231,BU!$G:$J,3,FALSE)</f>
        <v>1300</v>
      </c>
      <c r="G231" s="57">
        <f>VLOOKUP(B231,BU!$G:$J,4,FALSE)</f>
        <v>1500</v>
      </c>
      <c r="H231" s="57"/>
      <c r="I231" s="57"/>
      <c r="J231" s="57"/>
      <c r="K231" s="57"/>
    </row>
    <row r="232" spans="1:11" x14ac:dyDescent="0.3">
      <c r="A232" s="57" t="s">
        <v>242</v>
      </c>
      <c r="B232" s="57" t="s">
        <v>243</v>
      </c>
      <c r="C232" s="57">
        <v>1400</v>
      </c>
      <c r="D232" s="57">
        <v>1900</v>
      </c>
      <c r="E232" s="57" t="str">
        <f>VLOOKUP(B232,BU!$G:$J,1,FALSE)</f>
        <v>Islamic, Late (Timurid/Safavid/Qajar) (Iran)</v>
      </c>
      <c r="F232" s="57">
        <f>VLOOKUP(B232,BU!$G:$J,3,FALSE)</f>
        <v>1400</v>
      </c>
      <c r="G232" s="57">
        <f>VLOOKUP(B232,BU!$G:$J,4,FALSE)</f>
        <v>1900</v>
      </c>
      <c r="H232" s="57"/>
      <c r="I232" s="57"/>
      <c r="J232" s="57"/>
      <c r="K232" s="57"/>
    </row>
    <row r="233" spans="1:11" x14ac:dyDescent="0.3">
      <c r="A233" s="57" t="s">
        <v>256</v>
      </c>
      <c r="B233" s="57" t="s">
        <v>257</v>
      </c>
      <c r="C233" s="57">
        <v>1500</v>
      </c>
      <c r="D233" s="57">
        <v>1900</v>
      </c>
      <c r="E233" s="57" t="str">
        <f>VLOOKUP(B233,BU!$G:$J,1,FALSE)</f>
        <v>Islamic, Late (Ottoman) (Levant/Arabia)</v>
      </c>
      <c r="F233" s="57">
        <f>VLOOKUP(B233,BU!$G:$J,3,FALSE)</f>
        <v>1500</v>
      </c>
      <c r="G233" s="57">
        <f>VLOOKUP(B233,BU!$G:$J,4,FALSE)</f>
        <v>1900</v>
      </c>
      <c r="H233" s="57"/>
      <c r="I233" s="57"/>
      <c r="J233" s="57"/>
      <c r="K233" s="57"/>
    </row>
    <row r="234" spans="1:11" x14ac:dyDescent="0.3">
      <c r="A234" s="57" t="s">
        <v>366</v>
      </c>
      <c r="B234" s="57" t="s">
        <v>367</v>
      </c>
      <c r="C234" s="57">
        <v>1500</v>
      </c>
      <c r="D234" s="57">
        <v>1900</v>
      </c>
      <c r="E234" s="57" t="str">
        <f>VLOOKUP(B234,BU!$G:$J,1,FALSE)</f>
        <v>Islamic, Late (Ottoman/Saadi/Wattasid/Alaouite/Colonial) (North Africa)</v>
      </c>
      <c r="F234" s="57">
        <f>VLOOKUP(B234,BU!$G:$J,3,FALSE)</f>
        <v>1500</v>
      </c>
      <c r="G234" s="57">
        <f>VLOOKUP(B234,BU!$G:$J,4,FALSE)</f>
        <v>1900</v>
      </c>
      <c r="H234" s="57"/>
      <c r="I234" s="57"/>
      <c r="J234" s="57"/>
      <c r="K234" s="57"/>
    </row>
    <row r="235" spans="1:11" x14ac:dyDescent="0.3">
      <c r="A235" s="57" t="s">
        <v>434</v>
      </c>
      <c r="B235" s="57" t="s">
        <v>435</v>
      </c>
      <c r="C235" s="57">
        <v>1500</v>
      </c>
      <c r="D235" s="57">
        <v>1900</v>
      </c>
      <c r="E235" s="57" t="str">
        <f>VLOOKUP(B235,BU!$G:$J,1,FALSE)</f>
        <v>Islamic, Late (Ottoman) (Iraq)</v>
      </c>
      <c r="F235" s="57">
        <f>VLOOKUP(B235,BU!$G:$J,3,FALSE)</f>
        <v>1500</v>
      </c>
      <c r="G235" s="57">
        <f>VLOOKUP(B235,BU!$G:$J,4,FALSE)</f>
        <v>1900</v>
      </c>
      <c r="H235" s="57"/>
      <c r="I235" s="57"/>
      <c r="J235" s="57"/>
      <c r="K235" s="57"/>
    </row>
    <row r="236" spans="1:11" x14ac:dyDescent="0.3">
      <c r="A236" s="57" t="s">
        <v>27</v>
      </c>
      <c r="B236" s="57" t="s">
        <v>28</v>
      </c>
      <c r="C236" s="57">
        <v>1900</v>
      </c>
      <c r="D236" s="57">
        <v>2022</v>
      </c>
      <c r="E236" s="57" t="str">
        <f>VLOOKUP(B236,BU!$G:$J,1,FALSE)</f>
        <v>Contemporary Islamic (MENA)</v>
      </c>
      <c r="F236" s="57">
        <f>VLOOKUP(B236,BU!$G:$J,3,FALSE)</f>
        <v>1900</v>
      </c>
      <c r="G236" s="57" t="str">
        <f>VLOOKUP(B236,BU!$G:$J,4,FALSE)</f>
        <v>Present</v>
      </c>
      <c r="H236" s="57"/>
      <c r="I236" s="57"/>
      <c r="J236" s="57"/>
      <c r="K236" s="57"/>
    </row>
    <row r="237" spans="1:11" x14ac:dyDescent="0.3">
      <c r="A237" s="57" t="s">
        <v>268</v>
      </c>
      <c r="B237" s="57" t="s">
        <v>269</v>
      </c>
      <c r="C237" s="57">
        <v>1914</v>
      </c>
      <c r="D237" s="57">
        <v>1918</v>
      </c>
      <c r="E237" s="57" t="str">
        <f>VLOOKUP(B237,BU!$G:$J,1,FALSE)</f>
        <v>First World War (MENA)</v>
      </c>
      <c r="F237" s="57">
        <f>VLOOKUP(B237,BU!$G:$J,3,FALSE)</f>
        <v>1914</v>
      </c>
      <c r="G237" s="57">
        <f>VLOOKUP(B237,BU!$G:$J,4,FALSE)</f>
        <v>1918</v>
      </c>
      <c r="H237" s="57"/>
      <c r="I237" s="57"/>
      <c r="J237" s="57"/>
      <c r="K237" s="57"/>
    </row>
    <row r="238" spans="1:11" x14ac:dyDescent="0.3">
      <c r="A238" s="57" t="s">
        <v>270</v>
      </c>
      <c r="B238" s="57" t="s">
        <v>271</v>
      </c>
      <c r="C238" s="57">
        <v>1939</v>
      </c>
      <c r="D238" s="57">
        <v>1945</v>
      </c>
      <c r="E238" s="57" t="str">
        <f>VLOOKUP(B238,BU!$G:$J,1,FALSE)</f>
        <v>Second World War (MENA)</v>
      </c>
      <c r="F238" s="57">
        <f>VLOOKUP(B238,BU!$G:$J,3,FALSE)</f>
        <v>1939</v>
      </c>
      <c r="G238" s="57">
        <f>VLOOKUP(B238,BU!$G:$J,4,FALSE)</f>
        <v>1945</v>
      </c>
      <c r="H238" s="57"/>
      <c r="I238" s="57"/>
      <c r="J238" s="57"/>
      <c r="K238" s="57"/>
    </row>
    <row r="239" spans="1:11" x14ac:dyDescent="0.3">
      <c r="A239" s="57" t="s">
        <v>208</v>
      </c>
      <c r="B239" s="57" t="s">
        <v>209</v>
      </c>
      <c r="C239" s="57">
        <v>1950</v>
      </c>
      <c r="D239" s="57">
        <v>2022</v>
      </c>
      <c r="E239" s="57" t="str">
        <f>VLOOKUP(B239,BU!$G:$J,1,FALSE)</f>
        <v>Contemporary Islamic, Modern (MENA)</v>
      </c>
      <c r="F239" s="57">
        <f>VLOOKUP(B239,BU!$G:$J,3,FALSE)</f>
        <v>1950</v>
      </c>
      <c r="G239" s="57" t="str">
        <f>VLOOKUP(B239,BU!$G:$J,4,FALSE)</f>
        <v>Present</v>
      </c>
      <c r="H239" s="57"/>
      <c r="I239" s="57"/>
      <c r="J239" s="57"/>
      <c r="K239" s="57"/>
    </row>
    <row r="240" spans="1:11" x14ac:dyDescent="0.3">
      <c r="A240" s="60" t="s">
        <v>38</v>
      </c>
      <c r="B240" s="60" t="s">
        <v>39</v>
      </c>
      <c r="C240" s="60" t="s">
        <v>40</v>
      </c>
      <c r="D240" s="60" t="s">
        <v>41</v>
      </c>
      <c r="E240" s="57" t="e">
        <f>VLOOKUP(B240,BU!$G:$J,1,FALSE)</f>
        <v>#N/A</v>
      </c>
      <c r="F240" s="57" t="e">
        <f>VLOOKUP(B240,BU!$G:$J,3,FALSE)</f>
        <v>#N/A</v>
      </c>
      <c r="G240" s="57" t="e">
        <f>VLOOKUP(B240,BU!$G:$J,4,FALSE)</f>
        <v>#N/A</v>
      </c>
      <c r="H240" s="57"/>
      <c r="I240" s="57"/>
      <c r="J240" s="57"/>
      <c r="K240" s="57"/>
    </row>
    <row r="241" spans="1:11" x14ac:dyDescent="0.3">
      <c r="A241" s="60" t="s">
        <v>410</v>
      </c>
      <c r="B241" s="60" t="s">
        <v>39</v>
      </c>
      <c r="C241" s="60" t="s">
        <v>40</v>
      </c>
      <c r="D241" s="60" t="s">
        <v>41</v>
      </c>
      <c r="E241" s="57" t="e">
        <f>VLOOKUP(B241,BU!$G:$J,1,FALSE)</f>
        <v>#N/A</v>
      </c>
      <c r="F241" s="57" t="e">
        <f>VLOOKUP(B241,BU!$G:$J,3,FALSE)</f>
        <v>#N/A</v>
      </c>
      <c r="G241" s="57" t="e">
        <f>VLOOKUP(B241,BU!$G:$J,4,FALSE)</f>
        <v>#N/A</v>
      </c>
      <c r="H241" s="57"/>
      <c r="I241" s="57"/>
      <c r="J241" s="57"/>
      <c r="K241" s="57"/>
    </row>
    <row r="242" spans="1:11" x14ac:dyDescent="0.3">
      <c r="A242" s="60" t="s">
        <v>482</v>
      </c>
      <c r="B242" s="60" t="s">
        <v>483</v>
      </c>
      <c r="C242" s="60"/>
      <c r="D242" s="60"/>
      <c r="E242" s="57" t="e">
        <f>VLOOKUP(B242,BU!$G:$J,1,FALSE)</f>
        <v>#N/A</v>
      </c>
      <c r="F242" s="57" t="e">
        <f>VLOOKUP(B242,BU!$G:$J,3,FALSE)</f>
        <v>#N/A</v>
      </c>
      <c r="G242" s="57" t="e">
        <f>VLOOKUP(B242,BU!$G:$J,4,FALSE)</f>
        <v>#N/A</v>
      </c>
      <c r="H242" s="57"/>
      <c r="I242" s="57"/>
      <c r="J242" s="57"/>
      <c r="K242" s="57"/>
    </row>
  </sheetData>
  <sortState xmlns:xlrd2="http://schemas.microsoft.com/office/spreadsheetml/2017/richdata2" ref="A2:D242">
    <sortCondition ref="C2:C242"/>
    <sortCondition ref="D2:D242"/>
  </sortState>
  <mergeCells count="1">
    <mergeCell ref="E1:K1"/>
  </mergeCells>
  <conditionalFormatting sqref="E2:G242">
    <cfRule type="expression" dxfId="23" priority="38">
      <formula>B2=E2</formula>
    </cfRule>
  </conditionalFormatting>
  <conditionalFormatting sqref="H22">
    <cfRule type="expression" dxfId="22" priority="40">
      <formula>E22=H22</formula>
    </cfRule>
  </conditionalFormatting>
  <conditionalFormatting sqref="I6:J6 I8:J8 I11:J11 I22:J22 I27:J27">
    <cfRule type="expression" dxfId="21" priority="28">
      <formula>G6=I6</formula>
    </cfRule>
  </conditionalFormatting>
  <conditionalFormatting sqref="I6:J6">
    <cfRule type="expression" dxfId="20" priority="5">
      <formula>C6=I6</formula>
    </cfRule>
  </conditionalFormatting>
  <conditionalFormatting sqref="I8:J8">
    <cfRule type="expression" dxfId="19" priority="3">
      <formula>C8=I8</formula>
    </cfRule>
  </conditionalFormatting>
  <conditionalFormatting sqref="I11:J11">
    <cfRule type="expression" dxfId="18" priority="1">
      <formula>C11=I11</formula>
    </cfRule>
  </conditionalFormatting>
  <conditionalFormatting sqref="I22:J22">
    <cfRule type="expression" dxfId="17" priority="29">
      <formula>C22=I22</formula>
    </cfRule>
  </conditionalFormatting>
  <conditionalFormatting sqref="I27:J27">
    <cfRule type="expression" dxfId="16" priority="27">
      <formula>C27=I27</formula>
    </cfRule>
  </conditionalFormatting>
  <conditionalFormatting sqref="I38:J38">
    <cfRule type="expression" dxfId="15" priority="25">
      <formula>C38=I38</formula>
    </cfRule>
    <cfRule type="expression" dxfId="14" priority="26">
      <formula>G38=I38</formula>
    </cfRule>
  </conditionalFormatting>
  <conditionalFormatting sqref="I69:J69">
    <cfRule type="expression" dxfId="13" priority="23">
      <formula>C69=I69</formula>
    </cfRule>
    <cfRule type="expression" dxfId="12" priority="24">
      <formula>G69=I69</formula>
    </cfRule>
  </conditionalFormatting>
  <conditionalFormatting sqref="I88:J88">
    <cfRule type="expression" dxfId="11" priority="21">
      <formula>C88=I88</formula>
    </cfRule>
    <cfRule type="expression" dxfId="10" priority="22">
      <formula>G88=I88</formula>
    </cfRule>
  </conditionalFormatting>
  <conditionalFormatting sqref="I140:J140">
    <cfRule type="expression" dxfId="9" priority="19">
      <formula>C140=I140</formula>
    </cfRule>
    <cfRule type="expression" dxfId="8" priority="20">
      <formula>G140=I140</formula>
    </cfRule>
  </conditionalFormatting>
  <conditionalFormatting sqref="I173:J173">
    <cfRule type="expression" dxfId="7" priority="16">
      <formula>C173=I173</formula>
    </cfRule>
    <cfRule type="expression" dxfId="6" priority="17">
      <formula>G173=I173</formula>
    </cfRule>
  </conditionalFormatting>
  <conditionalFormatting sqref="I195:J195">
    <cfRule type="expression" dxfId="5" priority="13">
      <formula>C195=I195</formula>
    </cfRule>
    <cfRule type="expression" dxfId="4" priority="14">
      <formula>G195=I195</formula>
    </cfRule>
  </conditionalFormatting>
  <conditionalFormatting sqref="I208:J208">
    <cfRule type="expression" dxfId="3" priority="10">
      <formula>C208=I208</formula>
    </cfRule>
    <cfRule type="expression" dxfId="2" priority="11">
      <formula>G208=I208</formula>
    </cfRule>
  </conditionalFormatting>
  <conditionalFormatting sqref="I227:J227">
    <cfRule type="expression" dxfId="1" priority="7">
      <formula>C227=I227</formula>
    </cfRule>
    <cfRule type="expression" dxfId="0" priority="8">
      <formula>G227=I227</formula>
    </cfRule>
  </conditionalFormatting>
  <pageMargins left="0.7" right="0.7" top="0.75" bottom="0.75" header="0.3" footer="0.3"/>
  <pageSetup orientation="portrait" horizontalDpi="4294967294"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FFA3-5235-4EC2-919D-DCAA3DA98467}">
  <sheetPr>
    <outlinePr summaryBelow="0" summaryRight="0"/>
  </sheetPr>
  <dimension ref="A1:Z1000"/>
  <sheetViews>
    <sheetView workbookViewId="0">
      <selection activeCell="G8" sqref="G8"/>
    </sheetView>
  </sheetViews>
  <sheetFormatPr defaultColWidth="14.44140625" defaultRowHeight="15" customHeight="1" x14ac:dyDescent="0.25"/>
  <cols>
    <col min="1" max="1" width="39.109375" style="8" customWidth="1"/>
    <col min="2" max="2" width="57.109375" style="8" customWidth="1"/>
    <col min="3" max="4" width="59.44140625" style="8" customWidth="1"/>
    <col min="5" max="6" width="18.5546875" style="8" customWidth="1"/>
    <col min="7" max="7" width="60.6640625" style="8" customWidth="1"/>
    <col min="8" max="8" width="61.109375" style="8" customWidth="1"/>
    <col min="9" max="10" width="18.5546875" style="8" customWidth="1"/>
    <col min="11" max="11" width="49.44140625" style="8" customWidth="1"/>
    <col min="12" max="12" width="71.6640625" style="8" customWidth="1"/>
    <col min="13" max="13" width="54" style="8" customWidth="1"/>
    <col min="14" max="26" width="18.5546875" style="8" customWidth="1"/>
    <col min="27" max="16384" width="14.44140625" style="8"/>
  </cols>
  <sheetData>
    <row r="1" spans="1:26" ht="15.75" customHeight="1" x14ac:dyDescent="0.3">
      <c r="A1" s="1" t="s">
        <v>484</v>
      </c>
      <c r="B1" s="2" t="s">
        <v>485</v>
      </c>
      <c r="C1" s="3" t="s">
        <v>486</v>
      </c>
      <c r="D1" s="3" t="s">
        <v>487</v>
      </c>
      <c r="E1" s="3" t="s">
        <v>488</v>
      </c>
      <c r="F1" s="3" t="s">
        <v>489</v>
      </c>
      <c r="G1" s="3" t="s">
        <v>490</v>
      </c>
      <c r="H1" s="3" t="s">
        <v>491</v>
      </c>
      <c r="I1" s="4"/>
      <c r="J1" s="4"/>
      <c r="K1" s="5"/>
      <c r="L1" s="6"/>
      <c r="M1" s="6"/>
      <c r="N1" s="6"/>
      <c r="O1" s="6"/>
      <c r="P1" s="6"/>
      <c r="Q1" s="6"/>
      <c r="R1" s="6"/>
      <c r="S1" s="6"/>
      <c r="T1" s="6"/>
      <c r="U1" s="6"/>
      <c r="V1" s="6"/>
      <c r="W1" s="6"/>
      <c r="X1" s="6"/>
      <c r="Y1" s="7"/>
      <c r="Z1" s="7"/>
    </row>
    <row r="2" spans="1:26" ht="15.75" customHeight="1" x14ac:dyDescent="0.3">
      <c r="A2" s="9" t="s">
        <v>492</v>
      </c>
      <c r="B2" s="10" t="s">
        <v>493</v>
      </c>
      <c r="C2" s="11" t="s">
        <v>24</v>
      </c>
      <c r="D2" s="12" t="s">
        <v>494</v>
      </c>
      <c r="E2" s="13">
        <v>-14000000</v>
      </c>
      <c r="F2" s="14">
        <v>-18000</v>
      </c>
      <c r="G2" s="15" t="s">
        <v>445</v>
      </c>
      <c r="H2" s="15" t="s">
        <v>495</v>
      </c>
      <c r="I2" s="16">
        <v>-14000000</v>
      </c>
      <c r="J2" s="16">
        <v>-250000</v>
      </c>
      <c r="K2" s="5"/>
      <c r="L2" s="6"/>
      <c r="M2" s="6"/>
      <c r="N2" s="6"/>
      <c r="O2" s="6"/>
      <c r="P2" s="6"/>
      <c r="Q2" s="6"/>
      <c r="R2" s="6"/>
      <c r="S2" s="6"/>
      <c r="T2" s="6"/>
      <c r="U2" s="6"/>
      <c r="V2" s="6"/>
      <c r="W2" s="6"/>
      <c r="X2" s="6"/>
      <c r="Y2" s="7"/>
      <c r="Z2" s="7"/>
    </row>
    <row r="3" spans="1:26" ht="15.75" customHeight="1" x14ac:dyDescent="0.3">
      <c r="A3" s="17"/>
      <c r="B3" s="18"/>
      <c r="C3" s="17"/>
      <c r="D3" s="18"/>
      <c r="E3" s="18"/>
      <c r="F3" s="19"/>
      <c r="G3" s="15" t="s">
        <v>443</v>
      </c>
      <c r="H3" s="15" t="s">
        <v>496</v>
      </c>
      <c r="I3" s="16">
        <v>-250000</v>
      </c>
      <c r="J3" s="16">
        <v>-45000</v>
      </c>
      <c r="K3" s="5"/>
      <c r="L3" s="6"/>
      <c r="M3" s="6"/>
      <c r="N3" s="6"/>
      <c r="O3" s="6"/>
      <c r="P3" s="6"/>
      <c r="Q3" s="6"/>
      <c r="R3" s="6"/>
      <c r="S3" s="6"/>
      <c r="T3" s="6"/>
      <c r="U3" s="6"/>
      <c r="V3" s="6"/>
      <c r="W3" s="6"/>
      <c r="X3" s="6"/>
      <c r="Y3" s="7"/>
      <c r="Z3" s="7"/>
    </row>
    <row r="4" spans="1:26" ht="15.75" customHeight="1" x14ac:dyDescent="0.3">
      <c r="A4" s="17"/>
      <c r="B4" s="18"/>
      <c r="C4" s="20"/>
      <c r="D4" s="21"/>
      <c r="E4" s="21"/>
      <c r="F4" s="22"/>
      <c r="G4" s="15" t="s">
        <v>447</v>
      </c>
      <c r="H4" s="15" t="s">
        <v>497</v>
      </c>
      <c r="I4" s="16">
        <v>-45000</v>
      </c>
      <c r="J4" s="16">
        <v>-18000</v>
      </c>
      <c r="K4" s="5"/>
      <c r="L4" s="6"/>
      <c r="M4" s="6"/>
      <c r="N4" s="6"/>
      <c r="O4" s="6"/>
      <c r="P4" s="6"/>
      <c r="Q4" s="6"/>
      <c r="R4" s="6"/>
      <c r="S4" s="6"/>
      <c r="T4" s="6"/>
      <c r="U4" s="6"/>
      <c r="V4" s="6"/>
      <c r="W4" s="6"/>
      <c r="X4" s="6"/>
      <c r="Y4" s="7"/>
      <c r="Z4" s="7"/>
    </row>
    <row r="5" spans="1:26" ht="15.75" customHeight="1" x14ac:dyDescent="0.3">
      <c r="A5" s="17"/>
      <c r="B5" s="18"/>
      <c r="C5" s="11" t="s">
        <v>26</v>
      </c>
      <c r="D5" s="12" t="s">
        <v>498</v>
      </c>
      <c r="E5" s="12" t="s">
        <v>499</v>
      </c>
      <c r="F5" s="23">
        <v>-18000</v>
      </c>
      <c r="G5" s="15" t="s">
        <v>211</v>
      </c>
      <c r="H5" s="15" t="s">
        <v>500</v>
      </c>
      <c r="I5" s="24" t="s">
        <v>499</v>
      </c>
      <c r="J5" s="16">
        <v>-250000</v>
      </c>
      <c r="K5" s="5"/>
      <c r="L5" s="6"/>
      <c r="M5" s="6"/>
      <c r="N5" s="6"/>
      <c r="O5" s="6"/>
      <c r="P5" s="6"/>
      <c r="Q5" s="6"/>
      <c r="R5" s="6"/>
      <c r="S5" s="6"/>
      <c r="T5" s="6"/>
      <c r="U5" s="6"/>
      <c r="V5" s="6"/>
      <c r="W5" s="6"/>
      <c r="X5" s="6"/>
      <c r="Y5" s="7"/>
      <c r="Z5" s="7"/>
    </row>
    <row r="6" spans="1:26" ht="15.75" customHeight="1" x14ac:dyDescent="0.3">
      <c r="A6" s="17"/>
      <c r="B6" s="18"/>
      <c r="C6" s="17"/>
      <c r="D6" s="18"/>
      <c r="E6" s="18"/>
      <c r="F6" s="19"/>
      <c r="G6" s="15" t="s">
        <v>215</v>
      </c>
      <c r="H6" s="15" t="s">
        <v>501</v>
      </c>
      <c r="I6" s="16">
        <v>-250000</v>
      </c>
      <c r="J6" s="16">
        <v>-45000</v>
      </c>
      <c r="K6" s="5"/>
      <c r="L6" s="6"/>
      <c r="M6" s="6"/>
      <c r="N6" s="6"/>
      <c r="O6" s="6"/>
      <c r="P6" s="6"/>
      <c r="Q6" s="6"/>
      <c r="R6" s="6"/>
      <c r="S6" s="6"/>
      <c r="T6" s="6"/>
      <c r="U6" s="6"/>
      <c r="V6" s="6"/>
      <c r="W6" s="6"/>
      <c r="X6" s="6"/>
      <c r="Y6" s="7"/>
      <c r="Z6" s="7"/>
    </row>
    <row r="7" spans="1:26" ht="15.75" customHeight="1" x14ac:dyDescent="0.3">
      <c r="A7" s="17"/>
      <c r="B7" s="18"/>
      <c r="C7" s="20"/>
      <c r="D7" s="21"/>
      <c r="E7" s="21"/>
      <c r="F7" s="22"/>
      <c r="G7" s="15" t="s">
        <v>213</v>
      </c>
      <c r="H7" s="15" t="s">
        <v>502</v>
      </c>
      <c r="I7" s="24">
        <v>-45000</v>
      </c>
      <c r="J7" s="24">
        <v>-18000</v>
      </c>
      <c r="K7" s="5"/>
      <c r="L7" s="6"/>
      <c r="M7" s="6"/>
      <c r="N7" s="6"/>
      <c r="O7" s="6"/>
      <c r="P7" s="6"/>
      <c r="Q7" s="6"/>
      <c r="R7" s="6"/>
      <c r="S7" s="6"/>
      <c r="T7" s="6"/>
      <c r="U7" s="6"/>
      <c r="V7" s="6"/>
      <c r="W7" s="6"/>
      <c r="X7" s="6"/>
      <c r="Y7" s="7"/>
      <c r="Z7" s="7"/>
    </row>
    <row r="8" spans="1:26" ht="15.75" customHeight="1" x14ac:dyDescent="0.3">
      <c r="A8" s="17"/>
      <c r="B8" s="18"/>
      <c r="C8" s="11" t="s">
        <v>22</v>
      </c>
      <c r="D8" s="12" t="s">
        <v>503</v>
      </c>
      <c r="E8" s="13">
        <v>-700000</v>
      </c>
      <c r="F8" s="14">
        <v>-10000</v>
      </c>
      <c r="G8" s="24" t="s">
        <v>504</v>
      </c>
      <c r="H8" s="24" t="s">
        <v>505</v>
      </c>
      <c r="I8" s="25">
        <v>-700000</v>
      </c>
      <c r="J8" s="25">
        <v>-250000</v>
      </c>
      <c r="K8" s="5"/>
      <c r="L8" s="6"/>
      <c r="M8" s="6"/>
      <c r="N8" s="6"/>
      <c r="O8" s="6"/>
      <c r="P8" s="6"/>
      <c r="Q8" s="6"/>
      <c r="R8" s="6"/>
      <c r="S8" s="6"/>
      <c r="T8" s="6"/>
      <c r="U8" s="6"/>
      <c r="V8" s="6"/>
      <c r="W8" s="6"/>
      <c r="X8" s="6"/>
      <c r="Y8" s="7"/>
      <c r="Z8" s="7"/>
    </row>
    <row r="9" spans="1:26" ht="15.75" customHeight="1" x14ac:dyDescent="0.3">
      <c r="A9" s="17"/>
      <c r="B9" s="18"/>
      <c r="C9" s="17"/>
      <c r="D9" s="18"/>
      <c r="E9" s="18"/>
      <c r="F9" s="19"/>
      <c r="G9" s="24" t="s">
        <v>506</v>
      </c>
      <c r="H9" s="24" t="s">
        <v>507</v>
      </c>
      <c r="I9" s="25">
        <v>-250000</v>
      </c>
      <c r="J9" s="25">
        <v>-70000</v>
      </c>
      <c r="K9" s="5"/>
      <c r="L9" s="6"/>
      <c r="M9" s="6"/>
      <c r="N9" s="6"/>
      <c r="O9" s="6"/>
      <c r="P9" s="6"/>
      <c r="Q9" s="6"/>
      <c r="R9" s="6"/>
      <c r="S9" s="6"/>
      <c r="T9" s="6"/>
      <c r="U9" s="6"/>
      <c r="V9" s="6"/>
      <c r="W9" s="6"/>
      <c r="X9" s="6"/>
      <c r="Y9" s="7"/>
      <c r="Z9" s="7"/>
    </row>
    <row r="10" spans="1:26" ht="15.75" customHeight="1" x14ac:dyDescent="0.3">
      <c r="A10" s="17"/>
      <c r="B10" s="18"/>
      <c r="C10" s="20"/>
      <c r="D10" s="21"/>
      <c r="E10" s="21"/>
      <c r="F10" s="22"/>
      <c r="G10" s="24" t="s">
        <v>508</v>
      </c>
      <c r="H10" s="24" t="s">
        <v>509</v>
      </c>
      <c r="I10" s="25">
        <v>-70000</v>
      </c>
      <c r="J10" s="25">
        <v>-10000</v>
      </c>
      <c r="K10" s="5"/>
      <c r="L10" s="6"/>
      <c r="M10" s="6"/>
      <c r="N10" s="6"/>
      <c r="O10" s="6"/>
      <c r="P10" s="6"/>
      <c r="Q10" s="6"/>
      <c r="R10" s="6"/>
      <c r="S10" s="6"/>
      <c r="T10" s="6"/>
      <c r="U10" s="6"/>
      <c r="V10" s="6"/>
      <c r="W10" s="6"/>
      <c r="X10" s="6"/>
      <c r="Y10" s="7"/>
      <c r="Z10" s="7"/>
    </row>
    <row r="11" spans="1:26" ht="15.75" customHeight="1" x14ac:dyDescent="0.3">
      <c r="A11" s="26" t="s">
        <v>510</v>
      </c>
      <c r="B11" s="27" t="s">
        <v>511</v>
      </c>
      <c r="C11" s="11" t="s">
        <v>30</v>
      </c>
      <c r="D11" s="12" t="s">
        <v>512</v>
      </c>
      <c r="E11" s="13">
        <v>-18000</v>
      </c>
      <c r="F11" s="14">
        <v>-10000</v>
      </c>
      <c r="G11" s="24" t="s">
        <v>397</v>
      </c>
      <c r="H11" s="24" t="s">
        <v>513</v>
      </c>
      <c r="I11" s="25">
        <v>-18000</v>
      </c>
      <c r="J11" s="25">
        <v>-12500</v>
      </c>
      <c r="K11" s="5"/>
      <c r="L11" s="6"/>
      <c r="M11" s="6"/>
      <c r="N11" s="6"/>
      <c r="O11" s="6"/>
      <c r="P11" s="6"/>
      <c r="Q11" s="6"/>
      <c r="R11" s="6"/>
      <c r="S11" s="6"/>
      <c r="T11" s="6"/>
      <c r="U11" s="6"/>
      <c r="V11" s="6"/>
      <c r="W11" s="6"/>
      <c r="X11" s="6"/>
      <c r="Y11" s="7"/>
      <c r="Z11" s="7"/>
    </row>
    <row r="12" spans="1:26" ht="15.75" customHeight="1" x14ac:dyDescent="0.3">
      <c r="A12" s="17"/>
      <c r="B12" s="18"/>
      <c r="C12" s="20"/>
      <c r="D12" s="21"/>
      <c r="E12" s="21"/>
      <c r="F12" s="22"/>
      <c r="G12" s="24" t="s">
        <v>399</v>
      </c>
      <c r="H12" s="24" t="s">
        <v>514</v>
      </c>
      <c r="I12" s="25">
        <v>-12500</v>
      </c>
      <c r="J12" s="25">
        <v>-10000</v>
      </c>
      <c r="K12" s="5"/>
      <c r="L12" s="6"/>
      <c r="M12" s="6"/>
      <c r="N12" s="6"/>
      <c r="O12" s="6"/>
      <c r="P12" s="6"/>
      <c r="Q12" s="6"/>
      <c r="R12" s="6"/>
      <c r="S12" s="6"/>
      <c r="T12" s="6"/>
      <c r="U12" s="6"/>
      <c r="V12" s="6"/>
      <c r="W12" s="6"/>
      <c r="X12" s="6"/>
      <c r="Y12" s="7"/>
      <c r="Z12" s="7"/>
    </row>
    <row r="13" spans="1:26" ht="15.75" customHeight="1" x14ac:dyDescent="0.3">
      <c r="A13" s="17"/>
      <c r="B13" s="18"/>
      <c r="C13" s="11" t="s">
        <v>32</v>
      </c>
      <c r="D13" s="12" t="s">
        <v>515</v>
      </c>
      <c r="E13" s="13">
        <v>-18000</v>
      </c>
      <c r="F13" s="14">
        <v>-6500</v>
      </c>
      <c r="G13" s="15" t="s">
        <v>414</v>
      </c>
      <c r="H13" s="24" t="s">
        <v>516</v>
      </c>
      <c r="I13" s="25">
        <v>-18000</v>
      </c>
      <c r="J13" s="25">
        <v>-9000</v>
      </c>
      <c r="K13" s="5"/>
      <c r="L13" s="6"/>
      <c r="M13" s="6"/>
      <c r="N13" s="6"/>
      <c r="O13" s="6"/>
      <c r="P13" s="6"/>
      <c r="Q13" s="6"/>
      <c r="R13" s="6"/>
      <c r="S13" s="6"/>
      <c r="T13" s="6"/>
      <c r="U13" s="6"/>
      <c r="V13" s="6"/>
      <c r="W13" s="6"/>
      <c r="X13" s="6"/>
      <c r="Y13" s="7"/>
      <c r="Z13" s="7"/>
    </row>
    <row r="14" spans="1:26" ht="15.75" customHeight="1" x14ac:dyDescent="0.3">
      <c r="A14" s="17"/>
      <c r="B14" s="18"/>
      <c r="C14" s="20"/>
      <c r="D14" s="21"/>
      <c r="E14" s="21"/>
      <c r="F14" s="22"/>
      <c r="G14" s="15" t="s">
        <v>412</v>
      </c>
      <c r="H14" s="24" t="s">
        <v>517</v>
      </c>
      <c r="I14" s="25">
        <v>-9000</v>
      </c>
      <c r="J14" s="25">
        <v>-6500</v>
      </c>
      <c r="K14" s="5"/>
      <c r="L14" s="6"/>
      <c r="M14" s="6"/>
      <c r="N14" s="6"/>
      <c r="O14" s="6"/>
      <c r="P14" s="6"/>
      <c r="Q14" s="6"/>
      <c r="R14" s="6"/>
      <c r="S14" s="6"/>
      <c r="T14" s="6"/>
      <c r="U14" s="6"/>
      <c r="V14" s="6"/>
      <c r="W14" s="6"/>
      <c r="X14" s="6"/>
      <c r="Y14" s="7"/>
      <c r="Z14" s="7"/>
    </row>
    <row r="15" spans="1:26" ht="15.75" customHeight="1" x14ac:dyDescent="0.3">
      <c r="A15" s="17"/>
      <c r="B15" s="18"/>
      <c r="C15" s="11" t="s">
        <v>36</v>
      </c>
      <c r="D15" s="12" t="s">
        <v>518</v>
      </c>
      <c r="E15" s="12">
        <v>-18000</v>
      </c>
      <c r="F15" s="23">
        <v>-8500</v>
      </c>
      <c r="G15" s="24" t="s">
        <v>233</v>
      </c>
      <c r="H15" s="24" t="s">
        <v>519</v>
      </c>
      <c r="I15" s="24">
        <v>-18000</v>
      </c>
      <c r="J15" s="24">
        <v>-12500</v>
      </c>
      <c r="K15" s="5"/>
      <c r="L15" s="6"/>
      <c r="M15" s="6"/>
      <c r="N15" s="6"/>
      <c r="O15" s="6"/>
      <c r="P15" s="6"/>
      <c r="Q15" s="6"/>
      <c r="R15" s="6"/>
      <c r="S15" s="6"/>
      <c r="T15" s="6"/>
      <c r="U15" s="6"/>
      <c r="V15" s="6"/>
      <c r="W15" s="6"/>
      <c r="X15" s="6"/>
      <c r="Y15" s="7"/>
      <c r="Z15" s="7"/>
    </row>
    <row r="16" spans="1:26" ht="15.75" customHeight="1" x14ac:dyDescent="0.3">
      <c r="A16" s="17"/>
      <c r="B16" s="18"/>
      <c r="C16" s="20"/>
      <c r="D16" s="21"/>
      <c r="E16" s="21"/>
      <c r="F16" s="22"/>
      <c r="G16" s="24" t="s">
        <v>231</v>
      </c>
      <c r="H16" s="24" t="s">
        <v>520</v>
      </c>
      <c r="I16" s="24">
        <v>-12500</v>
      </c>
      <c r="J16" s="24">
        <v>-8500</v>
      </c>
      <c r="K16" s="5"/>
      <c r="L16" s="6"/>
      <c r="M16" s="6"/>
      <c r="N16" s="6"/>
      <c r="O16" s="6"/>
      <c r="P16" s="6"/>
      <c r="Q16" s="6"/>
      <c r="R16" s="6"/>
      <c r="S16" s="6"/>
      <c r="T16" s="6"/>
      <c r="U16" s="6"/>
      <c r="V16" s="6"/>
      <c r="W16" s="6"/>
      <c r="X16" s="6"/>
      <c r="Y16" s="7"/>
      <c r="Z16" s="7"/>
    </row>
    <row r="17" spans="1:26" ht="15.75" customHeight="1" x14ac:dyDescent="0.3">
      <c r="A17" s="17"/>
      <c r="B17" s="18"/>
      <c r="C17" s="28" t="s">
        <v>34</v>
      </c>
      <c r="D17" s="29" t="s">
        <v>521</v>
      </c>
      <c r="E17" s="30">
        <v>-10000</v>
      </c>
      <c r="F17" s="31">
        <v>-7000</v>
      </c>
      <c r="G17" s="24" t="s">
        <v>34</v>
      </c>
      <c r="H17" s="24" t="s">
        <v>522</v>
      </c>
      <c r="I17" s="24">
        <v>-10000</v>
      </c>
      <c r="J17" s="24">
        <v>-7000</v>
      </c>
      <c r="K17" s="5"/>
      <c r="L17" s="6"/>
      <c r="M17" s="6"/>
      <c r="N17" s="6"/>
      <c r="O17" s="6"/>
      <c r="P17" s="6"/>
      <c r="Q17" s="6"/>
      <c r="R17" s="6"/>
      <c r="S17" s="6"/>
      <c r="T17" s="6"/>
      <c r="U17" s="6"/>
      <c r="V17" s="6"/>
      <c r="W17" s="6"/>
      <c r="X17" s="6"/>
      <c r="Y17" s="7"/>
      <c r="Z17" s="7"/>
    </row>
    <row r="18" spans="1:26" ht="15.75" customHeight="1" x14ac:dyDescent="0.3">
      <c r="A18" s="26" t="s">
        <v>523</v>
      </c>
      <c r="B18" s="27" t="s">
        <v>524</v>
      </c>
      <c r="C18" s="11" t="s">
        <v>85</v>
      </c>
      <c r="D18" s="12" t="s">
        <v>525</v>
      </c>
      <c r="E18" s="13">
        <v>-10000</v>
      </c>
      <c r="F18" s="14">
        <v>-5400</v>
      </c>
      <c r="G18" s="24" t="s">
        <v>526</v>
      </c>
      <c r="H18" s="15" t="s">
        <v>527</v>
      </c>
      <c r="I18" s="25">
        <v>-10000</v>
      </c>
      <c r="J18" s="25">
        <v>-6500</v>
      </c>
      <c r="K18" s="5"/>
      <c r="L18" s="6"/>
      <c r="M18" s="6"/>
      <c r="N18" s="6"/>
      <c r="O18" s="6"/>
      <c r="P18" s="6"/>
      <c r="Q18" s="6"/>
      <c r="R18" s="6"/>
      <c r="S18" s="6"/>
      <c r="T18" s="6"/>
      <c r="U18" s="6"/>
      <c r="V18" s="6"/>
      <c r="W18" s="6"/>
      <c r="X18" s="6"/>
      <c r="Y18" s="7"/>
      <c r="Z18" s="7"/>
    </row>
    <row r="19" spans="1:26" ht="15.75" customHeight="1" x14ac:dyDescent="0.3">
      <c r="A19" s="17"/>
      <c r="B19" s="18"/>
      <c r="C19" s="17"/>
      <c r="D19" s="18"/>
      <c r="E19" s="18"/>
      <c r="F19" s="19"/>
      <c r="G19" s="32" t="s">
        <v>528</v>
      </c>
      <c r="H19" s="33" t="s">
        <v>529</v>
      </c>
      <c r="I19" s="34">
        <v>-10000</v>
      </c>
      <c r="J19" s="34">
        <v>-8550</v>
      </c>
      <c r="K19" s="5"/>
      <c r="L19" s="6"/>
      <c r="M19" s="6"/>
      <c r="N19" s="6"/>
      <c r="O19" s="6"/>
      <c r="P19" s="6"/>
      <c r="Q19" s="6"/>
      <c r="R19" s="6"/>
      <c r="S19" s="6"/>
      <c r="T19" s="6"/>
      <c r="U19" s="6"/>
      <c r="V19" s="6"/>
      <c r="W19" s="6"/>
      <c r="X19" s="6"/>
      <c r="Y19" s="7"/>
      <c r="Z19" s="7"/>
    </row>
    <row r="20" spans="1:26" ht="15.75" customHeight="1" x14ac:dyDescent="0.3">
      <c r="A20" s="17"/>
      <c r="B20" s="18"/>
      <c r="C20" s="17"/>
      <c r="D20" s="18"/>
      <c r="E20" s="18"/>
      <c r="F20" s="19"/>
      <c r="G20" s="32" t="s">
        <v>530</v>
      </c>
      <c r="H20" s="33" t="s">
        <v>531</v>
      </c>
      <c r="I20" s="34">
        <v>-8550</v>
      </c>
      <c r="J20" s="34">
        <v>-6800</v>
      </c>
      <c r="K20" s="5"/>
      <c r="L20" s="6"/>
      <c r="M20" s="6"/>
      <c r="N20" s="6"/>
      <c r="O20" s="6"/>
      <c r="P20" s="6"/>
      <c r="Q20" s="6"/>
      <c r="R20" s="6"/>
      <c r="S20" s="6"/>
      <c r="T20" s="6"/>
      <c r="U20" s="6"/>
      <c r="V20" s="6"/>
      <c r="W20" s="6"/>
      <c r="X20" s="6"/>
      <c r="Y20" s="7"/>
      <c r="Z20" s="7"/>
    </row>
    <row r="21" spans="1:26" ht="15.75" customHeight="1" x14ac:dyDescent="0.3">
      <c r="A21" s="17"/>
      <c r="B21" s="18"/>
      <c r="C21" s="17"/>
      <c r="D21" s="18"/>
      <c r="E21" s="18"/>
      <c r="F21" s="19"/>
      <c r="G21" s="32" t="s">
        <v>532</v>
      </c>
      <c r="H21" s="33" t="s">
        <v>533</v>
      </c>
      <c r="I21" s="34">
        <v>-6800</v>
      </c>
      <c r="J21" s="34">
        <v>-6500</v>
      </c>
      <c r="K21" s="5"/>
      <c r="L21" s="6"/>
      <c r="M21" s="6"/>
      <c r="N21" s="6"/>
      <c r="O21" s="6"/>
      <c r="P21" s="6"/>
      <c r="Q21" s="6"/>
      <c r="R21" s="6"/>
      <c r="S21" s="6"/>
      <c r="T21" s="6"/>
      <c r="U21" s="6"/>
      <c r="V21" s="6"/>
      <c r="W21" s="6"/>
      <c r="X21" s="6"/>
      <c r="Y21" s="7"/>
      <c r="Z21" s="7"/>
    </row>
    <row r="22" spans="1:26" ht="15.75" customHeight="1" x14ac:dyDescent="0.3">
      <c r="A22" s="17"/>
      <c r="B22" s="18"/>
      <c r="C22" s="17"/>
      <c r="D22" s="18"/>
      <c r="E22" s="18"/>
      <c r="F22" s="19"/>
      <c r="G22" s="24" t="s">
        <v>534</v>
      </c>
      <c r="H22" s="24" t="s">
        <v>535</v>
      </c>
      <c r="I22" s="25">
        <v>-6800</v>
      </c>
      <c r="J22" s="25">
        <v>-5400</v>
      </c>
      <c r="K22" s="5"/>
      <c r="L22" s="6"/>
      <c r="M22" s="6"/>
      <c r="N22" s="6"/>
      <c r="O22" s="6"/>
      <c r="P22" s="6"/>
      <c r="Q22" s="6"/>
      <c r="R22" s="6"/>
      <c r="S22" s="6"/>
      <c r="T22" s="6"/>
      <c r="U22" s="6"/>
      <c r="V22" s="6"/>
      <c r="W22" s="6"/>
      <c r="X22" s="6"/>
      <c r="Y22" s="7"/>
      <c r="Z22" s="7"/>
    </row>
    <row r="23" spans="1:26" ht="15.75" customHeight="1" x14ac:dyDescent="0.3">
      <c r="A23" s="17"/>
      <c r="B23" s="18"/>
      <c r="C23" s="17"/>
      <c r="D23" s="18"/>
      <c r="E23" s="18"/>
      <c r="F23" s="19"/>
      <c r="G23" s="32" t="s">
        <v>217</v>
      </c>
      <c r="H23" s="33" t="s">
        <v>536</v>
      </c>
      <c r="I23" s="34">
        <v>-6800</v>
      </c>
      <c r="J23" s="34">
        <v>-6000</v>
      </c>
      <c r="K23" s="5"/>
      <c r="L23" s="6"/>
      <c r="M23" s="6"/>
      <c r="N23" s="6"/>
      <c r="O23" s="6"/>
      <c r="P23" s="6"/>
      <c r="Q23" s="6"/>
      <c r="R23" s="6"/>
      <c r="S23" s="6"/>
      <c r="T23" s="6"/>
      <c r="U23" s="6"/>
      <c r="V23" s="6"/>
      <c r="W23" s="6"/>
      <c r="X23" s="6"/>
      <c r="Y23" s="7"/>
      <c r="Z23" s="7"/>
    </row>
    <row r="24" spans="1:26" ht="15.75" customHeight="1" x14ac:dyDescent="0.3">
      <c r="A24" s="17"/>
      <c r="B24" s="18"/>
      <c r="C24" s="20"/>
      <c r="D24" s="21"/>
      <c r="E24" s="21"/>
      <c r="F24" s="22"/>
      <c r="G24" s="32" t="s">
        <v>219</v>
      </c>
      <c r="H24" s="33" t="s">
        <v>537</v>
      </c>
      <c r="I24" s="34">
        <v>-6000</v>
      </c>
      <c r="J24" s="34">
        <v>-5400</v>
      </c>
      <c r="K24" s="5"/>
      <c r="L24" s="6"/>
      <c r="M24" s="6"/>
      <c r="N24" s="6"/>
      <c r="O24" s="6"/>
      <c r="P24" s="6"/>
      <c r="Q24" s="6"/>
      <c r="R24" s="6"/>
      <c r="S24" s="6"/>
      <c r="T24" s="6"/>
      <c r="U24" s="6"/>
      <c r="V24" s="6"/>
      <c r="W24" s="6"/>
      <c r="X24" s="6"/>
      <c r="Y24" s="7"/>
      <c r="Z24" s="7"/>
    </row>
    <row r="25" spans="1:26" ht="15.75" customHeight="1" x14ac:dyDescent="0.3">
      <c r="A25" s="17"/>
      <c r="B25" s="18"/>
      <c r="C25" s="11" t="s">
        <v>79</v>
      </c>
      <c r="D25" s="12" t="s">
        <v>538</v>
      </c>
      <c r="E25" s="13">
        <v>-6500</v>
      </c>
      <c r="F25" s="14">
        <v>-3000</v>
      </c>
      <c r="G25" s="24" t="s">
        <v>223</v>
      </c>
      <c r="H25" s="24" t="s">
        <v>539</v>
      </c>
      <c r="I25" s="25">
        <v>-6500</v>
      </c>
      <c r="J25" s="25">
        <v>-6000</v>
      </c>
      <c r="K25" s="5"/>
      <c r="L25" s="6"/>
      <c r="M25" s="6"/>
      <c r="N25" s="6"/>
      <c r="O25" s="6"/>
      <c r="P25" s="6"/>
      <c r="Q25" s="6"/>
      <c r="R25" s="6"/>
      <c r="S25" s="6"/>
      <c r="T25" s="6"/>
      <c r="U25" s="6"/>
      <c r="V25" s="6"/>
      <c r="W25" s="6"/>
      <c r="X25" s="6"/>
      <c r="Y25" s="7"/>
      <c r="Z25" s="7"/>
    </row>
    <row r="26" spans="1:26" ht="15.75" customHeight="1" x14ac:dyDescent="0.3">
      <c r="A26" s="17"/>
      <c r="B26" s="18"/>
      <c r="C26" s="17"/>
      <c r="D26" s="18"/>
      <c r="E26" s="18"/>
      <c r="F26" s="19"/>
      <c r="G26" s="24" t="s">
        <v>225</v>
      </c>
      <c r="H26" s="24" t="s">
        <v>540</v>
      </c>
      <c r="I26" s="25">
        <v>-6000</v>
      </c>
      <c r="J26" s="25">
        <v>-4000</v>
      </c>
      <c r="K26" s="5"/>
      <c r="L26" s="6"/>
      <c r="M26" s="6"/>
      <c r="N26" s="6"/>
      <c r="O26" s="6"/>
      <c r="P26" s="6"/>
      <c r="Q26" s="6"/>
      <c r="R26" s="6"/>
      <c r="S26" s="6"/>
      <c r="T26" s="6"/>
      <c r="U26" s="6"/>
      <c r="V26" s="6"/>
      <c r="W26" s="6"/>
      <c r="X26" s="6"/>
      <c r="Y26" s="7"/>
      <c r="Z26" s="7"/>
    </row>
    <row r="27" spans="1:26" ht="15.75" customHeight="1" x14ac:dyDescent="0.3">
      <c r="A27" s="17"/>
      <c r="B27" s="18"/>
      <c r="C27" s="20"/>
      <c r="D27" s="21"/>
      <c r="E27" s="21"/>
      <c r="F27" s="22"/>
      <c r="G27" s="24" t="s">
        <v>221</v>
      </c>
      <c r="H27" s="24" t="s">
        <v>541</v>
      </c>
      <c r="I27" s="25">
        <v>-4000</v>
      </c>
      <c r="J27" s="25">
        <v>-3000</v>
      </c>
      <c r="K27" s="5"/>
      <c r="L27" s="6"/>
      <c r="M27" s="6"/>
      <c r="N27" s="6"/>
      <c r="O27" s="6"/>
      <c r="P27" s="6"/>
      <c r="Q27" s="6"/>
      <c r="R27" s="6"/>
      <c r="S27" s="6"/>
      <c r="T27" s="6"/>
      <c r="U27" s="6"/>
      <c r="V27" s="6"/>
      <c r="W27" s="6"/>
      <c r="X27" s="6"/>
      <c r="Y27" s="7"/>
      <c r="Z27" s="7"/>
    </row>
    <row r="28" spans="1:26" ht="15.75" customHeight="1" x14ac:dyDescent="0.3">
      <c r="A28" s="17"/>
      <c r="B28" s="18"/>
      <c r="C28" s="11" t="s">
        <v>83</v>
      </c>
      <c r="D28" s="12" t="s">
        <v>542</v>
      </c>
      <c r="E28" s="12">
        <v>-8500</v>
      </c>
      <c r="F28" s="23">
        <v>-5000</v>
      </c>
      <c r="G28" s="24" t="s">
        <v>319</v>
      </c>
      <c r="H28" s="35" t="s">
        <v>543</v>
      </c>
      <c r="I28" s="24">
        <v>-8500</v>
      </c>
      <c r="J28" s="24">
        <v>-7000</v>
      </c>
      <c r="K28" s="5"/>
      <c r="L28" s="6"/>
      <c r="M28" s="6"/>
      <c r="N28" s="6"/>
      <c r="O28" s="6"/>
      <c r="P28" s="6"/>
      <c r="Q28" s="6"/>
      <c r="R28" s="6"/>
      <c r="S28" s="6"/>
      <c r="T28" s="6"/>
      <c r="U28" s="6"/>
      <c r="V28" s="6"/>
      <c r="W28" s="6"/>
      <c r="X28" s="6"/>
      <c r="Y28" s="7"/>
      <c r="Z28" s="7"/>
    </row>
    <row r="29" spans="1:26" ht="15.75" customHeight="1" x14ac:dyDescent="0.3">
      <c r="A29" s="17"/>
      <c r="B29" s="18"/>
      <c r="C29" s="17"/>
      <c r="D29" s="18"/>
      <c r="E29" s="18"/>
      <c r="F29" s="19"/>
      <c r="G29" s="24" t="s">
        <v>309</v>
      </c>
      <c r="H29" s="24" t="s">
        <v>544</v>
      </c>
      <c r="I29" s="24">
        <v>-7000</v>
      </c>
      <c r="J29" s="24">
        <v>-6000</v>
      </c>
      <c r="K29" s="5"/>
      <c r="L29" s="6"/>
      <c r="M29" s="6"/>
      <c r="N29" s="6"/>
      <c r="O29" s="6"/>
      <c r="P29" s="6"/>
      <c r="Q29" s="6"/>
      <c r="R29" s="6"/>
      <c r="S29" s="6"/>
      <c r="T29" s="6"/>
      <c r="U29" s="6"/>
      <c r="V29" s="6"/>
      <c r="W29" s="6"/>
      <c r="X29" s="6"/>
      <c r="Y29" s="7"/>
      <c r="Z29" s="7"/>
    </row>
    <row r="30" spans="1:26" ht="15.75" customHeight="1" x14ac:dyDescent="0.3">
      <c r="A30" s="17"/>
      <c r="B30" s="18"/>
      <c r="C30" s="17"/>
      <c r="D30" s="18"/>
      <c r="E30" s="18"/>
      <c r="F30" s="19"/>
      <c r="G30" s="24" t="s">
        <v>313</v>
      </c>
      <c r="H30" s="24" t="s">
        <v>545</v>
      </c>
      <c r="I30" s="24">
        <v>-7600</v>
      </c>
      <c r="J30" s="24">
        <v>-7000</v>
      </c>
      <c r="K30" s="5"/>
      <c r="L30" s="6"/>
      <c r="M30" s="6"/>
      <c r="N30" s="6"/>
      <c r="O30" s="6"/>
      <c r="P30" s="6"/>
      <c r="Q30" s="6"/>
      <c r="R30" s="6"/>
      <c r="S30" s="6"/>
      <c r="T30" s="6"/>
      <c r="U30" s="6"/>
      <c r="V30" s="6"/>
      <c r="W30" s="6"/>
      <c r="X30" s="6"/>
      <c r="Y30" s="7"/>
      <c r="Z30" s="7"/>
    </row>
    <row r="31" spans="1:26" ht="15.75" customHeight="1" x14ac:dyDescent="0.3">
      <c r="A31" s="17"/>
      <c r="B31" s="18"/>
      <c r="C31" s="17"/>
      <c r="D31" s="18"/>
      <c r="E31" s="18"/>
      <c r="F31" s="19"/>
      <c r="G31" s="24" t="s">
        <v>321</v>
      </c>
      <c r="H31" s="24" t="s">
        <v>546</v>
      </c>
      <c r="I31" s="24">
        <v>-7100</v>
      </c>
      <c r="J31" s="24">
        <v>-6300</v>
      </c>
      <c r="K31" s="5"/>
      <c r="L31" s="6"/>
      <c r="M31" s="6"/>
      <c r="N31" s="6"/>
      <c r="O31" s="6"/>
      <c r="P31" s="6"/>
      <c r="Q31" s="6"/>
      <c r="R31" s="6"/>
      <c r="S31" s="6"/>
      <c r="T31" s="6"/>
      <c r="U31" s="6"/>
      <c r="V31" s="6"/>
      <c r="W31" s="6"/>
      <c r="X31" s="6"/>
      <c r="Y31" s="7"/>
      <c r="Z31" s="7"/>
    </row>
    <row r="32" spans="1:26" ht="15.75" customHeight="1" x14ac:dyDescent="0.3">
      <c r="A32" s="17"/>
      <c r="B32" s="18"/>
      <c r="C32" s="17"/>
      <c r="D32" s="18"/>
      <c r="E32" s="18"/>
      <c r="F32" s="19"/>
      <c r="G32" s="24" t="s">
        <v>317</v>
      </c>
      <c r="H32" s="24" t="s">
        <v>547</v>
      </c>
      <c r="I32" s="24">
        <v>-6300</v>
      </c>
      <c r="J32" s="24">
        <v>-5000</v>
      </c>
      <c r="K32" s="5"/>
      <c r="L32" s="6"/>
      <c r="M32" s="6"/>
      <c r="N32" s="6"/>
      <c r="O32" s="6"/>
      <c r="P32" s="6"/>
      <c r="Q32" s="6"/>
      <c r="R32" s="6"/>
      <c r="S32" s="6"/>
      <c r="T32" s="6"/>
      <c r="U32" s="6"/>
      <c r="V32" s="6"/>
      <c r="W32" s="6"/>
      <c r="X32" s="6"/>
      <c r="Y32" s="7"/>
      <c r="Z32" s="7"/>
    </row>
    <row r="33" spans="1:26" ht="15.75" customHeight="1" x14ac:dyDescent="0.3">
      <c r="A33" s="17"/>
      <c r="B33" s="18"/>
      <c r="C33" s="17"/>
      <c r="D33" s="18"/>
      <c r="E33" s="18"/>
      <c r="F33" s="19"/>
      <c r="G33" s="24" t="s">
        <v>311</v>
      </c>
      <c r="H33" s="24" t="s">
        <v>548</v>
      </c>
      <c r="I33" s="24">
        <v>-7000</v>
      </c>
      <c r="J33" s="24">
        <v>-6200</v>
      </c>
      <c r="K33" s="5"/>
      <c r="L33" s="6"/>
      <c r="M33" s="6"/>
      <c r="N33" s="6"/>
      <c r="O33" s="6"/>
      <c r="P33" s="6"/>
      <c r="Q33" s="6"/>
      <c r="R33" s="6"/>
      <c r="S33" s="6"/>
      <c r="T33" s="6"/>
      <c r="U33" s="6"/>
      <c r="V33" s="6"/>
      <c r="W33" s="6"/>
      <c r="X33" s="6"/>
      <c r="Y33" s="7"/>
      <c r="Z33" s="7"/>
    </row>
    <row r="34" spans="1:26" ht="15.75" customHeight="1" x14ac:dyDescent="0.3">
      <c r="A34" s="17"/>
      <c r="B34" s="18"/>
      <c r="C34" s="17"/>
      <c r="D34" s="18"/>
      <c r="E34" s="18"/>
      <c r="F34" s="19"/>
      <c r="G34" s="24" t="s">
        <v>307</v>
      </c>
      <c r="H34" s="24" t="s">
        <v>549</v>
      </c>
      <c r="I34" s="24">
        <v>-6200</v>
      </c>
      <c r="J34" s="24">
        <v>-5200</v>
      </c>
      <c r="K34" s="5"/>
      <c r="L34" s="6"/>
      <c r="M34" s="6"/>
      <c r="N34" s="6"/>
      <c r="O34" s="6"/>
      <c r="P34" s="6"/>
      <c r="Q34" s="6"/>
      <c r="R34" s="6"/>
      <c r="S34" s="6"/>
      <c r="T34" s="6"/>
      <c r="U34" s="6"/>
      <c r="V34" s="6"/>
      <c r="W34" s="6"/>
      <c r="X34" s="6"/>
      <c r="Y34" s="7"/>
      <c r="Z34" s="7"/>
    </row>
    <row r="35" spans="1:26" ht="15.75" customHeight="1" x14ac:dyDescent="0.3">
      <c r="A35" s="17"/>
      <c r="B35" s="18"/>
      <c r="C35" s="20"/>
      <c r="D35" s="21"/>
      <c r="E35" s="21"/>
      <c r="F35" s="22"/>
      <c r="G35" s="24" t="s">
        <v>315</v>
      </c>
      <c r="H35" s="24" t="s">
        <v>550</v>
      </c>
      <c r="I35" s="24">
        <v>-5500</v>
      </c>
      <c r="J35" s="24">
        <v>-5000</v>
      </c>
      <c r="K35" s="5"/>
      <c r="L35" s="6"/>
      <c r="M35" s="6"/>
      <c r="N35" s="6"/>
      <c r="O35" s="6"/>
      <c r="P35" s="6"/>
      <c r="Q35" s="6"/>
      <c r="R35" s="6"/>
      <c r="S35" s="6"/>
      <c r="T35" s="6"/>
      <c r="U35" s="6"/>
      <c r="V35" s="6"/>
      <c r="W35" s="6"/>
      <c r="X35" s="6"/>
      <c r="Y35" s="7"/>
      <c r="Z35" s="7"/>
    </row>
    <row r="36" spans="1:26" ht="15.75" customHeight="1" x14ac:dyDescent="0.3">
      <c r="A36" s="17"/>
      <c r="B36" s="18"/>
      <c r="C36" s="11" t="s">
        <v>81</v>
      </c>
      <c r="D36" s="12" t="s">
        <v>551</v>
      </c>
      <c r="E36" s="13">
        <v>-7000</v>
      </c>
      <c r="F36" s="14">
        <v>-1000</v>
      </c>
      <c r="G36" s="24" t="s">
        <v>263</v>
      </c>
      <c r="H36" s="24" t="s">
        <v>552</v>
      </c>
      <c r="I36" s="25">
        <v>-7000</v>
      </c>
      <c r="J36" s="25">
        <v>-3000</v>
      </c>
      <c r="K36" s="5"/>
      <c r="L36" s="6"/>
      <c r="M36" s="6"/>
      <c r="N36" s="6"/>
      <c r="O36" s="6"/>
      <c r="P36" s="6"/>
      <c r="Q36" s="6"/>
      <c r="R36" s="6"/>
      <c r="S36" s="6"/>
      <c r="T36" s="6"/>
      <c r="U36" s="6"/>
      <c r="V36" s="6"/>
      <c r="W36" s="6"/>
      <c r="X36" s="6"/>
      <c r="Y36" s="7"/>
      <c r="Z36" s="7"/>
    </row>
    <row r="37" spans="1:26" ht="15.75" customHeight="1" x14ac:dyDescent="0.3">
      <c r="A37" s="17"/>
      <c r="B37" s="18"/>
      <c r="C37" s="17"/>
      <c r="D37" s="18"/>
      <c r="E37" s="18"/>
      <c r="F37" s="19"/>
      <c r="G37" s="24" t="s">
        <v>265</v>
      </c>
      <c r="H37" s="24" t="s">
        <v>553</v>
      </c>
      <c r="I37" s="25">
        <v>-3000</v>
      </c>
      <c r="J37" s="25">
        <v>-1000</v>
      </c>
      <c r="K37" s="5"/>
      <c r="L37" s="6"/>
      <c r="M37" s="6"/>
      <c r="N37" s="6"/>
      <c r="O37" s="6"/>
      <c r="P37" s="6"/>
      <c r="Q37" s="6"/>
      <c r="R37" s="6"/>
      <c r="S37" s="6"/>
      <c r="T37" s="6"/>
      <c r="U37" s="6"/>
      <c r="V37" s="6"/>
      <c r="W37" s="6"/>
      <c r="X37" s="6"/>
      <c r="Y37" s="7"/>
      <c r="Z37" s="7"/>
    </row>
    <row r="38" spans="1:26" ht="15.75" customHeight="1" x14ac:dyDescent="0.3">
      <c r="A38" s="17"/>
      <c r="B38" s="18"/>
      <c r="C38" s="20"/>
      <c r="D38" s="21"/>
      <c r="E38" s="21"/>
      <c r="F38" s="22"/>
      <c r="G38" s="24" t="s">
        <v>267</v>
      </c>
      <c r="H38" s="24" t="s">
        <v>554</v>
      </c>
      <c r="I38" s="25">
        <v>-2200</v>
      </c>
      <c r="J38" s="25">
        <v>-300</v>
      </c>
      <c r="K38" s="5"/>
      <c r="L38" s="6"/>
      <c r="M38" s="6"/>
      <c r="N38" s="6"/>
      <c r="O38" s="6"/>
      <c r="P38" s="6"/>
      <c r="Q38" s="6"/>
      <c r="R38" s="6"/>
      <c r="S38" s="6"/>
      <c r="T38" s="6"/>
      <c r="U38" s="6"/>
      <c r="V38" s="6"/>
      <c r="W38" s="6"/>
      <c r="X38" s="6"/>
      <c r="Y38" s="7"/>
      <c r="Z38" s="7"/>
    </row>
    <row r="39" spans="1:26" ht="15.75" customHeight="1" x14ac:dyDescent="0.3">
      <c r="A39" s="17"/>
      <c r="B39" s="18"/>
      <c r="C39" s="11" t="s">
        <v>77</v>
      </c>
      <c r="D39" s="12"/>
      <c r="E39" s="13">
        <v>-7000</v>
      </c>
      <c r="F39" s="14">
        <v>-4400</v>
      </c>
      <c r="G39" s="24" t="s">
        <v>455</v>
      </c>
      <c r="H39" s="24" t="s">
        <v>555</v>
      </c>
      <c r="I39" s="25">
        <v>-7000</v>
      </c>
      <c r="J39" s="25">
        <v>-5300</v>
      </c>
      <c r="K39" s="5"/>
      <c r="L39" s="6"/>
      <c r="M39" s="6"/>
      <c r="N39" s="6"/>
      <c r="O39" s="6"/>
      <c r="P39" s="6"/>
      <c r="Q39" s="6"/>
      <c r="R39" s="6"/>
      <c r="S39" s="6"/>
      <c r="T39" s="6"/>
      <c r="U39" s="6"/>
      <c r="V39" s="6"/>
      <c r="W39" s="6"/>
      <c r="X39" s="6"/>
      <c r="Y39" s="7"/>
      <c r="Z39" s="7"/>
    </row>
    <row r="40" spans="1:26" ht="15.75" customHeight="1" x14ac:dyDescent="0.3">
      <c r="A40" s="17"/>
      <c r="B40" s="18"/>
      <c r="C40" s="20"/>
      <c r="D40" s="21" t="s">
        <v>556</v>
      </c>
      <c r="E40" s="21"/>
      <c r="F40" s="22"/>
      <c r="G40" s="24" t="s">
        <v>457</v>
      </c>
      <c r="H40" s="24" t="s">
        <v>557</v>
      </c>
      <c r="I40" s="25">
        <v>-5300</v>
      </c>
      <c r="J40" s="25">
        <v>-4400</v>
      </c>
      <c r="K40" s="5"/>
      <c r="L40" s="6"/>
      <c r="M40" s="6"/>
      <c r="N40" s="6"/>
      <c r="O40" s="6"/>
      <c r="P40" s="6"/>
      <c r="Q40" s="6"/>
      <c r="R40" s="6"/>
      <c r="S40" s="6"/>
      <c r="T40" s="6"/>
      <c r="U40" s="6"/>
      <c r="V40" s="6"/>
      <c r="W40" s="6"/>
      <c r="X40" s="6"/>
      <c r="Y40" s="7"/>
      <c r="Z40" s="7"/>
    </row>
    <row r="41" spans="1:26" ht="15.75" customHeight="1" x14ac:dyDescent="0.3">
      <c r="A41" s="26" t="s">
        <v>558</v>
      </c>
      <c r="B41" s="27" t="s">
        <v>559</v>
      </c>
      <c r="C41" s="11" t="s">
        <v>10</v>
      </c>
      <c r="D41" s="12" t="s">
        <v>560</v>
      </c>
      <c r="E41" s="13">
        <v>-5400</v>
      </c>
      <c r="F41" s="14">
        <v>-3000</v>
      </c>
      <c r="G41" s="24" t="s">
        <v>167</v>
      </c>
      <c r="H41" s="24" t="s">
        <v>561</v>
      </c>
      <c r="I41" s="25">
        <v>-5400</v>
      </c>
      <c r="J41" s="25">
        <v>-4500</v>
      </c>
      <c r="K41" s="5"/>
      <c r="L41" s="6"/>
      <c r="M41" s="6"/>
      <c r="N41" s="6"/>
      <c r="O41" s="6"/>
      <c r="P41" s="6"/>
      <c r="Q41" s="6"/>
      <c r="R41" s="6"/>
      <c r="S41" s="6"/>
      <c r="T41" s="6"/>
      <c r="U41" s="6"/>
      <c r="V41" s="6"/>
      <c r="W41" s="6"/>
      <c r="X41" s="6"/>
      <c r="Y41" s="7"/>
      <c r="Z41" s="7"/>
    </row>
    <row r="42" spans="1:26" ht="15.75" customHeight="1" x14ac:dyDescent="0.3">
      <c r="A42" s="17"/>
      <c r="B42" s="18"/>
      <c r="C42" s="20"/>
      <c r="D42" s="21"/>
      <c r="E42" s="21"/>
      <c r="F42" s="22"/>
      <c r="G42" s="24" t="s">
        <v>169</v>
      </c>
      <c r="H42" s="24" t="s">
        <v>562</v>
      </c>
      <c r="I42" s="25">
        <v>-4500</v>
      </c>
      <c r="J42" s="25">
        <v>-3600</v>
      </c>
      <c r="K42" s="5"/>
      <c r="L42" s="6"/>
      <c r="M42" s="6"/>
      <c r="N42" s="6"/>
      <c r="O42" s="6"/>
      <c r="P42" s="6"/>
      <c r="Q42" s="6"/>
      <c r="R42" s="6"/>
      <c r="S42" s="6"/>
      <c r="T42" s="6"/>
      <c r="U42" s="6"/>
      <c r="V42" s="6"/>
      <c r="W42" s="6"/>
      <c r="X42" s="6"/>
      <c r="Y42" s="7"/>
      <c r="Z42" s="7"/>
    </row>
    <row r="43" spans="1:26" ht="15.75" customHeight="1" x14ac:dyDescent="0.3">
      <c r="A43" s="17"/>
      <c r="B43" s="18"/>
      <c r="C43" s="11" t="s">
        <v>16</v>
      </c>
      <c r="D43" s="12" t="s">
        <v>563</v>
      </c>
      <c r="E43" s="12">
        <v>-5900</v>
      </c>
      <c r="F43" s="23">
        <v>-3000</v>
      </c>
      <c r="G43" s="24" t="s">
        <v>121</v>
      </c>
      <c r="H43" s="24" t="s">
        <v>564</v>
      </c>
      <c r="I43" s="25">
        <v>-5900</v>
      </c>
      <c r="J43" s="25">
        <v>-4200</v>
      </c>
      <c r="K43" s="5"/>
      <c r="L43" s="6"/>
      <c r="M43" s="6"/>
      <c r="N43" s="6"/>
      <c r="O43" s="6"/>
      <c r="P43" s="6"/>
      <c r="Q43" s="6"/>
      <c r="R43" s="6"/>
      <c r="S43" s="6"/>
      <c r="T43" s="6"/>
      <c r="U43" s="6"/>
      <c r="V43" s="6"/>
      <c r="W43" s="6"/>
      <c r="X43" s="6"/>
      <c r="Y43" s="7"/>
      <c r="Z43" s="7"/>
    </row>
    <row r="44" spans="1:26" ht="15.75" customHeight="1" x14ac:dyDescent="0.3">
      <c r="A44" s="17"/>
      <c r="B44" s="18"/>
      <c r="C44" s="17"/>
      <c r="D44" s="18"/>
      <c r="E44" s="18"/>
      <c r="F44" s="19"/>
      <c r="G44" s="24" t="s">
        <v>565</v>
      </c>
      <c r="H44" s="24" t="s">
        <v>566</v>
      </c>
      <c r="I44" s="25">
        <v>-4200</v>
      </c>
      <c r="J44" s="25">
        <v>-3000</v>
      </c>
      <c r="K44" s="5"/>
      <c r="L44" s="6"/>
      <c r="M44" s="6"/>
      <c r="N44" s="6"/>
      <c r="O44" s="6"/>
      <c r="P44" s="6"/>
      <c r="Q44" s="6"/>
      <c r="R44" s="6"/>
      <c r="S44" s="6"/>
      <c r="T44" s="6"/>
      <c r="U44" s="6"/>
      <c r="V44" s="6"/>
      <c r="W44" s="6"/>
      <c r="X44" s="6"/>
      <c r="Y44" s="7"/>
      <c r="Z44" s="7"/>
    </row>
    <row r="45" spans="1:26" ht="15.75" customHeight="1" x14ac:dyDescent="0.3">
      <c r="A45" s="17"/>
      <c r="B45" s="18"/>
      <c r="C45" s="17"/>
      <c r="D45" s="18"/>
      <c r="E45" s="18"/>
      <c r="F45" s="19"/>
      <c r="G45" s="32" t="s">
        <v>129</v>
      </c>
      <c r="H45" s="32" t="s">
        <v>567</v>
      </c>
      <c r="I45" s="34">
        <v>-4500</v>
      </c>
      <c r="J45" s="34">
        <v>-4200</v>
      </c>
      <c r="K45" s="5"/>
      <c r="L45" s="6"/>
      <c r="M45" s="6"/>
      <c r="N45" s="6"/>
      <c r="O45" s="6"/>
      <c r="P45" s="6"/>
      <c r="Q45" s="6"/>
      <c r="R45" s="6"/>
      <c r="S45" s="6"/>
      <c r="T45" s="6"/>
      <c r="U45" s="6"/>
      <c r="V45" s="6"/>
      <c r="W45" s="6"/>
      <c r="X45" s="6"/>
      <c r="Y45" s="7"/>
      <c r="Z45" s="7"/>
    </row>
    <row r="46" spans="1:26" ht="15.75" customHeight="1" x14ac:dyDescent="0.3">
      <c r="A46" s="17"/>
      <c r="B46" s="18"/>
      <c r="C46" s="17"/>
      <c r="D46" s="18"/>
      <c r="E46" s="18"/>
      <c r="F46" s="19"/>
      <c r="G46" s="32" t="s">
        <v>135</v>
      </c>
      <c r="H46" s="32" t="s">
        <v>568</v>
      </c>
      <c r="I46" s="34">
        <v>-4200</v>
      </c>
      <c r="J46" s="34">
        <v>-3800</v>
      </c>
      <c r="K46" s="5"/>
      <c r="L46" s="6"/>
      <c r="M46" s="6"/>
      <c r="N46" s="6"/>
      <c r="O46" s="6"/>
      <c r="P46" s="6"/>
      <c r="Q46" s="6"/>
      <c r="R46" s="6"/>
      <c r="S46" s="6"/>
      <c r="T46" s="6"/>
      <c r="U46" s="6"/>
      <c r="V46" s="6"/>
      <c r="W46" s="6"/>
      <c r="X46" s="6"/>
      <c r="Y46" s="7"/>
      <c r="Z46" s="7"/>
    </row>
    <row r="47" spans="1:26" ht="15.75" customHeight="1" x14ac:dyDescent="0.3">
      <c r="A47" s="17"/>
      <c r="B47" s="18"/>
      <c r="C47" s="17"/>
      <c r="D47" s="18"/>
      <c r="E47" s="18"/>
      <c r="F47" s="19"/>
      <c r="G47" s="32" t="s">
        <v>131</v>
      </c>
      <c r="H47" s="32" t="s">
        <v>569</v>
      </c>
      <c r="I47" s="34">
        <v>-3800</v>
      </c>
      <c r="J47" s="34">
        <v>-3600</v>
      </c>
      <c r="K47" s="5"/>
      <c r="L47" s="6"/>
      <c r="M47" s="6"/>
      <c r="N47" s="6"/>
      <c r="O47" s="6"/>
      <c r="P47" s="6"/>
      <c r="Q47" s="6"/>
      <c r="R47" s="6"/>
      <c r="S47" s="6"/>
      <c r="T47" s="6"/>
      <c r="U47" s="6"/>
      <c r="V47" s="6"/>
      <c r="W47" s="6"/>
      <c r="X47" s="6"/>
      <c r="Y47" s="7"/>
      <c r="Z47" s="7"/>
    </row>
    <row r="48" spans="1:26" ht="15.75" customHeight="1" x14ac:dyDescent="0.3">
      <c r="A48" s="17"/>
      <c r="B48" s="18"/>
      <c r="C48" s="17"/>
      <c r="D48" s="18"/>
      <c r="E48" s="18"/>
      <c r="F48" s="19"/>
      <c r="G48" s="32" t="s">
        <v>133</v>
      </c>
      <c r="H48" s="32" t="s">
        <v>570</v>
      </c>
      <c r="I48" s="34">
        <v>-3600</v>
      </c>
      <c r="J48" s="34">
        <v>-3300</v>
      </c>
      <c r="K48" s="5"/>
      <c r="L48" s="6"/>
      <c r="M48" s="6"/>
      <c r="N48" s="6"/>
      <c r="O48" s="6"/>
      <c r="P48" s="6"/>
      <c r="Q48" s="6"/>
      <c r="R48" s="6"/>
      <c r="S48" s="6"/>
      <c r="T48" s="6"/>
      <c r="U48" s="6"/>
      <c r="V48" s="6"/>
      <c r="W48" s="6"/>
      <c r="X48" s="6"/>
      <c r="Y48" s="7"/>
      <c r="Z48" s="7"/>
    </row>
    <row r="49" spans="1:26" ht="15.75" customHeight="1" x14ac:dyDescent="0.3">
      <c r="A49" s="17"/>
      <c r="B49" s="18"/>
      <c r="C49" s="20"/>
      <c r="D49" s="21"/>
      <c r="E49" s="21"/>
      <c r="F49" s="22"/>
      <c r="G49" s="32" t="s">
        <v>127</v>
      </c>
      <c r="H49" s="32" t="s">
        <v>571</v>
      </c>
      <c r="I49" s="34">
        <v>-3300</v>
      </c>
      <c r="J49" s="34">
        <v>-3000</v>
      </c>
      <c r="K49" s="5"/>
      <c r="L49" s="6"/>
      <c r="M49" s="6"/>
      <c r="N49" s="6"/>
      <c r="O49" s="6"/>
      <c r="P49" s="6"/>
      <c r="Q49" s="6"/>
      <c r="R49" s="6"/>
      <c r="S49" s="6"/>
      <c r="T49" s="6"/>
      <c r="U49" s="6"/>
      <c r="V49" s="6"/>
      <c r="W49" s="6"/>
      <c r="X49" s="6"/>
      <c r="Y49" s="7"/>
      <c r="Z49" s="7"/>
    </row>
    <row r="50" spans="1:26" ht="15.75" customHeight="1" x14ac:dyDescent="0.3">
      <c r="A50" s="17"/>
      <c r="B50" s="18"/>
      <c r="C50" s="36" t="s">
        <v>12</v>
      </c>
      <c r="D50" s="13" t="s">
        <v>572</v>
      </c>
      <c r="E50" s="13">
        <v>-6000</v>
      </c>
      <c r="F50" s="14">
        <v>-3100</v>
      </c>
      <c r="G50" s="24" t="s">
        <v>185</v>
      </c>
      <c r="H50" s="24" t="s">
        <v>573</v>
      </c>
      <c r="I50" s="25">
        <v>-6000</v>
      </c>
      <c r="J50" s="25">
        <v>-5700</v>
      </c>
      <c r="K50" s="5"/>
      <c r="L50" s="6"/>
      <c r="M50" s="6"/>
      <c r="N50" s="6"/>
      <c r="O50" s="6"/>
      <c r="P50" s="6"/>
      <c r="Q50" s="6"/>
      <c r="R50" s="6"/>
      <c r="S50" s="6"/>
      <c r="T50" s="6"/>
      <c r="U50" s="6"/>
      <c r="V50" s="6"/>
      <c r="W50" s="6"/>
      <c r="X50" s="6"/>
      <c r="Y50" s="7"/>
      <c r="Z50" s="7"/>
    </row>
    <row r="51" spans="1:26" ht="15.75" customHeight="1" x14ac:dyDescent="0.3">
      <c r="A51" s="17"/>
      <c r="B51" s="18"/>
      <c r="C51" s="17"/>
      <c r="D51" s="18"/>
      <c r="E51" s="37"/>
      <c r="F51" s="38"/>
      <c r="G51" s="24" t="s">
        <v>183</v>
      </c>
      <c r="H51" s="24" t="s">
        <v>574</v>
      </c>
      <c r="I51" s="25">
        <v>-5700</v>
      </c>
      <c r="J51" s="25">
        <v>-4700</v>
      </c>
      <c r="K51" s="5"/>
      <c r="L51" s="6"/>
      <c r="M51" s="6"/>
      <c r="N51" s="6"/>
      <c r="O51" s="6"/>
      <c r="P51" s="6"/>
      <c r="Q51" s="6"/>
      <c r="R51" s="6"/>
      <c r="S51" s="6"/>
      <c r="T51" s="6"/>
      <c r="U51" s="6"/>
      <c r="V51" s="6"/>
      <c r="W51" s="6"/>
      <c r="X51" s="6"/>
      <c r="Y51" s="7"/>
      <c r="Z51" s="7"/>
    </row>
    <row r="52" spans="1:26" ht="15.75" customHeight="1" x14ac:dyDescent="0.3">
      <c r="A52" s="17"/>
      <c r="B52" s="18"/>
      <c r="C52" s="17"/>
      <c r="D52" s="18"/>
      <c r="E52" s="37"/>
      <c r="F52" s="38"/>
      <c r="G52" s="24" t="s">
        <v>181</v>
      </c>
      <c r="H52" s="24" t="s">
        <v>575</v>
      </c>
      <c r="I52" s="25">
        <v>-4700</v>
      </c>
      <c r="J52" s="25">
        <v>-3900</v>
      </c>
      <c r="K52" s="5"/>
      <c r="L52" s="6"/>
      <c r="M52" s="6"/>
      <c r="N52" s="6"/>
      <c r="O52" s="6"/>
      <c r="P52" s="6"/>
      <c r="Q52" s="6"/>
      <c r="R52" s="6"/>
      <c r="S52" s="6"/>
      <c r="T52" s="6"/>
      <c r="U52" s="6"/>
      <c r="V52" s="6"/>
      <c r="W52" s="6"/>
      <c r="X52" s="6"/>
      <c r="Y52" s="7"/>
      <c r="Z52" s="7"/>
    </row>
    <row r="53" spans="1:26" ht="15.75" customHeight="1" x14ac:dyDescent="0.3">
      <c r="A53" s="17"/>
      <c r="B53" s="18"/>
      <c r="C53" s="17"/>
      <c r="D53" s="18"/>
      <c r="E53" s="37"/>
      <c r="F53" s="38"/>
      <c r="G53" s="24" t="s">
        <v>179</v>
      </c>
      <c r="H53" s="24" t="s">
        <v>576</v>
      </c>
      <c r="I53" s="25">
        <v>-3900</v>
      </c>
      <c r="J53" s="25">
        <v>-3700</v>
      </c>
      <c r="K53" s="5"/>
      <c r="L53" s="6"/>
      <c r="M53" s="6"/>
      <c r="N53" s="6"/>
      <c r="O53" s="6"/>
      <c r="P53" s="6"/>
      <c r="Q53" s="6"/>
      <c r="R53" s="6"/>
      <c r="S53" s="6"/>
      <c r="T53" s="6"/>
      <c r="U53" s="6"/>
      <c r="V53" s="6"/>
      <c r="W53" s="6"/>
      <c r="X53" s="6"/>
      <c r="Y53" s="7"/>
      <c r="Z53" s="7"/>
    </row>
    <row r="54" spans="1:26" ht="15.75" customHeight="1" x14ac:dyDescent="0.3">
      <c r="A54" s="17"/>
      <c r="B54" s="18"/>
      <c r="C54" s="20"/>
      <c r="D54" s="21"/>
      <c r="E54" s="39"/>
      <c r="F54" s="40"/>
      <c r="G54" s="24" t="s">
        <v>187</v>
      </c>
      <c r="H54" s="24" t="s">
        <v>577</v>
      </c>
      <c r="I54" s="25">
        <v>-3700</v>
      </c>
      <c r="J54" s="25">
        <v>-3100</v>
      </c>
      <c r="K54" s="5"/>
      <c r="L54" s="6"/>
      <c r="M54" s="6"/>
      <c r="N54" s="6"/>
      <c r="O54" s="6"/>
      <c r="P54" s="6"/>
      <c r="Q54" s="6"/>
      <c r="R54" s="6"/>
      <c r="S54" s="6"/>
      <c r="T54" s="6"/>
      <c r="U54" s="6"/>
      <c r="V54" s="6"/>
      <c r="W54" s="6"/>
      <c r="X54" s="6"/>
      <c r="Y54" s="7"/>
      <c r="Z54" s="7"/>
    </row>
    <row r="55" spans="1:26" ht="15.75" customHeight="1" x14ac:dyDescent="0.3">
      <c r="A55" s="17"/>
      <c r="B55" s="18"/>
      <c r="C55" s="11" t="s">
        <v>14</v>
      </c>
      <c r="D55" s="12" t="s">
        <v>578</v>
      </c>
      <c r="E55" s="13">
        <v>-5500</v>
      </c>
      <c r="F55" s="14">
        <v>-3000</v>
      </c>
      <c r="G55" s="24" t="s">
        <v>137</v>
      </c>
      <c r="H55" s="24" t="s">
        <v>579</v>
      </c>
      <c r="I55" s="25">
        <v>-5500</v>
      </c>
      <c r="J55" s="25">
        <v>-5000</v>
      </c>
      <c r="K55" s="5"/>
      <c r="L55" s="6"/>
      <c r="M55" s="6"/>
      <c r="N55" s="6"/>
      <c r="O55" s="6"/>
      <c r="P55" s="6"/>
      <c r="Q55" s="6"/>
      <c r="R55" s="6"/>
      <c r="S55" s="6"/>
      <c r="T55" s="6"/>
      <c r="U55" s="6"/>
      <c r="V55" s="6"/>
      <c r="W55" s="6"/>
      <c r="X55" s="6"/>
      <c r="Y55" s="7"/>
      <c r="Z55" s="7"/>
    </row>
    <row r="56" spans="1:26" ht="15.75" customHeight="1" x14ac:dyDescent="0.3">
      <c r="A56" s="17"/>
      <c r="B56" s="18"/>
      <c r="C56" s="17"/>
      <c r="D56" s="18"/>
      <c r="E56" s="37"/>
      <c r="F56" s="38"/>
      <c r="G56" s="24" t="s">
        <v>139</v>
      </c>
      <c r="H56" s="24" t="s">
        <v>580</v>
      </c>
      <c r="I56" s="25">
        <v>-5000</v>
      </c>
      <c r="J56" s="25">
        <v>-3800</v>
      </c>
      <c r="K56" s="5"/>
      <c r="L56" s="6"/>
      <c r="M56" s="6"/>
      <c r="N56" s="6"/>
      <c r="O56" s="6"/>
      <c r="P56" s="6"/>
      <c r="Q56" s="6"/>
      <c r="R56" s="6"/>
      <c r="S56" s="6"/>
      <c r="T56" s="6"/>
      <c r="U56" s="6"/>
      <c r="V56" s="6"/>
      <c r="W56" s="6"/>
      <c r="X56" s="6"/>
      <c r="Y56" s="7"/>
      <c r="Z56" s="7"/>
    </row>
    <row r="57" spans="1:26" ht="15.75" customHeight="1" x14ac:dyDescent="0.3">
      <c r="A57" s="17"/>
      <c r="B57" s="18"/>
      <c r="C57" s="20"/>
      <c r="D57" s="21"/>
      <c r="E57" s="39"/>
      <c r="F57" s="40"/>
      <c r="G57" s="24" t="s">
        <v>141</v>
      </c>
      <c r="H57" s="24" t="s">
        <v>581</v>
      </c>
      <c r="I57" s="25">
        <v>-3800</v>
      </c>
      <c r="J57" s="25">
        <v>-3000</v>
      </c>
      <c r="K57" s="5"/>
      <c r="L57" s="6"/>
      <c r="M57" s="6"/>
      <c r="N57" s="6"/>
      <c r="O57" s="6"/>
      <c r="P57" s="6"/>
      <c r="Q57" s="6"/>
      <c r="R57" s="6"/>
      <c r="S57" s="6"/>
      <c r="T57" s="6"/>
      <c r="U57" s="6"/>
      <c r="V57" s="6"/>
      <c r="W57" s="6"/>
      <c r="X57" s="6"/>
      <c r="Y57" s="7"/>
      <c r="Z57" s="7"/>
    </row>
    <row r="58" spans="1:26" ht="15.75" customHeight="1" x14ac:dyDescent="0.3">
      <c r="A58" s="17"/>
      <c r="B58" s="18"/>
      <c r="C58" s="11" t="s">
        <v>7</v>
      </c>
      <c r="D58" s="12" t="s">
        <v>582</v>
      </c>
      <c r="E58" s="13">
        <v>-5200</v>
      </c>
      <c r="F58" s="14">
        <v>-3300</v>
      </c>
      <c r="G58" s="24" t="s">
        <v>477</v>
      </c>
      <c r="H58" s="24" t="s">
        <v>583</v>
      </c>
      <c r="I58" s="25">
        <v>-5200</v>
      </c>
      <c r="J58" s="25">
        <v>-4300</v>
      </c>
      <c r="K58" s="5"/>
      <c r="L58" s="6"/>
      <c r="M58" s="6"/>
      <c r="N58" s="6"/>
      <c r="O58" s="6"/>
      <c r="P58" s="6"/>
      <c r="Q58" s="6"/>
      <c r="R58" s="6"/>
      <c r="S58" s="6"/>
      <c r="T58" s="6"/>
      <c r="U58" s="6"/>
      <c r="V58" s="6"/>
      <c r="W58" s="6"/>
      <c r="X58" s="6"/>
      <c r="Y58" s="7"/>
      <c r="Z58" s="7"/>
    </row>
    <row r="59" spans="1:26" ht="15.75" customHeight="1" x14ac:dyDescent="0.3">
      <c r="A59" s="17"/>
      <c r="B59" s="18"/>
      <c r="C59" s="17"/>
      <c r="D59" s="18"/>
      <c r="E59" s="37"/>
      <c r="F59" s="38"/>
      <c r="G59" s="24" t="s">
        <v>475</v>
      </c>
      <c r="H59" s="24" t="s">
        <v>584</v>
      </c>
      <c r="I59" s="25">
        <v>-4300</v>
      </c>
      <c r="J59" s="25">
        <v>-4000</v>
      </c>
      <c r="K59" s="5"/>
      <c r="L59" s="6"/>
      <c r="M59" s="6"/>
      <c r="N59" s="6"/>
      <c r="O59" s="6"/>
      <c r="P59" s="6"/>
      <c r="Q59" s="6"/>
      <c r="R59" s="6"/>
      <c r="S59" s="6"/>
      <c r="T59" s="6"/>
      <c r="U59" s="6"/>
      <c r="V59" s="6"/>
      <c r="W59" s="6"/>
      <c r="X59" s="6"/>
      <c r="Y59" s="7"/>
      <c r="Z59" s="7"/>
    </row>
    <row r="60" spans="1:26" ht="15.75" customHeight="1" x14ac:dyDescent="0.3">
      <c r="A60" s="17"/>
      <c r="B60" s="18"/>
      <c r="C60" s="17"/>
      <c r="D60" s="18"/>
      <c r="E60" s="37"/>
      <c r="F60" s="38"/>
      <c r="G60" s="24" t="s">
        <v>481</v>
      </c>
      <c r="H60" s="24" t="s">
        <v>585</v>
      </c>
      <c r="I60" s="25">
        <v>-4000</v>
      </c>
      <c r="J60" s="25">
        <v>-3700</v>
      </c>
      <c r="K60" s="5"/>
      <c r="L60" s="6"/>
      <c r="M60" s="6"/>
      <c r="N60" s="6"/>
      <c r="O60" s="6"/>
      <c r="P60" s="6"/>
      <c r="Q60" s="6"/>
      <c r="R60" s="6"/>
      <c r="S60" s="6"/>
      <c r="T60" s="6"/>
      <c r="U60" s="6"/>
      <c r="V60" s="6"/>
      <c r="W60" s="6"/>
      <c r="X60" s="6"/>
      <c r="Y60" s="7"/>
      <c r="Z60" s="7"/>
    </row>
    <row r="61" spans="1:26" ht="15.75" customHeight="1" x14ac:dyDescent="0.3">
      <c r="A61" s="17"/>
      <c r="B61" s="18"/>
      <c r="C61" s="20"/>
      <c r="D61" s="21"/>
      <c r="E61" s="39"/>
      <c r="F61" s="40"/>
      <c r="G61" s="24" t="s">
        <v>479</v>
      </c>
      <c r="H61" s="24" t="s">
        <v>586</v>
      </c>
      <c r="I61" s="25">
        <v>-3700</v>
      </c>
      <c r="J61" s="25">
        <v>-3300</v>
      </c>
      <c r="K61" s="5"/>
      <c r="L61" s="6"/>
      <c r="M61" s="6"/>
      <c r="N61" s="6"/>
      <c r="O61" s="6"/>
      <c r="P61" s="6"/>
      <c r="Q61" s="6"/>
      <c r="R61" s="6"/>
      <c r="S61" s="6"/>
      <c r="T61" s="6"/>
      <c r="U61" s="6"/>
      <c r="V61" s="6"/>
      <c r="W61" s="6"/>
      <c r="X61" s="6"/>
      <c r="Y61" s="7"/>
      <c r="Z61" s="7"/>
    </row>
    <row r="62" spans="1:26" ht="15.75" customHeight="1" x14ac:dyDescent="0.3">
      <c r="A62" s="17"/>
      <c r="B62" s="18"/>
      <c r="C62" s="11" t="s">
        <v>20</v>
      </c>
      <c r="D62" s="12" t="s">
        <v>587</v>
      </c>
      <c r="E62" s="13">
        <v>-5000</v>
      </c>
      <c r="F62" s="14">
        <v>-2900</v>
      </c>
      <c r="G62" s="24" t="s">
        <v>339</v>
      </c>
      <c r="H62" s="24" t="s">
        <v>588</v>
      </c>
      <c r="I62" s="25">
        <v>-5000</v>
      </c>
      <c r="J62" s="25">
        <v>-4400</v>
      </c>
      <c r="K62" s="5"/>
      <c r="L62" s="6"/>
      <c r="M62" s="6"/>
      <c r="N62" s="6"/>
      <c r="O62" s="6"/>
      <c r="P62" s="6"/>
      <c r="Q62" s="6"/>
      <c r="R62" s="6"/>
      <c r="S62" s="6"/>
      <c r="T62" s="6"/>
      <c r="U62" s="6"/>
      <c r="V62" s="6"/>
      <c r="W62" s="6"/>
      <c r="X62" s="6"/>
      <c r="Y62" s="7"/>
      <c r="Z62" s="7"/>
    </row>
    <row r="63" spans="1:26" ht="15.75" customHeight="1" x14ac:dyDescent="0.3">
      <c r="A63" s="17"/>
      <c r="B63" s="18"/>
      <c r="C63" s="17"/>
      <c r="D63" s="18"/>
      <c r="E63" s="37"/>
      <c r="F63" s="38"/>
      <c r="G63" s="24" t="s">
        <v>333</v>
      </c>
      <c r="H63" s="24" t="s">
        <v>589</v>
      </c>
      <c r="I63" s="25">
        <v>-4400</v>
      </c>
      <c r="J63" s="25">
        <v>-4000</v>
      </c>
      <c r="K63" s="5"/>
      <c r="L63" s="6"/>
      <c r="M63" s="6"/>
      <c r="N63" s="6"/>
      <c r="O63" s="6"/>
      <c r="P63" s="6"/>
      <c r="Q63" s="6"/>
      <c r="R63" s="6"/>
      <c r="S63" s="6"/>
      <c r="T63" s="6"/>
      <c r="U63" s="6"/>
      <c r="V63" s="6"/>
      <c r="W63" s="6"/>
      <c r="X63" s="6"/>
      <c r="Y63" s="7"/>
      <c r="Z63" s="7"/>
    </row>
    <row r="64" spans="1:26" ht="15.75" customHeight="1" x14ac:dyDescent="0.3">
      <c r="A64" s="17"/>
      <c r="B64" s="18"/>
      <c r="C64" s="17"/>
      <c r="D64" s="18"/>
      <c r="E64" s="37"/>
      <c r="F64" s="38"/>
      <c r="G64" s="24" t="s">
        <v>335</v>
      </c>
      <c r="H64" s="24" t="s">
        <v>590</v>
      </c>
      <c r="I64" s="25">
        <v>-4000</v>
      </c>
      <c r="J64" s="25">
        <v>-3500</v>
      </c>
      <c r="K64" s="5"/>
      <c r="L64" s="6"/>
      <c r="M64" s="6"/>
      <c r="N64" s="6"/>
      <c r="O64" s="6"/>
      <c r="P64" s="6"/>
      <c r="Q64" s="6"/>
      <c r="R64" s="6"/>
      <c r="S64" s="6"/>
      <c r="T64" s="6"/>
      <c r="U64" s="6"/>
      <c r="V64" s="6"/>
      <c r="W64" s="6"/>
      <c r="X64" s="6"/>
      <c r="Y64" s="7"/>
      <c r="Z64" s="7"/>
    </row>
    <row r="65" spans="1:26" ht="15.75" customHeight="1" x14ac:dyDescent="0.3">
      <c r="A65" s="17"/>
      <c r="B65" s="18"/>
      <c r="C65" s="17"/>
      <c r="D65" s="18"/>
      <c r="E65" s="37"/>
      <c r="F65" s="38"/>
      <c r="G65" s="24" t="s">
        <v>341</v>
      </c>
      <c r="H65" s="24" t="s">
        <v>591</v>
      </c>
      <c r="I65" s="25">
        <v>-3500</v>
      </c>
      <c r="J65" s="25">
        <v>-3350</v>
      </c>
      <c r="K65" s="5"/>
      <c r="L65" s="6"/>
      <c r="M65" s="6"/>
      <c r="N65" s="6"/>
      <c r="O65" s="6"/>
      <c r="P65" s="6"/>
      <c r="Q65" s="6"/>
      <c r="R65" s="6"/>
      <c r="S65" s="6"/>
      <c r="T65" s="6"/>
      <c r="U65" s="6"/>
      <c r="V65" s="6"/>
      <c r="W65" s="6"/>
      <c r="X65" s="6"/>
      <c r="Y65" s="7"/>
      <c r="Z65" s="7"/>
    </row>
    <row r="66" spans="1:26" ht="15.75" customHeight="1" x14ac:dyDescent="0.3">
      <c r="A66" s="17"/>
      <c r="B66" s="18"/>
      <c r="C66" s="20"/>
      <c r="D66" s="21"/>
      <c r="E66" s="39"/>
      <c r="F66" s="40"/>
      <c r="G66" s="24" t="s">
        <v>337</v>
      </c>
      <c r="H66" s="24" t="s">
        <v>592</v>
      </c>
      <c r="I66" s="25">
        <v>-3350</v>
      </c>
      <c r="J66" s="25">
        <v>-2900</v>
      </c>
      <c r="K66" s="5"/>
      <c r="L66" s="6"/>
      <c r="M66" s="6"/>
      <c r="N66" s="6"/>
      <c r="O66" s="6"/>
      <c r="P66" s="6"/>
      <c r="Q66" s="6"/>
      <c r="R66" s="6"/>
      <c r="S66" s="6"/>
      <c r="T66" s="6"/>
      <c r="U66" s="6"/>
      <c r="V66" s="6"/>
      <c r="W66" s="6"/>
      <c r="X66" s="6"/>
      <c r="Y66" s="7"/>
      <c r="Z66" s="7"/>
    </row>
    <row r="67" spans="1:26" ht="15.75" customHeight="1" x14ac:dyDescent="0.3">
      <c r="A67" s="17"/>
      <c r="B67" s="18"/>
      <c r="C67" s="11" t="s">
        <v>18</v>
      </c>
      <c r="D67" s="12" t="s">
        <v>593</v>
      </c>
      <c r="E67" s="13">
        <v>-6000</v>
      </c>
      <c r="F67" s="14">
        <v>-3200</v>
      </c>
      <c r="G67" s="24" t="s">
        <v>451</v>
      </c>
      <c r="H67" s="24" t="s">
        <v>594</v>
      </c>
      <c r="I67" s="25">
        <v>-6000</v>
      </c>
      <c r="J67" s="25">
        <v>-5000</v>
      </c>
      <c r="K67" s="5"/>
      <c r="L67" s="6"/>
      <c r="M67" s="6"/>
      <c r="N67" s="6"/>
      <c r="O67" s="6"/>
      <c r="P67" s="6"/>
      <c r="Q67" s="6"/>
      <c r="R67" s="6"/>
      <c r="S67" s="6"/>
      <c r="T67" s="6"/>
      <c r="U67" s="6"/>
      <c r="V67" s="6"/>
      <c r="W67" s="6"/>
      <c r="X67" s="6"/>
      <c r="Y67" s="7"/>
      <c r="Z67" s="7"/>
    </row>
    <row r="68" spans="1:26" ht="15.75" customHeight="1" x14ac:dyDescent="0.3">
      <c r="A68" s="17"/>
      <c r="B68" s="18"/>
      <c r="C68" s="17"/>
      <c r="D68" s="18"/>
      <c r="E68" s="37"/>
      <c r="F68" s="38"/>
      <c r="G68" s="24" t="s">
        <v>449</v>
      </c>
      <c r="H68" s="24" t="s">
        <v>595</v>
      </c>
      <c r="I68" s="25">
        <v>-5000</v>
      </c>
      <c r="J68" s="25">
        <v>-4000</v>
      </c>
      <c r="K68" s="5"/>
      <c r="L68" s="6"/>
      <c r="M68" s="6"/>
      <c r="N68" s="6"/>
      <c r="O68" s="6"/>
      <c r="P68" s="6"/>
      <c r="Q68" s="6"/>
      <c r="R68" s="6"/>
      <c r="S68" s="6"/>
      <c r="T68" s="6"/>
      <c r="U68" s="6"/>
      <c r="V68" s="6"/>
      <c r="W68" s="6"/>
      <c r="X68" s="6"/>
      <c r="Y68" s="7"/>
      <c r="Z68" s="7"/>
    </row>
    <row r="69" spans="1:26" ht="15.75" customHeight="1" x14ac:dyDescent="0.3">
      <c r="A69" s="17"/>
      <c r="B69" s="18"/>
      <c r="C69" s="20"/>
      <c r="D69" s="21"/>
      <c r="E69" s="39"/>
      <c r="F69" s="40"/>
      <c r="G69" s="24" t="s">
        <v>453</v>
      </c>
      <c r="H69" s="24" t="s">
        <v>596</v>
      </c>
      <c r="I69" s="25">
        <v>-4000</v>
      </c>
      <c r="J69" s="25">
        <v>-3200</v>
      </c>
      <c r="K69" s="5"/>
      <c r="L69" s="6"/>
      <c r="M69" s="6"/>
      <c r="N69" s="6"/>
      <c r="O69" s="6"/>
      <c r="P69" s="6"/>
      <c r="Q69" s="6"/>
      <c r="R69" s="6"/>
      <c r="S69" s="6"/>
      <c r="T69" s="6"/>
      <c r="U69" s="6"/>
      <c r="V69" s="6"/>
      <c r="W69" s="6"/>
      <c r="X69" s="6"/>
      <c r="Y69" s="7"/>
      <c r="Z69" s="7"/>
    </row>
    <row r="70" spans="1:26" ht="15.75" customHeight="1" x14ac:dyDescent="0.3">
      <c r="A70" s="17"/>
      <c r="B70" s="18"/>
      <c r="C70" s="11" t="s">
        <v>597</v>
      </c>
      <c r="D70" s="12" t="s">
        <v>598</v>
      </c>
      <c r="E70" s="13">
        <v>-4400</v>
      </c>
      <c r="F70" s="14">
        <v>-3000</v>
      </c>
      <c r="G70" s="24" t="s">
        <v>599</v>
      </c>
      <c r="H70" s="24" t="s">
        <v>600</v>
      </c>
      <c r="I70" s="25">
        <v>-4400</v>
      </c>
      <c r="J70" s="25">
        <v>-3500</v>
      </c>
      <c r="K70" s="5"/>
      <c r="L70" s="6"/>
      <c r="M70" s="6"/>
      <c r="N70" s="6"/>
      <c r="O70" s="6"/>
      <c r="P70" s="6"/>
      <c r="Q70" s="6"/>
      <c r="R70" s="6"/>
      <c r="S70" s="6"/>
      <c r="T70" s="6"/>
      <c r="U70" s="6"/>
      <c r="V70" s="6"/>
      <c r="W70" s="6"/>
      <c r="X70" s="6"/>
      <c r="Y70" s="7"/>
      <c r="Z70" s="7"/>
    </row>
    <row r="71" spans="1:26" ht="15.75" customHeight="1" x14ac:dyDescent="0.3">
      <c r="A71" s="17"/>
      <c r="B71" s="18"/>
      <c r="C71" s="20"/>
      <c r="D71" s="21"/>
      <c r="E71" s="21"/>
      <c r="F71" s="22"/>
      <c r="G71" s="24" t="s">
        <v>601</v>
      </c>
      <c r="H71" s="24" t="s">
        <v>602</v>
      </c>
      <c r="I71" s="25">
        <v>-3500</v>
      </c>
      <c r="J71" s="25">
        <v>-3000</v>
      </c>
      <c r="K71" s="5"/>
      <c r="L71" s="6"/>
      <c r="M71" s="6"/>
      <c r="N71" s="6"/>
      <c r="O71" s="6"/>
      <c r="P71" s="6"/>
      <c r="Q71" s="6"/>
      <c r="R71" s="6"/>
      <c r="S71" s="6"/>
      <c r="T71" s="6"/>
      <c r="U71" s="6"/>
      <c r="V71" s="6"/>
      <c r="W71" s="6"/>
      <c r="X71" s="6"/>
      <c r="Y71" s="7"/>
      <c r="Z71" s="7"/>
    </row>
    <row r="72" spans="1:26" ht="15.75" customHeight="1" x14ac:dyDescent="0.3">
      <c r="A72" s="26" t="s">
        <v>603</v>
      </c>
      <c r="B72" s="27" t="s">
        <v>604</v>
      </c>
      <c r="C72" s="11" t="s">
        <v>53</v>
      </c>
      <c r="D72" s="12" t="s">
        <v>605</v>
      </c>
      <c r="E72" s="13">
        <v>-3600</v>
      </c>
      <c r="F72" s="14">
        <v>-1200</v>
      </c>
      <c r="G72" s="24" t="s">
        <v>606</v>
      </c>
      <c r="H72" s="24" t="s">
        <v>607</v>
      </c>
      <c r="I72" s="25">
        <v>-3600</v>
      </c>
      <c r="J72" s="25">
        <v>-2000</v>
      </c>
      <c r="K72" s="5"/>
      <c r="L72" s="6"/>
      <c r="M72" s="6"/>
      <c r="N72" s="6"/>
      <c r="O72" s="6"/>
      <c r="P72" s="6"/>
      <c r="Q72" s="6"/>
      <c r="R72" s="6"/>
      <c r="S72" s="6"/>
      <c r="T72" s="6"/>
      <c r="U72" s="6"/>
      <c r="V72" s="6"/>
      <c r="W72" s="6"/>
      <c r="X72" s="6"/>
      <c r="Y72" s="7"/>
      <c r="Z72" s="7"/>
    </row>
    <row r="73" spans="1:26" ht="15.75" customHeight="1" x14ac:dyDescent="0.3">
      <c r="A73" s="17"/>
      <c r="B73" s="18"/>
      <c r="C73" s="17"/>
      <c r="D73" s="18"/>
      <c r="E73" s="18"/>
      <c r="F73" s="19"/>
      <c r="G73" s="32" t="s">
        <v>173</v>
      </c>
      <c r="H73" s="32" t="s">
        <v>608</v>
      </c>
      <c r="I73" s="34">
        <v>-3600</v>
      </c>
      <c r="J73" s="34">
        <v>-3000</v>
      </c>
      <c r="K73" s="5"/>
      <c r="L73" s="6"/>
      <c r="M73" s="6"/>
      <c r="N73" s="6"/>
      <c r="O73" s="6"/>
      <c r="P73" s="6"/>
      <c r="Q73" s="6"/>
      <c r="R73" s="6"/>
      <c r="S73" s="6"/>
      <c r="T73" s="6"/>
      <c r="U73" s="6"/>
      <c r="V73" s="6"/>
      <c r="W73" s="6"/>
      <c r="X73" s="6"/>
      <c r="Y73" s="7"/>
      <c r="Z73" s="7"/>
    </row>
    <row r="74" spans="1:26" ht="15.75" customHeight="1" x14ac:dyDescent="0.3">
      <c r="A74" s="17"/>
      <c r="B74" s="18"/>
      <c r="C74" s="17"/>
      <c r="D74" s="18"/>
      <c r="E74" s="18"/>
      <c r="F74" s="19"/>
      <c r="G74" s="32" t="s">
        <v>177</v>
      </c>
      <c r="H74" s="32" t="s">
        <v>609</v>
      </c>
      <c r="I74" s="34">
        <v>-3000</v>
      </c>
      <c r="J74" s="34">
        <v>-2800</v>
      </c>
      <c r="K74" s="5"/>
      <c r="L74" s="6"/>
      <c r="M74" s="6"/>
      <c r="N74" s="6"/>
      <c r="O74" s="6"/>
      <c r="P74" s="6"/>
      <c r="Q74" s="6"/>
      <c r="R74" s="6"/>
      <c r="S74" s="6"/>
      <c r="T74" s="6"/>
      <c r="U74" s="6"/>
      <c r="V74" s="6"/>
      <c r="W74" s="6"/>
      <c r="X74" s="6"/>
      <c r="Y74" s="7"/>
      <c r="Z74" s="7"/>
    </row>
    <row r="75" spans="1:26" ht="15.75" customHeight="1" x14ac:dyDescent="0.3">
      <c r="A75" s="17"/>
      <c r="B75" s="18"/>
      <c r="C75" s="17"/>
      <c r="D75" s="18"/>
      <c r="E75" s="18"/>
      <c r="F75" s="19"/>
      <c r="G75" s="32" t="s">
        <v>175</v>
      </c>
      <c r="H75" s="32" t="s">
        <v>610</v>
      </c>
      <c r="I75" s="34">
        <v>-2800</v>
      </c>
      <c r="J75" s="34">
        <v>-2500</v>
      </c>
      <c r="K75" s="5"/>
      <c r="L75" s="6"/>
      <c r="M75" s="6"/>
      <c r="N75" s="6"/>
      <c r="O75" s="6"/>
      <c r="P75" s="6"/>
      <c r="Q75" s="6"/>
      <c r="R75" s="6"/>
      <c r="S75" s="6"/>
      <c r="T75" s="6"/>
      <c r="U75" s="6"/>
      <c r="V75" s="6"/>
      <c r="W75" s="6"/>
      <c r="X75" s="6"/>
      <c r="Y75" s="7"/>
      <c r="Z75" s="7"/>
    </row>
    <row r="76" spans="1:26" ht="15.75" customHeight="1" x14ac:dyDescent="0.3">
      <c r="A76" s="17"/>
      <c r="B76" s="18"/>
      <c r="C76" s="17"/>
      <c r="D76" s="18"/>
      <c r="E76" s="18"/>
      <c r="F76" s="19"/>
      <c r="G76" s="32" t="s">
        <v>171</v>
      </c>
      <c r="H76" s="32" t="s">
        <v>611</v>
      </c>
      <c r="I76" s="34">
        <v>-2500</v>
      </c>
      <c r="J76" s="34">
        <v>-2000</v>
      </c>
      <c r="K76" s="5"/>
      <c r="L76" s="6"/>
      <c r="M76" s="6"/>
      <c r="N76" s="6"/>
      <c r="O76" s="6"/>
      <c r="P76" s="6"/>
      <c r="Q76" s="6"/>
      <c r="R76" s="6"/>
      <c r="S76" s="6"/>
      <c r="T76" s="6"/>
      <c r="U76" s="6"/>
      <c r="V76" s="6"/>
      <c r="W76" s="6"/>
      <c r="X76" s="6"/>
      <c r="Y76" s="7"/>
      <c r="Z76" s="7"/>
    </row>
    <row r="77" spans="1:26" ht="15.75" customHeight="1" x14ac:dyDescent="0.3">
      <c r="A77" s="17"/>
      <c r="B77" s="18"/>
      <c r="C77" s="17"/>
      <c r="D77" s="18"/>
      <c r="E77" s="18"/>
      <c r="F77" s="19"/>
      <c r="G77" s="24" t="s">
        <v>612</v>
      </c>
      <c r="H77" s="24" t="s">
        <v>613</v>
      </c>
      <c r="I77" s="25">
        <v>-3400</v>
      </c>
      <c r="J77" s="25">
        <v>-2000</v>
      </c>
      <c r="K77" s="5"/>
      <c r="L77" s="6"/>
      <c r="M77" s="6"/>
      <c r="N77" s="6"/>
      <c r="O77" s="6"/>
      <c r="P77" s="6"/>
      <c r="Q77" s="6"/>
      <c r="R77" s="6"/>
      <c r="S77" s="6"/>
      <c r="T77" s="6"/>
      <c r="U77" s="6"/>
      <c r="V77" s="6"/>
      <c r="W77" s="6"/>
      <c r="X77" s="6"/>
      <c r="Y77" s="7"/>
      <c r="Z77" s="7"/>
    </row>
    <row r="78" spans="1:26" ht="15.75" customHeight="1" x14ac:dyDescent="0.3">
      <c r="A78" s="17"/>
      <c r="B78" s="18"/>
      <c r="C78" s="17"/>
      <c r="D78" s="18"/>
      <c r="E78" s="18"/>
      <c r="F78" s="19"/>
      <c r="G78" s="32" t="s">
        <v>433</v>
      </c>
      <c r="H78" s="32" t="s">
        <v>614</v>
      </c>
      <c r="I78" s="34">
        <v>-3400</v>
      </c>
      <c r="J78" s="34">
        <v>-2500</v>
      </c>
      <c r="K78" s="5"/>
      <c r="L78" s="6"/>
      <c r="M78" s="6"/>
      <c r="N78" s="6"/>
      <c r="O78" s="6"/>
      <c r="P78" s="6"/>
      <c r="Q78" s="6"/>
      <c r="R78" s="6"/>
      <c r="S78" s="6"/>
      <c r="T78" s="6"/>
      <c r="U78" s="6"/>
      <c r="V78" s="6"/>
      <c r="W78" s="6"/>
      <c r="X78" s="6"/>
      <c r="Y78" s="7"/>
      <c r="Z78" s="7"/>
    </row>
    <row r="79" spans="1:26" ht="15.75" customHeight="1" x14ac:dyDescent="0.3">
      <c r="A79" s="17"/>
      <c r="B79" s="18"/>
      <c r="C79" s="17"/>
      <c r="D79" s="18"/>
      <c r="E79" s="18"/>
      <c r="F79" s="19"/>
      <c r="G79" s="32" t="s">
        <v>431</v>
      </c>
      <c r="H79" s="32" t="s">
        <v>615</v>
      </c>
      <c r="I79" s="34">
        <v>-2500</v>
      </c>
      <c r="J79" s="34">
        <v>-2000</v>
      </c>
      <c r="K79" s="5"/>
      <c r="L79" s="6"/>
      <c r="M79" s="6"/>
      <c r="N79" s="6"/>
      <c r="O79" s="6"/>
      <c r="P79" s="6"/>
      <c r="Q79" s="6"/>
      <c r="R79" s="6"/>
      <c r="S79" s="6"/>
      <c r="T79" s="6"/>
      <c r="U79" s="6"/>
      <c r="V79" s="6"/>
      <c r="W79" s="6"/>
      <c r="X79" s="6"/>
      <c r="Y79" s="7"/>
      <c r="Z79" s="7"/>
    </row>
    <row r="80" spans="1:26" ht="15.75" customHeight="1" x14ac:dyDescent="0.3">
      <c r="A80" s="17"/>
      <c r="B80" s="18"/>
      <c r="C80" s="17"/>
      <c r="D80" s="18"/>
      <c r="E80" s="18"/>
      <c r="F80" s="19"/>
      <c r="G80" s="24" t="s">
        <v>616</v>
      </c>
      <c r="H80" s="24" t="s">
        <v>617</v>
      </c>
      <c r="I80" s="25">
        <v>-2000</v>
      </c>
      <c r="J80" s="25">
        <v>-1600</v>
      </c>
      <c r="K80" s="5"/>
      <c r="L80" s="6"/>
      <c r="M80" s="6"/>
      <c r="N80" s="6"/>
      <c r="O80" s="6"/>
      <c r="P80" s="6"/>
      <c r="Q80" s="6"/>
      <c r="R80" s="6"/>
      <c r="S80" s="6"/>
      <c r="T80" s="6"/>
      <c r="U80" s="6"/>
      <c r="V80" s="6"/>
      <c r="W80" s="6"/>
      <c r="X80" s="6"/>
      <c r="Y80" s="7"/>
      <c r="Z80" s="7"/>
    </row>
    <row r="81" spans="1:26" ht="15.75" customHeight="1" x14ac:dyDescent="0.3">
      <c r="A81" s="17"/>
      <c r="B81" s="18"/>
      <c r="C81" s="17"/>
      <c r="D81" s="18"/>
      <c r="E81" s="18"/>
      <c r="F81" s="19"/>
      <c r="G81" s="32" t="s">
        <v>253</v>
      </c>
      <c r="H81" s="32" t="s">
        <v>618</v>
      </c>
      <c r="I81" s="34">
        <v>-2000</v>
      </c>
      <c r="J81" s="34">
        <v>-1800</v>
      </c>
      <c r="K81" s="5"/>
      <c r="L81" s="6"/>
      <c r="M81" s="6"/>
      <c r="N81" s="6"/>
      <c r="O81" s="6"/>
      <c r="P81" s="6"/>
      <c r="Q81" s="6"/>
      <c r="R81" s="6"/>
      <c r="S81" s="6"/>
      <c r="T81" s="6"/>
      <c r="U81" s="6"/>
      <c r="V81" s="6"/>
      <c r="W81" s="6"/>
      <c r="X81" s="6"/>
      <c r="Y81" s="7"/>
      <c r="Z81" s="7"/>
    </row>
    <row r="82" spans="1:26" ht="15.75" customHeight="1" x14ac:dyDescent="0.3">
      <c r="A82" s="17"/>
      <c r="B82" s="18"/>
      <c r="C82" s="17"/>
      <c r="D82" s="18"/>
      <c r="E82" s="18"/>
      <c r="F82" s="19"/>
      <c r="G82" s="32" t="s">
        <v>251</v>
      </c>
      <c r="H82" s="32" t="s">
        <v>619</v>
      </c>
      <c r="I82" s="34">
        <v>-1800</v>
      </c>
      <c r="J82" s="34">
        <v>-1600</v>
      </c>
      <c r="K82" s="5"/>
      <c r="L82" s="6"/>
      <c r="M82" s="6"/>
      <c r="N82" s="6"/>
      <c r="O82" s="6"/>
      <c r="P82" s="6"/>
      <c r="Q82" s="6"/>
      <c r="R82" s="6"/>
      <c r="S82" s="6"/>
      <c r="T82" s="6"/>
      <c r="U82" s="6"/>
      <c r="V82" s="6"/>
      <c r="W82" s="6"/>
      <c r="X82" s="6"/>
      <c r="Y82" s="7"/>
      <c r="Z82" s="7"/>
    </row>
    <row r="83" spans="1:26" ht="15.75" customHeight="1" x14ac:dyDescent="0.3">
      <c r="A83" s="17"/>
      <c r="B83" s="18"/>
      <c r="C83" s="17"/>
      <c r="D83" s="18"/>
      <c r="E83" s="18"/>
      <c r="F83" s="19"/>
      <c r="G83" s="24" t="s">
        <v>620</v>
      </c>
      <c r="H83" s="24" t="s">
        <v>621</v>
      </c>
      <c r="I83" s="25">
        <v>-1600</v>
      </c>
      <c r="J83" s="25">
        <v>-1200</v>
      </c>
      <c r="K83" s="5"/>
      <c r="L83" s="6"/>
      <c r="M83" s="6"/>
      <c r="N83" s="6"/>
      <c r="O83" s="6"/>
      <c r="P83" s="6"/>
      <c r="Q83" s="6"/>
      <c r="R83" s="6"/>
      <c r="S83" s="6"/>
      <c r="T83" s="6"/>
      <c r="U83" s="6"/>
      <c r="V83" s="6"/>
      <c r="W83" s="6"/>
      <c r="X83" s="6"/>
      <c r="Y83" s="7"/>
      <c r="Z83" s="7"/>
    </row>
    <row r="84" spans="1:26" ht="15.75" customHeight="1" x14ac:dyDescent="0.3">
      <c r="A84" s="17"/>
      <c r="B84" s="18"/>
      <c r="C84" s="17"/>
      <c r="D84" s="18"/>
      <c r="E84" s="18"/>
      <c r="F84" s="19"/>
      <c r="G84" s="32" t="s">
        <v>155</v>
      </c>
      <c r="H84" s="32" t="s">
        <v>622</v>
      </c>
      <c r="I84" s="34">
        <v>-1600</v>
      </c>
      <c r="J84" s="34">
        <v>-1400</v>
      </c>
      <c r="K84" s="5"/>
      <c r="L84" s="6"/>
      <c r="M84" s="6"/>
      <c r="N84" s="6"/>
      <c r="O84" s="6"/>
      <c r="P84" s="6"/>
      <c r="Q84" s="6"/>
      <c r="R84" s="6"/>
      <c r="S84" s="6"/>
      <c r="T84" s="6"/>
      <c r="U84" s="6"/>
      <c r="V84" s="6"/>
      <c r="W84" s="6"/>
      <c r="X84" s="6"/>
      <c r="Y84" s="7"/>
      <c r="Z84" s="7"/>
    </row>
    <row r="85" spans="1:26" ht="15.75" customHeight="1" x14ac:dyDescent="0.3">
      <c r="A85" s="17"/>
      <c r="B85" s="18"/>
      <c r="C85" s="20"/>
      <c r="D85" s="21"/>
      <c r="E85" s="21"/>
      <c r="F85" s="22"/>
      <c r="G85" s="32" t="s">
        <v>157</v>
      </c>
      <c r="H85" s="32" t="s">
        <v>623</v>
      </c>
      <c r="I85" s="34">
        <v>-1400</v>
      </c>
      <c r="J85" s="34">
        <v>-1200</v>
      </c>
      <c r="K85" s="5"/>
      <c r="L85" s="6"/>
      <c r="M85" s="6"/>
      <c r="N85" s="6"/>
      <c r="O85" s="6"/>
      <c r="P85" s="6"/>
      <c r="Q85" s="6"/>
      <c r="R85" s="6"/>
      <c r="S85" s="6"/>
      <c r="T85" s="6"/>
      <c r="U85" s="6"/>
      <c r="V85" s="6"/>
      <c r="W85" s="6"/>
      <c r="X85" s="6"/>
      <c r="Y85" s="7"/>
      <c r="Z85" s="7"/>
    </row>
    <row r="86" spans="1:26" ht="15.75" customHeight="1" x14ac:dyDescent="0.3">
      <c r="A86" s="17"/>
      <c r="B86" s="18"/>
      <c r="C86" s="11" t="s">
        <v>59</v>
      </c>
      <c r="D86" s="12" t="s">
        <v>624</v>
      </c>
      <c r="E86" s="12">
        <v>-3100</v>
      </c>
      <c r="F86" s="23">
        <v>-1200</v>
      </c>
      <c r="G86" s="24" t="s">
        <v>625</v>
      </c>
      <c r="H86" s="24" t="s">
        <v>626</v>
      </c>
      <c r="I86" s="25">
        <v>-3100</v>
      </c>
      <c r="J86" s="25">
        <v>-2000</v>
      </c>
      <c r="K86" s="5"/>
      <c r="L86" s="6"/>
      <c r="M86" s="6"/>
      <c r="N86" s="6"/>
      <c r="O86" s="6"/>
      <c r="P86" s="6"/>
      <c r="Q86" s="6"/>
      <c r="R86" s="6"/>
      <c r="S86" s="6"/>
      <c r="T86" s="6"/>
      <c r="U86" s="6"/>
      <c r="V86" s="6"/>
      <c r="W86" s="6"/>
      <c r="X86" s="6"/>
      <c r="Y86" s="7"/>
      <c r="Z86" s="7"/>
    </row>
    <row r="87" spans="1:26" ht="15.75" customHeight="1" x14ac:dyDescent="0.3">
      <c r="A87" s="17"/>
      <c r="B87" s="18"/>
      <c r="C87" s="17"/>
      <c r="D87" s="18"/>
      <c r="E87" s="18"/>
      <c r="F87" s="19"/>
      <c r="G87" s="32" t="s">
        <v>421</v>
      </c>
      <c r="H87" s="32" t="s">
        <v>627</v>
      </c>
      <c r="I87" s="34">
        <v>-3100</v>
      </c>
      <c r="J87" s="34">
        <v>-2600</v>
      </c>
      <c r="K87" s="5"/>
      <c r="L87" s="6"/>
      <c r="M87" s="6"/>
      <c r="N87" s="6"/>
      <c r="O87" s="6"/>
      <c r="P87" s="6"/>
      <c r="Q87" s="6"/>
      <c r="R87" s="6"/>
      <c r="S87" s="6"/>
      <c r="T87" s="6"/>
      <c r="U87" s="6"/>
      <c r="V87" s="6"/>
      <c r="W87" s="6"/>
      <c r="X87" s="6"/>
      <c r="Y87" s="7"/>
      <c r="Z87" s="7"/>
    </row>
    <row r="88" spans="1:26" ht="15.75" customHeight="1" x14ac:dyDescent="0.3">
      <c r="A88" s="17"/>
      <c r="B88" s="18"/>
      <c r="C88" s="17"/>
      <c r="D88" s="18"/>
      <c r="E88" s="18"/>
      <c r="F88" s="19"/>
      <c r="G88" s="32" t="s">
        <v>423</v>
      </c>
      <c r="H88" s="32" t="s">
        <v>628</v>
      </c>
      <c r="I88" s="34">
        <v>-2600</v>
      </c>
      <c r="J88" s="34">
        <v>-2000</v>
      </c>
      <c r="K88" s="5"/>
      <c r="L88" s="6"/>
      <c r="M88" s="6"/>
      <c r="N88" s="6"/>
      <c r="O88" s="6"/>
      <c r="P88" s="6"/>
      <c r="Q88" s="6"/>
      <c r="R88" s="6"/>
      <c r="S88" s="6"/>
      <c r="T88" s="6"/>
      <c r="U88" s="6"/>
      <c r="V88" s="6"/>
      <c r="W88" s="6"/>
      <c r="X88" s="6"/>
      <c r="Y88" s="7"/>
      <c r="Z88" s="7"/>
    </row>
    <row r="89" spans="1:26" ht="15.75" customHeight="1" x14ac:dyDescent="0.3">
      <c r="A89" s="17"/>
      <c r="B89" s="18"/>
      <c r="C89" s="17"/>
      <c r="D89" s="18"/>
      <c r="E89" s="18"/>
      <c r="F89" s="19"/>
      <c r="G89" s="24" t="s">
        <v>629</v>
      </c>
      <c r="H89" s="24" t="s">
        <v>630</v>
      </c>
      <c r="I89" s="25">
        <v>-2000</v>
      </c>
      <c r="J89" s="25">
        <v>-1600</v>
      </c>
      <c r="K89" s="5"/>
      <c r="L89" s="6"/>
      <c r="M89" s="6"/>
      <c r="N89" s="6"/>
      <c r="O89" s="6"/>
      <c r="P89" s="6"/>
      <c r="Q89" s="6"/>
      <c r="R89" s="6"/>
      <c r="S89" s="6"/>
      <c r="T89" s="6"/>
      <c r="U89" s="6"/>
      <c r="V89" s="6"/>
      <c r="W89" s="6"/>
      <c r="X89" s="6"/>
      <c r="Y89" s="7"/>
      <c r="Z89" s="7"/>
    </row>
    <row r="90" spans="1:26" ht="15.75" customHeight="1" x14ac:dyDescent="0.3">
      <c r="A90" s="17"/>
      <c r="B90" s="18"/>
      <c r="C90" s="17"/>
      <c r="D90" s="18"/>
      <c r="E90" s="18"/>
      <c r="F90" s="19"/>
      <c r="G90" s="32" t="s">
        <v>409</v>
      </c>
      <c r="H90" s="32" t="s">
        <v>631</v>
      </c>
      <c r="I90" s="34">
        <v>-2000</v>
      </c>
      <c r="J90" s="34">
        <v>-1800</v>
      </c>
      <c r="K90" s="5"/>
      <c r="L90" s="6"/>
      <c r="M90" s="6"/>
      <c r="N90" s="6"/>
      <c r="O90" s="6"/>
      <c r="P90" s="6"/>
      <c r="Q90" s="6"/>
      <c r="R90" s="6"/>
      <c r="S90" s="6"/>
      <c r="T90" s="6"/>
      <c r="U90" s="6"/>
      <c r="V90" s="6"/>
      <c r="W90" s="6"/>
      <c r="X90" s="6"/>
      <c r="Y90" s="7"/>
      <c r="Z90" s="7"/>
    </row>
    <row r="91" spans="1:26" ht="15.75" customHeight="1" x14ac:dyDescent="0.3">
      <c r="A91" s="17"/>
      <c r="B91" s="18"/>
      <c r="C91" s="17"/>
      <c r="D91" s="18"/>
      <c r="E91" s="18"/>
      <c r="F91" s="19"/>
      <c r="G91" s="32" t="s">
        <v>407</v>
      </c>
      <c r="H91" s="32" t="s">
        <v>632</v>
      </c>
      <c r="I91" s="34">
        <v>-1800</v>
      </c>
      <c r="J91" s="34">
        <v>-1600</v>
      </c>
      <c r="K91" s="5"/>
      <c r="L91" s="6"/>
      <c r="M91" s="6"/>
      <c r="N91" s="6"/>
      <c r="O91" s="6"/>
      <c r="P91" s="6"/>
      <c r="Q91" s="6"/>
      <c r="R91" s="6"/>
      <c r="S91" s="6"/>
      <c r="T91" s="6"/>
      <c r="U91" s="6"/>
      <c r="V91" s="6"/>
      <c r="W91" s="6"/>
      <c r="X91" s="6"/>
      <c r="Y91" s="7"/>
      <c r="Z91" s="7"/>
    </row>
    <row r="92" spans="1:26" ht="15.75" customHeight="1" x14ac:dyDescent="0.3">
      <c r="A92" s="17"/>
      <c r="B92" s="18"/>
      <c r="C92" s="17"/>
      <c r="D92" s="18"/>
      <c r="E92" s="18"/>
      <c r="F92" s="19"/>
      <c r="G92" s="24" t="s">
        <v>633</v>
      </c>
      <c r="H92" s="24" t="s">
        <v>634</v>
      </c>
      <c r="I92" s="25">
        <v>-1600</v>
      </c>
      <c r="J92" s="25">
        <v>-1200</v>
      </c>
      <c r="K92" s="5"/>
      <c r="L92" s="6"/>
      <c r="M92" s="6"/>
      <c r="N92" s="6"/>
      <c r="O92" s="6"/>
      <c r="P92" s="6"/>
      <c r="Q92" s="6"/>
      <c r="R92" s="6"/>
      <c r="S92" s="6"/>
      <c r="T92" s="6"/>
      <c r="U92" s="6"/>
      <c r="V92" s="6"/>
      <c r="W92" s="6"/>
      <c r="X92" s="6"/>
      <c r="Y92" s="7"/>
      <c r="Z92" s="7"/>
    </row>
    <row r="93" spans="1:26" ht="15.75" customHeight="1" x14ac:dyDescent="0.3">
      <c r="A93" s="17"/>
      <c r="B93" s="18"/>
      <c r="C93" s="17"/>
      <c r="D93" s="18"/>
      <c r="E93" s="18"/>
      <c r="F93" s="19"/>
      <c r="G93" s="32" t="s">
        <v>227</v>
      </c>
      <c r="H93" s="32" t="s">
        <v>635</v>
      </c>
      <c r="I93" s="34">
        <v>-1600</v>
      </c>
      <c r="J93" s="34">
        <v>-1400</v>
      </c>
      <c r="K93" s="5"/>
      <c r="L93" s="6"/>
      <c r="M93" s="6"/>
      <c r="N93" s="6"/>
      <c r="O93" s="6"/>
      <c r="P93" s="6"/>
      <c r="Q93" s="6"/>
      <c r="R93" s="6"/>
      <c r="S93" s="6"/>
      <c r="T93" s="6"/>
      <c r="U93" s="6"/>
      <c r="V93" s="6"/>
      <c r="W93" s="6"/>
      <c r="X93" s="6"/>
      <c r="Y93" s="7"/>
      <c r="Z93" s="7"/>
    </row>
    <row r="94" spans="1:26" ht="15.75" customHeight="1" x14ac:dyDescent="0.3">
      <c r="A94" s="17"/>
      <c r="B94" s="18"/>
      <c r="C94" s="20"/>
      <c r="D94" s="21"/>
      <c r="E94" s="21"/>
      <c r="F94" s="22"/>
      <c r="G94" s="32" t="s">
        <v>229</v>
      </c>
      <c r="H94" s="32" t="s">
        <v>636</v>
      </c>
      <c r="I94" s="34">
        <v>-1400</v>
      </c>
      <c r="J94" s="34">
        <v>-1200</v>
      </c>
      <c r="K94" s="5"/>
      <c r="L94" s="6"/>
      <c r="M94" s="6"/>
      <c r="N94" s="6"/>
      <c r="O94" s="6"/>
      <c r="P94" s="6"/>
      <c r="Q94" s="6"/>
      <c r="R94" s="6"/>
      <c r="S94" s="6"/>
      <c r="T94" s="6"/>
      <c r="U94" s="6"/>
      <c r="V94" s="6"/>
      <c r="W94" s="6"/>
      <c r="X94" s="6"/>
      <c r="Y94" s="7"/>
      <c r="Z94" s="7"/>
    </row>
    <row r="95" spans="1:26" ht="15.75" customHeight="1" x14ac:dyDescent="0.3">
      <c r="A95" s="17"/>
      <c r="B95" s="18"/>
      <c r="C95" s="11" t="s">
        <v>49</v>
      </c>
      <c r="D95" s="12" t="s">
        <v>637</v>
      </c>
      <c r="E95" s="13">
        <v>-3100</v>
      </c>
      <c r="F95" s="14">
        <v>-900</v>
      </c>
      <c r="G95" s="24" t="s">
        <v>289</v>
      </c>
      <c r="H95" s="24" t="s">
        <v>638</v>
      </c>
      <c r="I95" s="25">
        <v>-3100</v>
      </c>
      <c r="J95" s="25">
        <v>-2900</v>
      </c>
      <c r="K95" s="5"/>
      <c r="L95" s="6"/>
      <c r="M95" s="6"/>
      <c r="N95" s="6"/>
      <c r="O95" s="6"/>
      <c r="P95" s="6"/>
      <c r="Q95" s="6"/>
      <c r="R95" s="6"/>
      <c r="S95" s="6"/>
      <c r="T95" s="6"/>
      <c r="U95" s="6"/>
      <c r="V95" s="6"/>
      <c r="W95" s="6"/>
      <c r="X95" s="6"/>
      <c r="Y95" s="7"/>
      <c r="Z95" s="7"/>
    </row>
    <row r="96" spans="1:26" ht="15.75" customHeight="1" x14ac:dyDescent="0.3">
      <c r="A96" s="17"/>
      <c r="B96" s="18"/>
      <c r="C96" s="17"/>
      <c r="D96" s="18"/>
      <c r="E96" s="18"/>
      <c r="F96" s="19"/>
      <c r="G96" s="24" t="s">
        <v>639</v>
      </c>
      <c r="H96" s="24" t="s">
        <v>640</v>
      </c>
      <c r="I96" s="25">
        <v>-2900</v>
      </c>
      <c r="J96" s="25">
        <v>-2350</v>
      </c>
      <c r="K96" s="5"/>
      <c r="L96" s="6"/>
      <c r="M96" s="6"/>
      <c r="N96" s="6"/>
      <c r="O96" s="6"/>
      <c r="P96" s="6"/>
      <c r="Q96" s="6"/>
      <c r="R96" s="6"/>
      <c r="S96" s="6"/>
      <c r="T96" s="6"/>
      <c r="U96" s="6"/>
      <c r="V96" s="6"/>
      <c r="W96" s="6"/>
      <c r="X96" s="6"/>
      <c r="Y96" s="7"/>
      <c r="Z96" s="7"/>
    </row>
    <row r="97" spans="1:26" ht="15.75" customHeight="1" x14ac:dyDescent="0.3">
      <c r="A97" s="17"/>
      <c r="B97" s="18"/>
      <c r="C97" s="17"/>
      <c r="D97" s="18"/>
      <c r="E97" s="18"/>
      <c r="F97" s="19"/>
      <c r="G97" s="32" t="s">
        <v>151</v>
      </c>
      <c r="H97" s="32" t="s">
        <v>641</v>
      </c>
      <c r="I97" s="34">
        <v>-2900</v>
      </c>
      <c r="J97" s="34">
        <v>-2750</v>
      </c>
      <c r="K97" s="5"/>
      <c r="L97" s="6"/>
      <c r="M97" s="6"/>
      <c r="N97" s="6"/>
      <c r="O97" s="6"/>
      <c r="P97" s="6"/>
      <c r="Q97" s="6"/>
      <c r="R97" s="6"/>
      <c r="S97" s="6"/>
      <c r="T97" s="6"/>
      <c r="U97" s="6"/>
      <c r="V97" s="6"/>
      <c r="W97" s="6"/>
      <c r="X97" s="6"/>
      <c r="Y97" s="7"/>
      <c r="Z97" s="7"/>
    </row>
    <row r="98" spans="1:26" ht="15.75" customHeight="1" x14ac:dyDescent="0.3">
      <c r="A98" s="17"/>
      <c r="B98" s="18"/>
      <c r="C98" s="17"/>
      <c r="D98" s="18"/>
      <c r="E98" s="18"/>
      <c r="F98" s="19"/>
      <c r="G98" s="32" t="s">
        <v>149</v>
      </c>
      <c r="H98" s="32" t="s">
        <v>642</v>
      </c>
      <c r="I98" s="34">
        <v>-2750</v>
      </c>
      <c r="J98" s="34">
        <v>-2600</v>
      </c>
      <c r="K98" s="5"/>
      <c r="L98" s="6"/>
      <c r="M98" s="6"/>
      <c r="N98" s="6"/>
      <c r="O98" s="6"/>
      <c r="P98" s="6"/>
      <c r="Q98" s="6"/>
      <c r="R98" s="6"/>
      <c r="S98" s="6"/>
      <c r="T98" s="6"/>
      <c r="U98" s="6"/>
      <c r="V98" s="6"/>
      <c r="W98" s="6"/>
      <c r="X98" s="6"/>
      <c r="Y98" s="7"/>
      <c r="Z98" s="7"/>
    </row>
    <row r="99" spans="1:26" ht="15.75" customHeight="1" x14ac:dyDescent="0.3">
      <c r="A99" s="17"/>
      <c r="B99" s="18"/>
      <c r="C99" s="17"/>
      <c r="D99" s="18"/>
      <c r="E99" s="18"/>
      <c r="F99" s="19"/>
      <c r="G99" s="32" t="s">
        <v>153</v>
      </c>
      <c r="H99" s="32" t="s">
        <v>643</v>
      </c>
      <c r="I99" s="34">
        <v>-2600</v>
      </c>
      <c r="J99" s="34">
        <v>-2350</v>
      </c>
      <c r="K99" s="5"/>
      <c r="L99" s="6"/>
      <c r="M99" s="6"/>
      <c r="N99" s="6"/>
      <c r="O99" s="6"/>
      <c r="P99" s="6"/>
      <c r="Q99" s="6"/>
      <c r="R99" s="6"/>
      <c r="S99" s="6"/>
      <c r="T99" s="6"/>
      <c r="U99" s="6"/>
      <c r="V99" s="6"/>
      <c r="W99" s="6"/>
      <c r="X99" s="6"/>
      <c r="Y99" s="7"/>
      <c r="Z99" s="7"/>
    </row>
    <row r="100" spans="1:26" ht="15.75" customHeight="1" x14ac:dyDescent="0.3">
      <c r="A100" s="17"/>
      <c r="B100" s="18"/>
      <c r="C100" s="17"/>
      <c r="D100" s="18"/>
      <c r="E100" s="18"/>
      <c r="F100" s="19"/>
      <c r="G100" s="24" t="s">
        <v>287</v>
      </c>
      <c r="H100" s="24" t="s">
        <v>644</v>
      </c>
      <c r="I100" s="25">
        <v>-2400</v>
      </c>
      <c r="J100" s="25">
        <v>-2150</v>
      </c>
      <c r="K100" s="5"/>
      <c r="L100" s="6"/>
      <c r="M100" s="6"/>
      <c r="N100" s="6"/>
      <c r="O100" s="6"/>
      <c r="P100" s="6"/>
      <c r="Q100" s="6"/>
      <c r="R100" s="6"/>
      <c r="S100" s="6"/>
      <c r="T100" s="6"/>
      <c r="U100" s="6"/>
      <c r="V100" s="6"/>
      <c r="W100" s="6"/>
      <c r="X100" s="6"/>
      <c r="Y100" s="7"/>
      <c r="Z100" s="7"/>
    </row>
    <row r="101" spans="1:26" ht="15.75" customHeight="1" x14ac:dyDescent="0.3">
      <c r="A101" s="17"/>
      <c r="B101" s="18"/>
      <c r="C101" s="17"/>
      <c r="D101" s="18"/>
      <c r="E101" s="18"/>
      <c r="F101" s="19"/>
      <c r="G101" s="24" t="s">
        <v>281</v>
      </c>
      <c r="H101" s="24" t="s">
        <v>645</v>
      </c>
      <c r="I101" s="25">
        <v>-2150</v>
      </c>
      <c r="J101" s="25">
        <v>-2000</v>
      </c>
      <c r="K101" s="5"/>
      <c r="L101" s="6"/>
      <c r="M101" s="6"/>
      <c r="N101" s="6"/>
      <c r="O101" s="6"/>
      <c r="P101" s="6"/>
      <c r="Q101" s="6"/>
      <c r="R101" s="6"/>
      <c r="S101" s="6"/>
      <c r="T101" s="6"/>
      <c r="U101" s="6"/>
      <c r="V101" s="6"/>
      <c r="W101" s="6"/>
      <c r="X101" s="6"/>
      <c r="Y101" s="7"/>
      <c r="Z101" s="7"/>
    </row>
    <row r="102" spans="1:26" ht="15.75" customHeight="1" x14ac:dyDescent="0.3">
      <c r="A102" s="17"/>
      <c r="B102" s="18"/>
      <c r="C102" s="17"/>
      <c r="D102" s="18"/>
      <c r="E102" s="18"/>
      <c r="F102" s="19"/>
      <c r="G102" s="24" t="s">
        <v>291</v>
      </c>
      <c r="H102" s="24" t="s">
        <v>646</v>
      </c>
      <c r="I102" s="25">
        <v>-1900</v>
      </c>
      <c r="J102" s="25">
        <v>-1550</v>
      </c>
      <c r="K102" s="5"/>
      <c r="L102" s="6"/>
      <c r="M102" s="6"/>
      <c r="N102" s="6"/>
      <c r="O102" s="6"/>
      <c r="P102" s="6"/>
      <c r="Q102" s="6"/>
      <c r="R102" s="6"/>
      <c r="S102" s="6"/>
      <c r="T102" s="6"/>
      <c r="U102" s="6"/>
      <c r="V102" s="6"/>
      <c r="W102" s="6"/>
      <c r="X102" s="6"/>
      <c r="Y102" s="7"/>
      <c r="Z102" s="7"/>
    </row>
    <row r="103" spans="1:26" ht="15.75" customHeight="1" x14ac:dyDescent="0.3">
      <c r="A103" s="17"/>
      <c r="B103" s="18"/>
      <c r="C103" s="17"/>
      <c r="D103" s="18"/>
      <c r="E103" s="18"/>
      <c r="F103" s="19"/>
      <c r="G103" s="24" t="s">
        <v>283</v>
      </c>
      <c r="H103" s="24" t="s">
        <v>647</v>
      </c>
      <c r="I103" s="25">
        <v>-1550</v>
      </c>
      <c r="J103" s="25">
        <v>-1100</v>
      </c>
      <c r="K103" s="5"/>
      <c r="L103" s="6"/>
      <c r="M103" s="6"/>
      <c r="N103" s="6"/>
      <c r="O103" s="6"/>
      <c r="P103" s="6"/>
      <c r="Q103" s="6"/>
      <c r="R103" s="6"/>
      <c r="S103" s="6"/>
      <c r="T103" s="6"/>
      <c r="U103" s="6"/>
      <c r="V103" s="6"/>
      <c r="W103" s="6"/>
      <c r="X103" s="6"/>
      <c r="Y103" s="7"/>
      <c r="Z103" s="7"/>
    </row>
    <row r="104" spans="1:26" ht="15.75" customHeight="1" x14ac:dyDescent="0.3">
      <c r="A104" s="17"/>
      <c r="B104" s="18"/>
      <c r="C104" s="20"/>
      <c r="D104" s="21"/>
      <c r="E104" s="21"/>
      <c r="F104" s="22"/>
      <c r="G104" s="24" t="s">
        <v>285</v>
      </c>
      <c r="H104" s="24" t="s">
        <v>648</v>
      </c>
      <c r="I104" s="25">
        <v>-1400</v>
      </c>
      <c r="J104" s="25">
        <v>-1100</v>
      </c>
      <c r="K104" s="5"/>
      <c r="L104" s="6"/>
      <c r="M104" s="6"/>
      <c r="N104" s="6"/>
      <c r="O104" s="6"/>
      <c r="P104" s="6"/>
      <c r="Q104" s="6"/>
      <c r="R104" s="6"/>
      <c r="S104" s="6"/>
      <c r="T104" s="6"/>
      <c r="U104" s="6"/>
      <c r="V104" s="6"/>
      <c r="W104" s="6"/>
      <c r="X104" s="6"/>
      <c r="Y104" s="7"/>
      <c r="Z104" s="7"/>
    </row>
    <row r="105" spans="1:26" ht="15.75" customHeight="1" x14ac:dyDescent="0.3">
      <c r="A105" s="17"/>
      <c r="B105" s="18"/>
      <c r="C105" s="11" t="s">
        <v>55</v>
      </c>
      <c r="D105" s="12" t="s">
        <v>649</v>
      </c>
      <c r="E105" s="12">
        <v>-2900</v>
      </c>
      <c r="F105" s="23">
        <v>-1200</v>
      </c>
      <c r="G105" s="24" t="s">
        <v>295</v>
      </c>
      <c r="H105" s="24" t="s">
        <v>650</v>
      </c>
      <c r="I105" s="25">
        <v>-2900</v>
      </c>
      <c r="J105" s="25">
        <v>-2100</v>
      </c>
      <c r="K105" s="5"/>
      <c r="L105" s="6"/>
      <c r="M105" s="6"/>
      <c r="N105" s="6"/>
      <c r="O105" s="6"/>
      <c r="P105" s="6"/>
      <c r="Q105" s="6"/>
      <c r="R105" s="6"/>
      <c r="S105" s="6"/>
      <c r="T105" s="6"/>
      <c r="U105" s="6"/>
      <c r="V105" s="6"/>
      <c r="W105" s="6"/>
      <c r="X105" s="6"/>
      <c r="Y105" s="7"/>
      <c r="Z105" s="7"/>
    </row>
    <row r="106" spans="1:26" ht="15.75" customHeight="1" x14ac:dyDescent="0.3">
      <c r="A106" s="17"/>
      <c r="B106" s="18"/>
      <c r="C106" s="17"/>
      <c r="D106" s="18"/>
      <c r="E106" s="18"/>
      <c r="F106" s="19"/>
      <c r="G106" s="24" t="s">
        <v>297</v>
      </c>
      <c r="H106" s="24" t="s">
        <v>651</v>
      </c>
      <c r="I106" s="25">
        <v>-2100</v>
      </c>
      <c r="J106" s="25">
        <v>-1400</v>
      </c>
      <c r="K106" s="5"/>
      <c r="L106" s="6"/>
      <c r="M106" s="6"/>
      <c r="N106" s="6"/>
      <c r="O106" s="6"/>
      <c r="P106" s="6"/>
      <c r="Q106" s="6"/>
      <c r="R106" s="6"/>
      <c r="S106" s="6"/>
      <c r="T106" s="6"/>
      <c r="U106" s="6"/>
      <c r="V106" s="6"/>
      <c r="W106" s="6"/>
      <c r="X106" s="6"/>
      <c r="Y106" s="7"/>
      <c r="Z106" s="7"/>
    </row>
    <row r="107" spans="1:26" ht="15.75" customHeight="1" x14ac:dyDescent="0.3">
      <c r="A107" s="17"/>
      <c r="B107" s="18"/>
      <c r="C107" s="20"/>
      <c r="D107" s="21"/>
      <c r="E107" s="21"/>
      <c r="F107" s="22"/>
      <c r="G107" s="24" t="s">
        <v>293</v>
      </c>
      <c r="H107" s="24" t="s">
        <v>652</v>
      </c>
      <c r="I107" s="25">
        <v>-1400</v>
      </c>
      <c r="J107" s="25">
        <v>-1200</v>
      </c>
      <c r="K107" s="5"/>
      <c r="L107" s="6"/>
      <c r="M107" s="6"/>
      <c r="N107" s="6"/>
      <c r="O107" s="6"/>
      <c r="P107" s="6"/>
      <c r="Q107" s="6"/>
      <c r="R107" s="6"/>
      <c r="S107" s="6"/>
      <c r="T107" s="6"/>
      <c r="U107" s="6"/>
      <c r="V107" s="6"/>
      <c r="W107" s="6"/>
      <c r="X107" s="6"/>
      <c r="Y107" s="7"/>
      <c r="Z107" s="7"/>
    </row>
    <row r="108" spans="1:26" ht="15.75" customHeight="1" x14ac:dyDescent="0.3">
      <c r="A108" s="17"/>
      <c r="B108" s="18"/>
      <c r="C108" s="36" t="s">
        <v>45</v>
      </c>
      <c r="D108" s="13" t="s">
        <v>653</v>
      </c>
      <c r="E108" s="12">
        <v>-3100</v>
      </c>
      <c r="F108" s="23">
        <v>-1100</v>
      </c>
      <c r="G108" s="24" t="s">
        <v>359</v>
      </c>
      <c r="H108" s="24" t="s">
        <v>654</v>
      </c>
      <c r="I108" s="25">
        <v>-3100</v>
      </c>
      <c r="J108" s="25">
        <v>-2675</v>
      </c>
      <c r="K108" s="5"/>
      <c r="L108" s="6"/>
      <c r="M108" s="6"/>
      <c r="N108" s="6"/>
      <c r="O108" s="6"/>
      <c r="P108" s="6"/>
      <c r="Q108" s="6"/>
      <c r="R108" s="6"/>
      <c r="S108" s="6"/>
      <c r="T108" s="6"/>
      <c r="U108" s="6"/>
      <c r="V108" s="6"/>
      <c r="W108" s="6"/>
      <c r="X108" s="6"/>
      <c r="Y108" s="7"/>
      <c r="Z108" s="7"/>
    </row>
    <row r="109" spans="1:26" ht="15.75" customHeight="1" x14ac:dyDescent="0.3">
      <c r="A109" s="17"/>
      <c r="B109" s="18"/>
      <c r="C109" s="17"/>
      <c r="D109" s="18"/>
      <c r="E109" s="18"/>
      <c r="F109" s="19"/>
      <c r="G109" s="24" t="s">
        <v>361</v>
      </c>
      <c r="H109" s="24" t="s">
        <v>655</v>
      </c>
      <c r="I109" s="25">
        <v>-2675</v>
      </c>
      <c r="J109" s="25">
        <v>-2200</v>
      </c>
      <c r="K109" s="5"/>
      <c r="L109" s="6"/>
      <c r="M109" s="6"/>
      <c r="N109" s="6"/>
      <c r="O109" s="6"/>
      <c r="P109" s="6"/>
      <c r="Q109" s="6"/>
      <c r="R109" s="6"/>
      <c r="S109" s="6"/>
      <c r="T109" s="6"/>
      <c r="U109" s="6"/>
      <c r="V109" s="6"/>
      <c r="W109" s="6"/>
      <c r="X109" s="6"/>
      <c r="Y109" s="7"/>
      <c r="Z109" s="7"/>
    </row>
    <row r="110" spans="1:26" ht="15.75" customHeight="1" x14ac:dyDescent="0.3">
      <c r="A110" s="17"/>
      <c r="B110" s="18"/>
      <c r="C110" s="17"/>
      <c r="D110" s="18"/>
      <c r="E110" s="18"/>
      <c r="F110" s="19"/>
      <c r="G110" s="24" t="s">
        <v>357</v>
      </c>
      <c r="H110" s="24" t="s">
        <v>656</v>
      </c>
      <c r="I110" s="25">
        <v>-2200</v>
      </c>
      <c r="J110" s="25">
        <v>-1800</v>
      </c>
      <c r="K110" s="5"/>
      <c r="L110" s="6"/>
      <c r="M110" s="6"/>
      <c r="N110" s="6"/>
      <c r="O110" s="6"/>
      <c r="P110" s="6"/>
      <c r="Q110" s="6"/>
      <c r="R110" s="6"/>
      <c r="S110" s="6"/>
      <c r="T110" s="6"/>
      <c r="U110" s="6"/>
      <c r="V110" s="6"/>
      <c r="W110" s="6"/>
      <c r="X110" s="6"/>
      <c r="Y110" s="7"/>
      <c r="Z110" s="7"/>
    </row>
    <row r="111" spans="1:26" ht="15.75" customHeight="1" x14ac:dyDescent="0.3">
      <c r="A111" s="17"/>
      <c r="B111" s="18"/>
      <c r="C111" s="17"/>
      <c r="D111" s="18"/>
      <c r="E111" s="18"/>
      <c r="F111" s="19"/>
      <c r="G111" s="24" t="s">
        <v>353</v>
      </c>
      <c r="H111" s="24" t="s">
        <v>657</v>
      </c>
      <c r="I111" s="25">
        <v>-1900</v>
      </c>
      <c r="J111" s="25">
        <v>-1500</v>
      </c>
      <c r="K111" s="5"/>
      <c r="L111" s="6"/>
      <c r="M111" s="6"/>
      <c r="N111" s="6"/>
      <c r="O111" s="6"/>
      <c r="P111" s="6"/>
      <c r="Q111" s="6"/>
      <c r="R111" s="6"/>
      <c r="S111" s="6"/>
      <c r="T111" s="6"/>
      <c r="U111" s="6"/>
      <c r="V111" s="6"/>
      <c r="W111" s="6"/>
      <c r="X111" s="6"/>
      <c r="Y111" s="7"/>
      <c r="Z111" s="7"/>
    </row>
    <row r="112" spans="1:26" ht="15.75" customHeight="1" x14ac:dyDescent="0.3">
      <c r="A112" s="17"/>
      <c r="B112" s="18"/>
      <c r="C112" s="20"/>
      <c r="D112" s="21"/>
      <c r="E112" s="21"/>
      <c r="F112" s="22"/>
      <c r="G112" s="24" t="s">
        <v>355</v>
      </c>
      <c r="H112" s="24" t="s">
        <v>658</v>
      </c>
      <c r="I112" s="25">
        <v>-1500</v>
      </c>
      <c r="J112" s="25">
        <v>-1100</v>
      </c>
      <c r="K112" s="5"/>
      <c r="L112" s="6"/>
      <c r="M112" s="6"/>
      <c r="N112" s="6"/>
      <c r="O112" s="6"/>
      <c r="P112" s="6"/>
      <c r="Q112" s="6"/>
      <c r="R112" s="6"/>
      <c r="S112" s="6"/>
      <c r="T112" s="6"/>
      <c r="U112" s="6"/>
      <c r="V112" s="6"/>
      <c r="W112" s="6"/>
      <c r="X112" s="6"/>
      <c r="Y112" s="7"/>
      <c r="Z112" s="7"/>
    </row>
    <row r="113" spans="1:26" ht="15.75" customHeight="1" x14ac:dyDescent="0.3">
      <c r="A113" s="17"/>
      <c r="B113" s="18"/>
      <c r="C113" s="36" t="s">
        <v>43</v>
      </c>
      <c r="D113" s="13" t="s">
        <v>659</v>
      </c>
      <c r="E113" s="12">
        <v>-3100</v>
      </c>
      <c r="F113" s="23">
        <v>-1250</v>
      </c>
      <c r="G113" s="24" t="s">
        <v>197</v>
      </c>
      <c r="H113" s="24" t="s">
        <v>660</v>
      </c>
      <c r="I113" s="25">
        <v>-3100</v>
      </c>
      <c r="J113" s="25">
        <v>-1600</v>
      </c>
      <c r="K113" s="5"/>
      <c r="L113" s="6"/>
      <c r="M113" s="6"/>
      <c r="N113" s="6"/>
      <c r="O113" s="6"/>
      <c r="P113" s="6"/>
      <c r="Q113" s="6"/>
      <c r="R113" s="6"/>
      <c r="S113" s="6"/>
      <c r="T113" s="6"/>
      <c r="U113" s="6"/>
      <c r="V113" s="6"/>
      <c r="W113" s="6"/>
      <c r="X113" s="6"/>
      <c r="Y113" s="7"/>
      <c r="Z113" s="7"/>
    </row>
    <row r="114" spans="1:26" ht="15.75" customHeight="1" x14ac:dyDescent="0.3">
      <c r="A114" s="17"/>
      <c r="B114" s="18"/>
      <c r="C114" s="17"/>
      <c r="D114" s="18"/>
      <c r="E114" s="18"/>
      <c r="F114" s="19"/>
      <c r="G114" s="24" t="s">
        <v>203</v>
      </c>
      <c r="H114" s="24" t="s">
        <v>661</v>
      </c>
      <c r="I114" s="25">
        <v>-2100</v>
      </c>
      <c r="J114" s="25">
        <v>-1900</v>
      </c>
      <c r="K114" s="5"/>
      <c r="L114" s="6"/>
      <c r="M114" s="6"/>
      <c r="N114" s="6"/>
      <c r="O114" s="6"/>
      <c r="P114" s="6"/>
      <c r="Q114" s="6"/>
      <c r="R114" s="6"/>
      <c r="S114" s="6"/>
      <c r="T114" s="6"/>
      <c r="U114" s="6"/>
      <c r="V114" s="6"/>
      <c r="W114" s="6"/>
      <c r="X114" s="6"/>
      <c r="Y114" s="7"/>
      <c r="Z114" s="7"/>
    </row>
    <row r="115" spans="1:26" ht="15.75" customHeight="1" x14ac:dyDescent="0.3">
      <c r="A115" s="17"/>
      <c r="B115" s="18"/>
      <c r="C115" s="17"/>
      <c r="D115" s="18"/>
      <c r="E115" s="18"/>
      <c r="F115" s="19"/>
      <c r="G115" s="24" t="s">
        <v>195</v>
      </c>
      <c r="H115" s="24" t="s">
        <v>662</v>
      </c>
      <c r="I115" s="25">
        <v>-1900</v>
      </c>
      <c r="J115" s="25">
        <v>-1600</v>
      </c>
      <c r="K115" s="5"/>
      <c r="L115" s="6"/>
      <c r="M115" s="6"/>
      <c r="N115" s="6"/>
      <c r="O115" s="6"/>
      <c r="P115" s="6"/>
      <c r="Q115" s="6"/>
      <c r="R115" s="6"/>
      <c r="S115" s="6"/>
      <c r="T115" s="6"/>
      <c r="U115" s="6"/>
      <c r="V115" s="6"/>
      <c r="W115" s="6"/>
      <c r="X115" s="6"/>
      <c r="Y115" s="7"/>
      <c r="Z115" s="7"/>
    </row>
    <row r="116" spans="1:26" ht="15.75" customHeight="1" x14ac:dyDescent="0.3">
      <c r="A116" s="17"/>
      <c r="B116" s="18"/>
      <c r="C116" s="17"/>
      <c r="D116" s="18"/>
      <c r="E116" s="18"/>
      <c r="F116" s="19"/>
      <c r="G116" s="24" t="s">
        <v>201</v>
      </c>
      <c r="H116" s="24" t="s">
        <v>663</v>
      </c>
      <c r="I116" s="25">
        <v>-1600</v>
      </c>
      <c r="J116" s="25">
        <v>-1450</v>
      </c>
      <c r="K116" s="5"/>
      <c r="L116" s="6"/>
      <c r="M116" s="6"/>
      <c r="N116" s="6"/>
      <c r="O116" s="6"/>
      <c r="P116" s="6"/>
      <c r="Q116" s="6"/>
      <c r="R116" s="6"/>
      <c r="S116" s="6"/>
      <c r="T116" s="6"/>
      <c r="U116" s="6"/>
      <c r="V116" s="6"/>
      <c r="W116" s="6"/>
      <c r="X116" s="6"/>
      <c r="Y116" s="7"/>
      <c r="Z116" s="7"/>
    </row>
    <row r="117" spans="1:26" ht="15.75" customHeight="1" x14ac:dyDescent="0.3">
      <c r="A117" s="17"/>
      <c r="B117" s="18"/>
      <c r="C117" s="20"/>
      <c r="D117" s="41"/>
      <c r="E117" s="21"/>
      <c r="F117" s="22"/>
      <c r="G117" s="24" t="s">
        <v>199</v>
      </c>
      <c r="H117" s="24" t="s">
        <v>664</v>
      </c>
      <c r="I117" s="25">
        <v>-1450</v>
      </c>
      <c r="J117" s="25">
        <v>-1250</v>
      </c>
      <c r="K117" s="5"/>
      <c r="L117" s="6"/>
      <c r="M117" s="6"/>
      <c r="N117" s="6"/>
      <c r="O117" s="6"/>
      <c r="P117" s="6"/>
      <c r="Q117" s="6"/>
      <c r="R117" s="6"/>
      <c r="S117" s="6"/>
      <c r="T117" s="6"/>
      <c r="U117" s="6"/>
      <c r="V117" s="6"/>
      <c r="W117" s="6"/>
      <c r="X117" s="6"/>
      <c r="Y117" s="7"/>
      <c r="Z117" s="7"/>
    </row>
    <row r="118" spans="1:26" ht="15.75" customHeight="1" x14ac:dyDescent="0.3">
      <c r="A118" s="17"/>
      <c r="B118" s="18"/>
      <c r="C118" s="36" t="s">
        <v>47</v>
      </c>
      <c r="D118" s="12" t="s">
        <v>665</v>
      </c>
      <c r="E118" s="12">
        <v>-3100</v>
      </c>
      <c r="F118" s="23">
        <v>-1500</v>
      </c>
      <c r="G118" s="24" t="s">
        <v>427</v>
      </c>
      <c r="H118" s="24" t="s">
        <v>666</v>
      </c>
      <c r="I118" s="25">
        <v>-3100</v>
      </c>
      <c r="J118" s="25">
        <v>-2200</v>
      </c>
      <c r="K118" s="5"/>
      <c r="L118" s="6"/>
      <c r="M118" s="6"/>
      <c r="N118" s="6"/>
      <c r="O118" s="6"/>
      <c r="P118" s="6"/>
      <c r="Q118" s="6"/>
      <c r="R118" s="6"/>
      <c r="S118" s="6"/>
      <c r="T118" s="6"/>
      <c r="U118" s="6"/>
      <c r="V118" s="6"/>
      <c r="W118" s="6"/>
      <c r="X118" s="6"/>
      <c r="Y118" s="7"/>
      <c r="Z118" s="7"/>
    </row>
    <row r="119" spans="1:26" ht="15.75" customHeight="1" x14ac:dyDescent="0.3">
      <c r="A119" s="17"/>
      <c r="B119" s="18"/>
      <c r="C119" s="17"/>
      <c r="D119" s="18"/>
      <c r="E119" s="18"/>
      <c r="F119" s="19"/>
      <c r="G119" s="24" t="s">
        <v>425</v>
      </c>
      <c r="H119" s="24" t="s">
        <v>667</v>
      </c>
      <c r="I119" s="25">
        <v>-2200</v>
      </c>
      <c r="J119" s="25">
        <v>-1800</v>
      </c>
      <c r="K119" s="5"/>
      <c r="L119" s="6"/>
      <c r="M119" s="6"/>
      <c r="N119" s="6"/>
      <c r="O119" s="6"/>
      <c r="P119" s="6"/>
      <c r="Q119" s="6"/>
      <c r="R119" s="6"/>
      <c r="S119" s="6"/>
      <c r="T119" s="6"/>
      <c r="U119" s="6"/>
      <c r="V119" s="6"/>
      <c r="W119" s="6"/>
      <c r="X119" s="6"/>
      <c r="Y119" s="7"/>
      <c r="Z119" s="7"/>
    </row>
    <row r="120" spans="1:26" ht="15.75" customHeight="1" x14ac:dyDescent="0.3">
      <c r="A120" s="17"/>
      <c r="B120" s="18"/>
      <c r="C120" s="20"/>
      <c r="D120" s="21"/>
      <c r="E120" s="21"/>
      <c r="F120" s="22"/>
      <c r="G120" s="24" t="s">
        <v>429</v>
      </c>
      <c r="H120" s="24" t="s">
        <v>668</v>
      </c>
      <c r="I120" s="25">
        <v>-1800</v>
      </c>
      <c r="J120" s="25">
        <v>-1500</v>
      </c>
      <c r="K120" s="5"/>
      <c r="L120" s="6"/>
      <c r="M120" s="6"/>
      <c r="N120" s="6"/>
      <c r="O120" s="6"/>
      <c r="P120" s="6"/>
      <c r="Q120" s="6"/>
      <c r="R120" s="6"/>
      <c r="S120" s="6"/>
      <c r="T120" s="6"/>
      <c r="U120" s="6"/>
      <c r="V120" s="6"/>
      <c r="W120" s="6"/>
      <c r="X120" s="6"/>
      <c r="Y120" s="7"/>
      <c r="Z120" s="7"/>
    </row>
    <row r="121" spans="1:26" ht="15.75" customHeight="1" x14ac:dyDescent="0.3">
      <c r="A121" s="17"/>
      <c r="B121" s="18"/>
      <c r="C121" s="36" t="s">
        <v>57</v>
      </c>
      <c r="D121" s="13" t="s">
        <v>669</v>
      </c>
      <c r="E121" s="12">
        <v>-2900</v>
      </c>
      <c r="F121" s="14">
        <v>-1000</v>
      </c>
      <c r="G121" s="24" t="s">
        <v>405</v>
      </c>
      <c r="H121" s="24" t="s">
        <v>670</v>
      </c>
      <c r="I121" s="25">
        <v>-2900</v>
      </c>
      <c r="J121" s="25">
        <v>-2300</v>
      </c>
      <c r="K121" s="5"/>
      <c r="L121" s="6"/>
      <c r="M121" s="6"/>
      <c r="N121" s="6"/>
      <c r="O121" s="6"/>
      <c r="P121" s="6"/>
      <c r="Q121" s="6"/>
      <c r="R121" s="6"/>
      <c r="S121" s="6"/>
      <c r="T121" s="6"/>
      <c r="U121" s="6"/>
      <c r="V121" s="6"/>
      <c r="W121" s="6"/>
      <c r="X121" s="6"/>
      <c r="Y121" s="7"/>
      <c r="Z121" s="7"/>
    </row>
    <row r="122" spans="1:26" ht="15.75" customHeight="1" x14ac:dyDescent="0.3">
      <c r="A122" s="17"/>
      <c r="B122" s="18"/>
      <c r="C122" s="17"/>
      <c r="D122" s="18"/>
      <c r="E122" s="18"/>
      <c r="F122" s="19"/>
      <c r="G122" s="24" t="s">
        <v>401</v>
      </c>
      <c r="H122" s="24" t="s">
        <v>671</v>
      </c>
      <c r="I122" s="25">
        <v>-2300</v>
      </c>
      <c r="J122" s="25">
        <v>-1500</v>
      </c>
      <c r="K122" s="5"/>
      <c r="L122" s="6"/>
      <c r="M122" s="6"/>
      <c r="N122" s="6"/>
      <c r="O122" s="6"/>
      <c r="P122" s="6"/>
      <c r="Q122" s="6"/>
      <c r="R122" s="6"/>
      <c r="S122" s="6"/>
      <c r="T122" s="6"/>
      <c r="U122" s="6"/>
      <c r="V122" s="6"/>
      <c r="W122" s="6"/>
      <c r="X122" s="6"/>
      <c r="Y122" s="7"/>
      <c r="Z122" s="7"/>
    </row>
    <row r="123" spans="1:26" ht="15.75" customHeight="1" x14ac:dyDescent="0.3">
      <c r="A123" s="17"/>
      <c r="B123" s="18"/>
      <c r="C123" s="20"/>
      <c r="D123" s="21"/>
      <c r="E123" s="21"/>
      <c r="F123" s="22"/>
      <c r="G123" s="24" t="s">
        <v>403</v>
      </c>
      <c r="H123" s="24" t="s">
        <v>672</v>
      </c>
      <c r="I123" s="25">
        <v>-1500</v>
      </c>
      <c r="J123" s="25">
        <v>-1000</v>
      </c>
      <c r="K123" s="5"/>
      <c r="L123" s="6"/>
      <c r="M123" s="6"/>
      <c r="N123" s="6"/>
      <c r="O123" s="6"/>
      <c r="P123" s="6"/>
      <c r="Q123" s="6"/>
      <c r="R123" s="6"/>
      <c r="S123" s="6"/>
      <c r="T123" s="6"/>
      <c r="U123" s="6"/>
      <c r="V123" s="6"/>
      <c r="W123" s="6"/>
      <c r="X123" s="6"/>
      <c r="Y123" s="7"/>
      <c r="Z123" s="7"/>
    </row>
    <row r="124" spans="1:26" ht="15.75" customHeight="1" x14ac:dyDescent="0.3">
      <c r="A124" s="17"/>
      <c r="B124" s="18"/>
      <c r="C124" s="11" t="s">
        <v>51</v>
      </c>
      <c r="D124" s="12" t="s">
        <v>673</v>
      </c>
      <c r="E124" s="13">
        <v>-3200</v>
      </c>
      <c r="F124" s="14">
        <v>-1500</v>
      </c>
      <c r="G124" s="24" t="s">
        <v>125</v>
      </c>
      <c r="H124" s="24" t="s">
        <v>674</v>
      </c>
      <c r="I124" s="24">
        <v>-3200</v>
      </c>
      <c r="J124" s="24">
        <v>-2000</v>
      </c>
      <c r="K124" s="5"/>
      <c r="L124" s="6"/>
      <c r="M124" s="6"/>
      <c r="N124" s="6"/>
      <c r="O124" s="6"/>
      <c r="P124" s="6"/>
      <c r="Q124" s="6"/>
      <c r="R124" s="6"/>
      <c r="S124" s="6"/>
      <c r="T124" s="6"/>
      <c r="U124" s="6"/>
      <c r="V124" s="6"/>
      <c r="W124" s="6"/>
      <c r="X124" s="6"/>
      <c r="Y124" s="7"/>
      <c r="Z124" s="7"/>
    </row>
    <row r="125" spans="1:26" ht="15.75" customHeight="1" x14ac:dyDescent="0.3">
      <c r="A125" s="17"/>
      <c r="B125" s="18"/>
      <c r="C125" s="20"/>
      <c r="D125" s="21"/>
      <c r="E125" s="39"/>
      <c r="F125" s="40"/>
      <c r="G125" s="24" t="s">
        <v>123</v>
      </c>
      <c r="H125" s="24" t="s">
        <v>675</v>
      </c>
      <c r="I125" s="24">
        <v>-2000</v>
      </c>
      <c r="J125" s="24">
        <v>-1500</v>
      </c>
      <c r="K125" s="5"/>
      <c r="L125" s="6"/>
      <c r="M125" s="6"/>
      <c r="N125" s="6"/>
      <c r="O125" s="6"/>
      <c r="P125" s="6"/>
      <c r="Q125" s="6"/>
      <c r="R125" s="6"/>
      <c r="S125" s="6"/>
      <c r="T125" s="6"/>
      <c r="U125" s="6"/>
      <c r="V125" s="6"/>
      <c r="W125" s="6"/>
      <c r="X125" s="6"/>
      <c r="Y125" s="7"/>
      <c r="Z125" s="7"/>
    </row>
    <row r="126" spans="1:26" ht="15.75" customHeight="1" x14ac:dyDescent="0.3">
      <c r="A126" s="26" t="s">
        <v>676</v>
      </c>
      <c r="B126" s="27" t="s">
        <v>677</v>
      </c>
      <c r="C126" s="11" t="s">
        <v>75</v>
      </c>
      <c r="D126" s="12" t="s">
        <v>677</v>
      </c>
      <c r="E126" s="13">
        <v>-3000</v>
      </c>
      <c r="F126" s="14">
        <v>-350</v>
      </c>
      <c r="G126" s="24" t="s">
        <v>471</v>
      </c>
      <c r="H126" s="24" t="s">
        <v>678</v>
      </c>
      <c r="I126" s="25">
        <v>-3000</v>
      </c>
      <c r="J126" s="25">
        <v>-2700</v>
      </c>
      <c r="K126" s="5"/>
      <c r="L126" s="6"/>
      <c r="M126" s="6"/>
      <c r="N126" s="6"/>
      <c r="O126" s="6"/>
      <c r="P126" s="6"/>
      <c r="Q126" s="6"/>
      <c r="R126" s="6"/>
      <c r="S126" s="6"/>
      <c r="T126" s="6"/>
      <c r="U126" s="6"/>
      <c r="V126" s="6"/>
      <c r="W126" s="6"/>
      <c r="X126" s="6"/>
      <c r="Y126" s="7"/>
      <c r="Z126" s="7"/>
    </row>
    <row r="127" spans="1:26" ht="15.75" customHeight="1" x14ac:dyDescent="0.3">
      <c r="A127" s="9"/>
      <c r="B127" s="10"/>
      <c r="C127" s="17"/>
      <c r="D127" s="18"/>
      <c r="E127" s="18"/>
      <c r="F127" s="19"/>
      <c r="G127" s="24" t="s">
        <v>469</v>
      </c>
      <c r="H127" s="24" t="s">
        <v>679</v>
      </c>
      <c r="I127" s="25">
        <v>-2700</v>
      </c>
      <c r="J127" s="25">
        <v>2150</v>
      </c>
      <c r="K127" s="5"/>
      <c r="L127" s="6"/>
      <c r="M127" s="6"/>
      <c r="N127" s="6"/>
      <c r="O127" s="6"/>
      <c r="P127" s="6"/>
      <c r="Q127" s="6"/>
      <c r="R127" s="6"/>
      <c r="S127" s="6"/>
      <c r="T127" s="6"/>
      <c r="U127" s="6"/>
      <c r="V127" s="6"/>
      <c r="W127" s="6"/>
      <c r="X127" s="6"/>
      <c r="Y127" s="7"/>
      <c r="Z127" s="7"/>
    </row>
    <row r="128" spans="1:26" ht="15.75" customHeight="1" x14ac:dyDescent="0.3">
      <c r="A128" s="17"/>
      <c r="B128" s="18"/>
      <c r="C128" s="17"/>
      <c r="D128" s="18"/>
      <c r="E128" s="18"/>
      <c r="F128" s="19"/>
      <c r="G128" s="24" t="s">
        <v>465</v>
      </c>
      <c r="H128" s="24" t="s">
        <v>680</v>
      </c>
      <c r="I128" s="25">
        <v>-2150</v>
      </c>
      <c r="J128" s="25">
        <v>-2050</v>
      </c>
      <c r="K128" s="5"/>
      <c r="L128" s="6"/>
      <c r="M128" s="6"/>
      <c r="N128" s="6"/>
      <c r="O128" s="6"/>
      <c r="P128" s="6"/>
      <c r="Q128" s="6"/>
      <c r="R128" s="6"/>
      <c r="S128" s="6"/>
      <c r="T128" s="6"/>
      <c r="U128" s="6"/>
      <c r="V128" s="6"/>
      <c r="W128" s="6"/>
      <c r="X128" s="6"/>
      <c r="Y128" s="7"/>
      <c r="Z128" s="7"/>
    </row>
    <row r="129" spans="1:26" ht="15.75" customHeight="1" x14ac:dyDescent="0.3">
      <c r="A129" s="17"/>
      <c r="B129" s="18"/>
      <c r="C129" s="17"/>
      <c r="D129" s="18"/>
      <c r="E129" s="18"/>
      <c r="F129" s="19"/>
      <c r="G129" s="24" t="s">
        <v>461</v>
      </c>
      <c r="H129" s="24" t="s">
        <v>681</v>
      </c>
      <c r="I129" s="25">
        <v>-2050</v>
      </c>
      <c r="J129" s="25">
        <v>-1650</v>
      </c>
      <c r="K129" s="5"/>
      <c r="L129" s="6"/>
      <c r="M129" s="6"/>
      <c r="N129" s="6"/>
      <c r="O129" s="6"/>
      <c r="P129" s="6"/>
      <c r="Q129" s="6"/>
      <c r="R129" s="6"/>
      <c r="S129" s="6"/>
      <c r="T129" s="6"/>
      <c r="U129" s="6"/>
      <c r="V129" s="6"/>
      <c r="W129" s="6"/>
      <c r="X129" s="6"/>
      <c r="Y129" s="7"/>
      <c r="Z129" s="7"/>
    </row>
    <row r="130" spans="1:26" ht="15.75" customHeight="1" x14ac:dyDescent="0.3">
      <c r="A130" s="17"/>
      <c r="B130" s="18"/>
      <c r="C130" s="17"/>
      <c r="D130" s="18"/>
      <c r="E130" s="18"/>
      <c r="F130" s="19"/>
      <c r="G130" s="24" t="s">
        <v>682</v>
      </c>
      <c r="H130" s="24" t="s">
        <v>683</v>
      </c>
      <c r="I130" s="25">
        <v>-1650</v>
      </c>
      <c r="J130" s="25">
        <v>-1550</v>
      </c>
      <c r="K130" s="5"/>
      <c r="L130" s="6"/>
      <c r="M130" s="6"/>
      <c r="N130" s="6"/>
      <c r="O130" s="6"/>
      <c r="P130" s="6"/>
      <c r="Q130" s="6"/>
      <c r="R130" s="6"/>
      <c r="S130" s="6"/>
      <c r="T130" s="6"/>
      <c r="U130" s="6"/>
      <c r="V130" s="6"/>
      <c r="W130" s="6"/>
      <c r="X130" s="6"/>
      <c r="Y130" s="7"/>
      <c r="Z130" s="7"/>
    </row>
    <row r="131" spans="1:26" ht="15.75" customHeight="1" x14ac:dyDescent="0.3">
      <c r="A131" s="17"/>
      <c r="B131" s="18"/>
      <c r="C131" s="17"/>
      <c r="D131" s="18"/>
      <c r="E131" s="18"/>
      <c r="F131" s="19"/>
      <c r="G131" s="24" t="s">
        <v>467</v>
      </c>
      <c r="H131" s="24" t="s">
        <v>684</v>
      </c>
      <c r="I131" s="25">
        <v>-1550</v>
      </c>
      <c r="J131" s="25">
        <v>-1050</v>
      </c>
      <c r="K131" s="5"/>
      <c r="L131" s="6"/>
      <c r="M131" s="6"/>
      <c r="N131" s="6"/>
      <c r="O131" s="6"/>
      <c r="P131" s="6"/>
      <c r="Q131" s="6"/>
      <c r="R131" s="6"/>
      <c r="S131" s="6"/>
      <c r="T131" s="6"/>
      <c r="U131" s="6"/>
      <c r="V131" s="6"/>
      <c r="W131" s="6"/>
      <c r="X131" s="6"/>
      <c r="Y131" s="7"/>
      <c r="Z131" s="7"/>
    </row>
    <row r="132" spans="1:26" ht="15.75" customHeight="1" x14ac:dyDescent="0.3">
      <c r="A132" s="17"/>
      <c r="B132" s="18"/>
      <c r="C132" s="17"/>
      <c r="D132" s="18"/>
      <c r="E132" s="18"/>
      <c r="F132" s="19"/>
      <c r="G132" s="24" t="s">
        <v>473</v>
      </c>
      <c r="H132" s="24" t="s">
        <v>685</v>
      </c>
      <c r="I132" s="25">
        <v>-1050</v>
      </c>
      <c r="J132" s="25">
        <v>-650</v>
      </c>
      <c r="K132" s="5"/>
      <c r="L132" s="6"/>
      <c r="M132" s="6"/>
      <c r="N132" s="6"/>
      <c r="O132" s="6"/>
      <c r="P132" s="6"/>
      <c r="Q132" s="6"/>
      <c r="R132" s="6"/>
      <c r="S132" s="6"/>
      <c r="T132" s="6"/>
      <c r="U132" s="6"/>
      <c r="V132" s="6"/>
      <c r="W132" s="6"/>
      <c r="X132" s="6"/>
      <c r="Y132" s="7"/>
      <c r="Z132" s="7"/>
    </row>
    <row r="133" spans="1:26" ht="15.75" customHeight="1" x14ac:dyDescent="0.3">
      <c r="A133" s="17"/>
      <c r="B133" s="18"/>
      <c r="C133" s="20"/>
      <c r="D133" s="21"/>
      <c r="E133" s="21"/>
      <c r="F133" s="22"/>
      <c r="G133" s="24" t="s">
        <v>463</v>
      </c>
      <c r="H133" s="24" t="s">
        <v>686</v>
      </c>
      <c r="I133" s="25">
        <v>-650</v>
      </c>
      <c r="J133" s="25">
        <v>-350</v>
      </c>
      <c r="K133" s="5"/>
      <c r="L133" s="6"/>
      <c r="M133" s="6"/>
      <c r="N133" s="6"/>
      <c r="O133" s="6"/>
      <c r="P133" s="6"/>
      <c r="Q133" s="6"/>
      <c r="R133" s="6"/>
      <c r="S133" s="6"/>
      <c r="T133" s="6"/>
      <c r="U133" s="6"/>
      <c r="V133" s="6"/>
      <c r="W133" s="6"/>
      <c r="X133" s="6"/>
      <c r="Y133" s="7"/>
      <c r="Z133" s="7"/>
    </row>
    <row r="134" spans="1:26" ht="15.75" customHeight="1" x14ac:dyDescent="0.3">
      <c r="A134" s="26" t="s">
        <v>687</v>
      </c>
      <c r="B134" s="27" t="s">
        <v>688</v>
      </c>
      <c r="C134" s="11" t="s">
        <v>87</v>
      </c>
      <c r="D134" s="12" t="s">
        <v>689</v>
      </c>
      <c r="E134" s="13">
        <v>-1200</v>
      </c>
      <c r="F134" s="14">
        <v>-330</v>
      </c>
      <c r="G134" s="24" t="s">
        <v>690</v>
      </c>
      <c r="H134" s="24" t="s">
        <v>691</v>
      </c>
      <c r="I134" s="25">
        <v>-1200</v>
      </c>
      <c r="J134" s="25">
        <v>-330</v>
      </c>
      <c r="K134" s="5"/>
      <c r="L134" s="6"/>
      <c r="M134" s="6"/>
      <c r="N134" s="6"/>
      <c r="O134" s="6"/>
      <c r="P134" s="6"/>
      <c r="Q134" s="6"/>
      <c r="R134" s="6"/>
      <c r="S134" s="6"/>
      <c r="T134" s="6"/>
      <c r="U134" s="6"/>
      <c r="V134" s="6"/>
      <c r="W134" s="6"/>
      <c r="X134" s="6"/>
      <c r="Y134" s="7"/>
      <c r="Z134" s="7"/>
    </row>
    <row r="135" spans="1:26" ht="15.75" customHeight="1" x14ac:dyDescent="0.3">
      <c r="A135" s="17"/>
      <c r="B135" s="18"/>
      <c r="C135" s="17"/>
      <c r="D135" s="18"/>
      <c r="E135" s="18"/>
      <c r="F135" s="19"/>
      <c r="G135" s="32" t="s">
        <v>235</v>
      </c>
      <c r="H135" s="32" t="s">
        <v>692</v>
      </c>
      <c r="I135" s="34">
        <v>-1200</v>
      </c>
      <c r="J135" s="34">
        <v>-900</v>
      </c>
      <c r="K135" s="5"/>
      <c r="L135" s="6"/>
      <c r="M135" s="6"/>
      <c r="N135" s="6"/>
      <c r="O135" s="6"/>
      <c r="P135" s="6"/>
      <c r="Q135" s="6"/>
      <c r="R135" s="6"/>
      <c r="S135" s="6"/>
      <c r="T135" s="6"/>
      <c r="U135" s="6"/>
      <c r="V135" s="6"/>
      <c r="W135" s="6"/>
      <c r="X135" s="6"/>
      <c r="Y135" s="7"/>
      <c r="Z135" s="7"/>
    </row>
    <row r="136" spans="1:26" ht="15.75" customHeight="1" x14ac:dyDescent="0.3">
      <c r="A136" s="17"/>
      <c r="B136" s="18"/>
      <c r="C136" s="17"/>
      <c r="D136" s="18"/>
      <c r="E136" s="18"/>
      <c r="F136" s="19"/>
      <c r="G136" s="32" t="s">
        <v>237</v>
      </c>
      <c r="H136" s="32" t="s">
        <v>693</v>
      </c>
      <c r="I136" s="34">
        <v>-900</v>
      </c>
      <c r="J136" s="34">
        <v>-550</v>
      </c>
      <c r="K136" s="5"/>
      <c r="L136" s="6"/>
      <c r="M136" s="6"/>
      <c r="N136" s="6"/>
      <c r="O136" s="6"/>
      <c r="P136" s="6"/>
      <c r="Q136" s="6"/>
      <c r="R136" s="6"/>
      <c r="S136" s="6"/>
      <c r="T136" s="6"/>
      <c r="U136" s="6"/>
      <c r="V136" s="6"/>
      <c r="W136" s="6"/>
      <c r="X136" s="6"/>
      <c r="Y136" s="7"/>
      <c r="Z136" s="7"/>
    </row>
    <row r="137" spans="1:26" ht="15.75" customHeight="1" x14ac:dyDescent="0.3">
      <c r="A137" s="17"/>
      <c r="B137" s="18"/>
      <c r="C137" s="17"/>
      <c r="D137" s="18"/>
      <c r="E137" s="18"/>
      <c r="F137" s="19"/>
      <c r="G137" s="32" t="s">
        <v>239</v>
      </c>
      <c r="H137" s="32" t="s">
        <v>694</v>
      </c>
      <c r="I137" s="34">
        <v>-550</v>
      </c>
      <c r="J137" s="34">
        <v>-330</v>
      </c>
      <c r="K137" s="5"/>
      <c r="L137" s="6"/>
      <c r="M137" s="6"/>
      <c r="N137" s="6"/>
      <c r="O137" s="6"/>
      <c r="P137" s="6"/>
      <c r="Q137" s="6"/>
      <c r="R137" s="6"/>
      <c r="S137" s="6"/>
      <c r="T137" s="6"/>
      <c r="U137" s="6"/>
      <c r="V137" s="6"/>
      <c r="W137" s="6"/>
      <c r="X137" s="6"/>
      <c r="Y137" s="7"/>
      <c r="Z137" s="7"/>
    </row>
    <row r="138" spans="1:26" ht="15.75" customHeight="1" x14ac:dyDescent="0.3">
      <c r="A138" s="17"/>
      <c r="B138" s="18"/>
      <c r="C138" s="17"/>
      <c r="D138" s="18"/>
      <c r="E138" s="18"/>
      <c r="F138" s="19"/>
      <c r="G138" s="24" t="s">
        <v>695</v>
      </c>
      <c r="H138" s="24" t="s">
        <v>696</v>
      </c>
      <c r="I138" s="25">
        <v>-1200</v>
      </c>
      <c r="J138" s="25">
        <v>-550</v>
      </c>
      <c r="K138" s="5"/>
      <c r="L138" s="6"/>
      <c r="M138" s="6"/>
      <c r="N138" s="6"/>
      <c r="O138" s="6"/>
      <c r="P138" s="6"/>
      <c r="Q138" s="6"/>
      <c r="R138" s="6"/>
      <c r="S138" s="6"/>
      <c r="T138" s="6"/>
      <c r="U138" s="6"/>
      <c r="V138" s="6"/>
      <c r="W138" s="6"/>
      <c r="X138" s="6"/>
      <c r="Y138" s="7"/>
      <c r="Z138" s="7"/>
    </row>
    <row r="139" spans="1:26" ht="15.75" customHeight="1" x14ac:dyDescent="0.3">
      <c r="A139" s="17"/>
      <c r="B139" s="18"/>
      <c r="C139" s="17"/>
      <c r="D139" s="18"/>
      <c r="E139" s="18"/>
      <c r="F139" s="19"/>
      <c r="G139" s="32" t="s">
        <v>391</v>
      </c>
      <c r="H139" s="32" t="s">
        <v>697</v>
      </c>
      <c r="I139" s="34">
        <v>-1200</v>
      </c>
      <c r="J139" s="34">
        <v>-1000</v>
      </c>
      <c r="K139" s="5"/>
      <c r="L139" s="6"/>
      <c r="M139" s="6"/>
      <c r="N139" s="6"/>
      <c r="O139" s="6"/>
      <c r="P139" s="6"/>
      <c r="Q139" s="6"/>
      <c r="R139" s="6"/>
      <c r="S139" s="6"/>
      <c r="T139" s="6"/>
      <c r="U139" s="6"/>
      <c r="V139" s="6"/>
      <c r="W139" s="6"/>
      <c r="X139" s="6"/>
      <c r="Y139" s="7"/>
      <c r="Z139" s="7"/>
    </row>
    <row r="140" spans="1:26" ht="15.75" customHeight="1" x14ac:dyDescent="0.3">
      <c r="A140" s="17"/>
      <c r="B140" s="18"/>
      <c r="C140" s="17"/>
      <c r="D140" s="18"/>
      <c r="E140" s="18"/>
      <c r="F140" s="19"/>
      <c r="G140" s="32" t="s">
        <v>395</v>
      </c>
      <c r="H140" s="32" t="s">
        <v>698</v>
      </c>
      <c r="I140" s="34">
        <v>-1000</v>
      </c>
      <c r="J140" s="34">
        <v>-700</v>
      </c>
      <c r="K140" s="5"/>
      <c r="L140" s="6"/>
      <c r="M140" s="6"/>
      <c r="N140" s="6"/>
      <c r="O140" s="6"/>
      <c r="P140" s="6"/>
      <c r="Q140" s="6"/>
      <c r="R140" s="6"/>
      <c r="S140" s="6"/>
      <c r="T140" s="6"/>
      <c r="U140" s="6"/>
      <c r="V140" s="6"/>
      <c r="W140" s="6"/>
      <c r="X140" s="6"/>
      <c r="Y140" s="7"/>
      <c r="Z140" s="7"/>
    </row>
    <row r="141" spans="1:26" ht="15.75" customHeight="1" x14ac:dyDescent="0.3">
      <c r="A141" s="17"/>
      <c r="B141" s="18"/>
      <c r="C141" s="17"/>
      <c r="D141" s="18"/>
      <c r="E141" s="18"/>
      <c r="F141" s="19"/>
      <c r="G141" s="32" t="s">
        <v>393</v>
      </c>
      <c r="H141" s="32" t="s">
        <v>699</v>
      </c>
      <c r="I141" s="34">
        <v>-700</v>
      </c>
      <c r="J141" s="34">
        <v>-550</v>
      </c>
      <c r="K141" s="5"/>
      <c r="L141" s="6"/>
      <c r="M141" s="6"/>
      <c r="N141" s="6"/>
      <c r="O141" s="6"/>
      <c r="P141" s="6"/>
      <c r="Q141" s="6"/>
      <c r="R141" s="6"/>
      <c r="S141" s="6"/>
      <c r="T141" s="6"/>
      <c r="U141" s="6"/>
      <c r="V141" s="6"/>
      <c r="W141" s="6"/>
      <c r="X141" s="6"/>
      <c r="Y141" s="7"/>
      <c r="Z141" s="7"/>
    </row>
    <row r="142" spans="1:26" ht="15.75" customHeight="1" x14ac:dyDescent="0.3">
      <c r="A142" s="17"/>
      <c r="B142" s="18"/>
      <c r="C142" s="17"/>
      <c r="D142" s="18"/>
      <c r="E142" s="18"/>
      <c r="F142" s="19"/>
      <c r="G142" s="24" t="s">
        <v>303</v>
      </c>
      <c r="H142" s="24" t="s">
        <v>700</v>
      </c>
      <c r="I142" s="25">
        <v>-1200</v>
      </c>
      <c r="J142" s="25">
        <v>-950</v>
      </c>
      <c r="K142" s="5"/>
      <c r="L142" s="6"/>
      <c r="M142" s="6"/>
      <c r="N142" s="6"/>
      <c r="O142" s="6"/>
      <c r="P142" s="6"/>
      <c r="Q142" s="6"/>
      <c r="R142" s="6"/>
      <c r="S142" s="6"/>
      <c r="T142" s="6"/>
      <c r="U142" s="6"/>
      <c r="V142" s="6"/>
      <c r="W142" s="6"/>
      <c r="X142" s="6"/>
      <c r="Y142" s="7"/>
      <c r="Z142" s="7"/>
    </row>
    <row r="143" spans="1:26" ht="15.75" customHeight="1" x14ac:dyDescent="0.3">
      <c r="A143" s="17"/>
      <c r="B143" s="18"/>
      <c r="C143" s="17"/>
      <c r="D143" s="18"/>
      <c r="E143" s="18"/>
      <c r="F143" s="19"/>
      <c r="G143" s="24" t="s">
        <v>301</v>
      </c>
      <c r="H143" s="24" t="s">
        <v>701</v>
      </c>
      <c r="I143" s="25">
        <v>-950</v>
      </c>
      <c r="J143" s="25">
        <v>-600</v>
      </c>
      <c r="K143" s="5"/>
      <c r="L143" s="6"/>
      <c r="M143" s="6"/>
      <c r="N143" s="6"/>
      <c r="O143" s="6"/>
      <c r="P143" s="6"/>
      <c r="Q143" s="6"/>
      <c r="R143" s="6"/>
      <c r="S143" s="6"/>
      <c r="T143" s="6"/>
      <c r="U143" s="6"/>
      <c r="V143" s="6"/>
      <c r="W143" s="6"/>
      <c r="X143" s="6"/>
      <c r="Y143" s="7"/>
      <c r="Z143" s="7"/>
    </row>
    <row r="144" spans="1:26" ht="15.75" customHeight="1" x14ac:dyDescent="0.3">
      <c r="A144" s="17"/>
      <c r="B144" s="18"/>
      <c r="C144" s="17"/>
      <c r="D144" s="18"/>
      <c r="E144" s="18"/>
      <c r="F144" s="19"/>
      <c r="G144" s="24" t="s">
        <v>299</v>
      </c>
      <c r="H144" s="24" t="s">
        <v>702</v>
      </c>
      <c r="I144" s="25">
        <v>-650</v>
      </c>
      <c r="J144" s="25">
        <v>-550</v>
      </c>
      <c r="K144" s="5"/>
      <c r="L144" s="6"/>
      <c r="M144" s="6"/>
      <c r="N144" s="6"/>
      <c r="O144" s="6"/>
      <c r="P144" s="6"/>
      <c r="Q144" s="6"/>
      <c r="R144" s="6"/>
      <c r="S144" s="6"/>
      <c r="T144" s="6"/>
      <c r="U144" s="6"/>
      <c r="V144" s="6"/>
      <c r="W144" s="6"/>
      <c r="X144" s="6"/>
      <c r="Y144" s="7"/>
      <c r="Z144" s="7"/>
    </row>
    <row r="145" spans="1:26" ht="15.75" customHeight="1" x14ac:dyDescent="0.3">
      <c r="A145" s="17"/>
      <c r="B145" s="18"/>
      <c r="C145" s="20"/>
      <c r="D145" s="21"/>
      <c r="E145" s="21"/>
      <c r="F145" s="22"/>
      <c r="G145" s="24" t="s">
        <v>305</v>
      </c>
      <c r="H145" s="24" t="s">
        <v>703</v>
      </c>
      <c r="I145" s="25">
        <v>-550</v>
      </c>
      <c r="J145" s="25">
        <v>-330</v>
      </c>
      <c r="K145" s="5"/>
      <c r="L145" s="6"/>
      <c r="M145" s="6"/>
      <c r="N145" s="6"/>
      <c r="O145" s="6"/>
      <c r="P145" s="6"/>
      <c r="Q145" s="6"/>
      <c r="R145" s="6"/>
      <c r="S145" s="6"/>
      <c r="T145" s="6"/>
      <c r="U145" s="6"/>
      <c r="V145" s="6"/>
      <c r="W145" s="6"/>
      <c r="X145" s="6"/>
      <c r="Y145" s="7"/>
      <c r="Z145" s="7"/>
    </row>
    <row r="146" spans="1:26" ht="15.75" customHeight="1" x14ac:dyDescent="0.3">
      <c r="A146" s="17"/>
      <c r="B146" s="18"/>
      <c r="C146" s="36" t="s">
        <v>91</v>
      </c>
      <c r="D146" s="13" t="s">
        <v>704</v>
      </c>
      <c r="E146" s="12">
        <v>-1400</v>
      </c>
      <c r="F146" s="23">
        <v>-330</v>
      </c>
      <c r="G146" s="24" t="s">
        <v>373</v>
      </c>
      <c r="H146" s="24" t="s">
        <v>705</v>
      </c>
      <c r="I146" s="24">
        <v>-1400</v>
      </c>
      <c r="J146" s="25">
        <v>-800</v>
      </c>
      <c r="K146" s="5"/>
      <c r="L146" s="6"/>
      <c r="M146" s="6"/>
      <c r="N146" s="6"/>
      <c r="O146" s="6"/>
      <c r="P146" s="6"/>
      <c r="Q146" s="6"/>
      <c r="R146" s="6"/>
      <c r="S146" s="6"/>
      <c r="T146" s="6"/>
      <c r="U146" s="6"/>
      <c r="V146" s="6"/>
      <c r="W146" s="6"/>
      <c r="X146" s="6"/>
      <c r="Y146" s="7"/>
      <c r="Z146" s="7"/>
    </row>
    <row r="147" spans="1:26" ht="15.75" customHeight="1" x14ac:dyDescent="0.3">
      <c r="A147" s="17"/>
      <c r="B147" s="18"/>
      <c r="C147" s="42"/>
      <c r="D147" s="7"/>
      <c r="E147" s="18"/>
      <c r="F147" s="19"/>
      <c r="G147" s="24" t="s">
        <v>383</v>
      </c>
      <c r="H147" s="24" t="s">
        <v>706</v>
      </c>
      <c r="I147" s="24">
        <v>-1250</v>
      </c>
      <c r="J147" s="25">
        <v>-1050</v>
      </c>
      <c r="K147" s="5"/>
      <c r="L147" s="6"/>
      <c r="M147" s="6"/>
      <c r="N147" s="6"/>
      <c r="O147" s="6"/>
      <c r="P147" s="6"/>
      <c r="Q147" s="6"/>
      <c r="R147" s="6"/>
      <c r="S147" s="6"/>
      <c r="T147" s="6"/>
      <c r="U147" s="6"/>
      <c r="V147" s="6"/>
      <c r="W147" s="6"/>
      <c r="X147" s="6"/>
      <c r="Y147" s="7"/>
      <c r="Z147" s="7"/>
    </row>
    <row r="148" spans="1:26" ht="15.75" customHeight="1" x14ac:dyDescent="0.3">
      <c r="A148" s="17"/>
      <c r="B148" s="18"/>
      <c r="C148" s="17"/>
      <c r="D148" s="18"/>
      <c r="E148" s="18"/>
      <c r="F148" s="19"/>
      <c r="G148" s="24" t="s">
        <v>371</v>
      </c>
      <c r="H148" s="24" t="s">
        <v>707</v>
      </c>
      <c r="I148" s="24">
        <v>-1050</v>
      </c>
      <c r="J148" s="25">
        <v>-800</v>
      </c>
      <c r="K148" s="5"/>
      <c r="L148" s="6"/>
      <c r="M148" s="6"/>
      <c r="N148" s="6"/>
      <c r="O148" s="6"/>
      <c r="P148" s="6"/>
      <c r="Q148" s="6"/>
      <c r="R148" s="6"/>
      <c r="S148" s="6"/>
      <c r="T148" s="6"/>
      <c r="U148" s="6"/>
      <c r="V148" s="6"/>
      <c r="W148" s="6"/>
      <c r="X148" s="6"/>
      <c r="Y148" s="7"/>
      <c r="Z148" s="7"/>
    </row>
    <row r="149" spans="1:26" ht="15.75" customHeight="1" x14ac:dyDescent="0.3">
      <c r="A149" s="17"/>
      <c r="B149" s="18"/>
      <c r="C149" s="17"/>
      <c r="D149" s="18"/>
      <c r="E149" s="18"/>
      <c r="F149" s="19"/>
      <c r="G149" s="24" t="s">
        <v>387</v>
      </c>
      <c r="H149" s="24" t="s">
        <v>708</v>
      </c>
      <c r="I149" s="24">
        <v>-800</v>
      </c>
      <c r="J149" s="25">
        <v>-550</v>
      </c>
      <c r="K149" s="5"/>
      <c r="L149" s="6"/>
      <c r="M149" s="6"/>
      <c r="N149" s="6"/>
      <c r="O149" s="6"/>
      <c r="P149" s="6"/>
      <c r="Q149" s="6"/>
      <c r="R149" s="6"/>
      <c r="S149" s="6"/>
      <c r="T149" s="6"/>
      <c r="U149" s="6"/>
      <c r="V149" s="6"/>
      <c r="W149" s="6"/>
      <c r="X149" s="6"/>
      <c r="Y149" s="7"/>
      <c r="Z149" s="7"/>
    </row>
    <row r="150" spans="1:26" ht="15.75" customHeight="1" x14ac:dyDescent="0.3">
      <c r="A150" s="17"/>
      <c r="B150" s="18"/>
      <c r="C150" s="43"/>
      <c r="D150" s="44"/>
      <c r="E150" s="18"/>
      <c r="F150" s="19"/>
      <c r="G150" s="24" t="s">
        <v>375</v>
      </c>
      <c r="H150" s="24" t="s">
        <v>709</v>
      </c>
      <c r="I150" s="24">
        <v>-1100</v>
      </c>
      <c r="J150" s="25">
        <v>-725</v>
      </c>
      <c r="K150" s="5"/>
      <c r="L150" s="6"/>
      <c r="M150" s="6"/>
      <c r="N150" s="6"/>
      <c r="O150" s="6"/>
      <c r="P150" s="6"/>
      <c r="Q150" s="6"/>
      <c r="R150" s="6"/>
      <c r="S150" s="6"/>
      <c r="T150" s="6"/>
      <c r="U150" s="6"/>
      <c r="V150" s="6"/>
      <c r="W150" s="6"/>
      <c r="X150" s="6"/>
      <c r="Y150" s="7"/>
      <c r="Z150" s="7"/>
    </row>
    <row r="151" spans="1:26" ht="15.75" customHeight="1" x14ac:dyDescent="0.3">
      <c r="A151" s="17"/>
      <c r="B151" s="18"/>
      <c r="C151" s="17"/>
      <c r="D151" s="18"/>
      <c r="E151" s="18"/>
      <c r="F151" s="19"/>
      <c r="G151" s="24" t="s">
        <v>385</v>
      </c>
      <c r="H151" s="24" t="s">
        <v>710</v>
      </c>
      <c r="I151" s="24">
        <v>-725</v>
      </c>
      <c r="J151" s="25">
        <v>-520</v>
      </c>
      <c r="K151" s="5"/>
      <c r="L151" s="6"/>
      <c r="M151" s="6"/>
      <c r="N151" s="6"/>
      <c r="O151" s="6"/>
      <c r="P151" s="6"/>
      <c r="Q151" s="6"/>
      <c r="R151" s="6"/>
      <c r="S151" s="6"/>
      <c r="T151" s="6"/>
      <c r="U151" s="6"/>
      <c r="V151" s="6"/>
      <c r="W151" s="6"/>
      <c r="X151" s="6"/>
      <c r="Y151" s="7"/>
      <c r="Z151" s="7"/>
    </row>
    <row r="152" spans="1:26" ht="15.75" customHeight="1" x14ac:dyDescent="0.3">
      <c r="A152" s="17"/>
      <c r="B152" s="18"/>
      <c r="C152" s="17"/>
      <c r="D152" s="18"/>
      <c r="E152" s="18"/>
      <c r="F152" s="19"/>
      <c r="G152" s="24" t="s">
        <v>711</v>
      </c>
      <c r="H152" s="24" t="s">
        <v>712</v>
      </c>
      <c r="I152" s="24">
        <v>-800</v>
      </c>
      <c r="J152" s="25">
        <v>-585</v>
      </c>
      <c r="K152" s="5"/>
      <c r="L152" s="6"/>
      <c r="M152" s="6"/>
      <c r="N152" s="6"/>
      <c r="O152" s="6"/>
      <c r="P152" s="6"/>
      <c r="Q152" s="6"/>
      <c r="R152" s="6"/>
      <c r="S152" s="6"/>
      <c r="T152" s="6"/>
      <c r="U152" s="6"/>
      <c r="V152" s="6"/>
      <c r="W152" s="6"/>
      <c r="X152" s="6"/>
      <c r="Y152" s="7"/>
      <c r="Z152" s="7"/>
    </row>
    <row r="153" spans="1:26" ht="15.75" customHeight="1" x14ac:dyDescent="0.3">
      <c r="A153" s="17"/>
      <c r="B153" s="18"/>
      <c r="C153" s="43"/>
      <c r="D153" s="44"/>
      <c r="E153" s="18"/>
      <c r="F153" s="19"/>
      <c r="G153" s="24" t="s">
        <v>381</v>
      </c>
      <c r="H153" s="24" t="s">
        <v>713</v>
      </c>
      <c r="I153" s="24">
        <v>-800</v>
      </c>
      <c r="J153" s="25">
        <v>-650</v>
      </c>
      <c r="K153" s="5"/>
      <c r="L153" s="6"/>
      <c r="M153" s="6"/>
      <c r="N153" s="6"/>
      <c r="O153" s="6"/>
      <c r="P153" s="6"/>
      <c r="Q153" s="6"/>
      <c r="R153" s="6"/>
      <c r="S153" s="6"/>
      <c r="T153" s="6"/>
      <c r="U153" s="6"/>
      <c r="V153" s="6"/>
      <c r="W153" s="6"/>
      <c r="X153" s="6"/>
      <c r="Y153" s="7"/>
      <c r="Z153" s="7"/>
    </row>
    <row r="154" spans="1:26" ht="15.75" customHeight="1" x14ac:dyDescent="0.3">
      <c r="A154" s="17"/>
      <c r="B154" s="18"/>
      <c r="C154" s="17"/>
      <c r="D154" s="18"/>
      <c r="E154" s="18"/>
      <c r="F154" s="19"/>
      <c r="G154" s="24" t="s">
        <v>389</v>
      </c>
      <c r="H154" s="24" t="s">
        <v>714</v>
      </c>
      <c r="I154" s="24">
        <v>-650</v>
      </c>
      <c r="J154" s="25">
        <v>-500</v>
      </c>
      <c r="K154" s="5"/>
      <c r="L154" s="6"/>
      <c r="M154" s="6"/>
      <c r="N154" s="6"/>
      <c r="O154" s="6"/>
      <c r="P154" s="6"/>
      <c r="Q154" s="6"/>
      <c r="R154" s="6"/>
      <c r="S154" s="6"/>
      <c r="T154" s="6"/>
      <c r="U154" s="6"/>
      <c r="V154" s="6"/>
      <c r="W154" s="6"/>
      <c r="X154" s="6"/>
      <c r="Y154" s="7"/>
      <c r="Z154" s="7"/>
    </row>
    <row r="155" spans="1:26" ht="15.75" customHeight="1" x14ac:dyDescent="0.3">
      <c r="A155" s="17"/>
      <c r="B155" s="18"/>
      <c r="C155" s="20"/>
      <c r="D155" s="21"/>
      <c r="E155" s="21"/>
      <c r="F155" s="40"/>
      <c r="G155" s="24" t="s">
        <v>377</v>
      </c>
      <c r="H155" s="24" t="s">
        <v>715</v>
      </c>
      <c r="I155" s="24">
        <v>-550</v>
      </c>
      <c r="J155" s="25">
        <v>-330</v>
      </c>
      <c r="K155" s="5"/>
      <c r="L155" s="6"/>
      <c r="M155" s="6"/>
      <c r="N155" s="6"/>
      <c r="O155" s="6"/>
      <c r="P155" s="6"/>
      <c r="Q155" s="6"/>
      <c r="R155" s="6"/>
      <c r="S155" s="6"/>
      <c r="T155" s="6"/>
      <c r="U155" s="6"/>
      <c r="V155" s="6"/>
      <c r="W155" s="6"/>
      <c r="X155" s="6"/>
      <c r="Y155" s="7"/>
      <c r="Z155" s="7"/>
    </row>
    <row r="156" spans="1:26" ht="15.75" customHeight="1" x14ac:dyDescent="0.3">
      <c r="A156" s="17"/>
      <c r="B156" s="18"/>
      <c r="C156" s="11" t="s">
        <v>89</v>
      </c>
      <c r="D156" s="13" t="s">
        <v>716</v>
      </c>
      <c r="E156" s="13">
        <v>-1500</v>
      </c>
      <c r="F156" s="14">
        <v>-100</v>
      </c>
      <c r="G156" s="24" t="s">
        <v>163</v>
      </c>
      <c r="H156" s="24" t="s">
        <v>717</v>
      </c>
      <c r="I156" s="25">
        <v>-1500</v>
      </c>
      <c r="J156" s="25">
        <v>-1000</v>
      </c>
      <c r="K156" s="5"/>
      <c r="L156" s="6"/>
      <c r="M156" s="6"/>
      <c r="N156" s="6"/>
      <c r="O156" s="6"/>
      <c r="P156" s="6"/>
      <c r="Q156" s="6"/>
      <c r="R156" s="6"/>
      <c r="S156" s="6"/>
      <c r="T156" s="6"/>
      <c r="U156" s="6"/>
      <c r="V156" s="6"/>
      <c r="W156" s="6"/>
      <c r="X156" s="6"/>
      <c r="Y156" s="7"/>
      <c r="Z156" s="7"/>
    </row>
    <row r="157" spans="1:26" ht="15.75" customHeight="1" x14ac:dyDescent="0.3">
      <c r="A157" s="17"/>
      <c r="B157" s="18"/>
      <c r="C157" s="17"/>
      <c r="D157" s="18"/>
      <c r="E157" s="37"/>
      <c r="F157" s="38"/>
      <c r="G157" s="24" t="s">
        <v>159</v>
      </c>
      <c r="H157" s="24" t="s">
        <v>718</v>
      </c>
      <c r="I157" s="25">
        <v>-1000</v>
      </c>
      <c r="J157" s="25">
        <v>-600</v>
      </c>
      <c r="K157" s="5"/>
      <c r="L157" s="6"/>
      <c r="M157" s="6"/>
      <c r="N157" s="6"/>
      <c r="O157" s="6"/>
      <c r="P157" s="6"/>
      <c r="Q157" s="6"/>
      <c r="R157" s="6"/>
      <c r="S157" s="6"/>
      <c r="T157" s="6"/>
      <c r="U157" s="6"/>
      <c r="V157" s="6"/>
      <c r="W157" s="6"/>
      <c r="X157" s="6"/>
      <c r="Y157" s="7"/>
      <c r="Z157" s="7"/>
    </row>
    <row r="158" spans="1:26" ht="15.75" customHeight="1" x14ac:dyDescent="0.3">
      <c r="A158" s="17"/>
      <c r="B158" s="18"/>
      <c r="C158" s="17"/>
      <c r="D158" s="18"/>
      <c r="E158" s="37"/>
      <c r="F158" s="38"/>
      <c r="G158" s="24" t="s">
        <v>161</v>
      </c>
      <c r="H158" s="24" t="s">
        <v>719</v>
      </c>
      <c r="I158" s="25">
        <v>-600</v>
      </c>
      <c r="J158" s="25">
        <v>-100</v>
      </c>
      <c r="K158" s="5"/>
      <c r="L158" s="6"/>
      <c r="M158" s="6"/>
      <c r="N158" s="6"/>
      <c r="O158" s="6"/>
      <c r="P158" s="6"/>
      <c r="Q158" s="6"/>
      <c r="R158" s="6"/>
      <c r="S158" s="6"/>
      <c r="T158" s="6"/>
      <c r="U158" s="6"/>
      <c r="V158" s="6"/>
      <c r="W158" s="6"/>
      <c r="X158" s="6"/>
      <c r="Y158" s="7"/>
      <c r="Z158" s="7"/>
    </row>
    <row r="159" spans="1:26" ht="15.75" customHeight="1" x14ac:dyDescent="0.3">
      <c r="A159" s="17"/>
      <c r="B159" s="18"/>
      <c r="C159" s="20"/>
      <c r="D159" s="21"/>
      <c r="E159" s="39"/>
      <c r="F159" s="40"/>
      <c r="G159" s="24" t="s">
        <v>165</v>
      </c>
      <c r="H159" s="24" t="s">
        <v>720</v>
      </c>
      <c r="I159" s="25">
        <v>-1200</v>
      </c>
      <c r="J159" s="25">
        <v>-800</v>
      </c>
      <c r="K159" s="5"/>
      <c r="L159" s="6"/>
      <c r="M159" s="6"/>
      <c r="N159" s="6"/>
      <c r="O159" s="6"/>
      <c r="P159" s="6"/>
      <c r="Q159" s="6"/>
      <c r="R159" s="6"/>
      <c r="S159" s="6"/>
      <c r="T159" s="6"/>
      <c r="U159" s="6"/>
      <c r="V159" s="6"/>
      <c r="W159" s="6"/>
      <c r="X159" s="6"/>
      <c r="Y159" s="7"/>
      <c r="Z159" s="7"/>
    </row>
    <row r="160" spans="1:26" ht="15.75" customHeight="1" x14ac:dyDescent="0.3">
      <c r="A160" s="17"/>
      <c r="B160" s="18"/>
      <c r="C160" s="11" t="s">
        <v>93</v>
      </c>
      <c r="D160" s="13" t="s">
        <v>721</v>
      </c>
      <c r="E160" s="13">
        <v>-1000</v>
      </c>
      <c r="F160" s="14">
        <v>-500</v>
      </c>
      <c r="G160" s="24" t="s">
        <v>273</v>
      </c>
      <c r="H160" s="24" t="s">
        <v>722</v>
      </c>
      <c r="I160" s="25">
        <v>-1000</v>
      </c>
      <c r="J160" s="25">
        <v>-800</v>
      </c>
      <c r="K160" s="5"/>
      <c r="L160" s="6"/>
      <c r="M160" s="6"/>
      <c r="N160" s="6"/>
      <c r="O160" s="6"/>
      <c r="P160" s="6"/>
      <c r="Q160" s="6"/>
      <c r="R160" s="6"/>
      <c r="S160" s="6"/>
      <c r="T160" s="6"/>
      <c r="U160" s="6"/>
      <c r="V160" s="6"/>
      <c r="W160" s="6"/>
      <c r="X160" s="6"/>
      <c r="Y160" s="7"/>
      <c r="Z160" s="7"/>
    </row>
    <row r="161" spans="1:26" ht="15.75" customHeight="1" x14ac:dyDescent="0.3">
      <c r="A161" s="17"/>
      <c r="B161" s="18"/>
      <c r="C161" s="20"/>
      <c r="D161" s="21"/>
      <c r="E161" s="21"/>
      <c r="F161" s="22"/>
      <c r="G161" s="24" t="s">
        <v>275</v>
      </c>
      <c r="H161" s="24" t="s">
        <v>723</v>
      </c>
      <c r="I161" s="25">
        <v>-800</v>
      </c>
      <c r="J161" s="25">
        <v>-500</v>
      </c>
      <c r="K161" s="5"/>
      <c r="L161" s="6"/>
      <c r="M161" s="6"/>
      <c r="N161" s="6"/>
      <c r="O161" s="6"/>
      <c r="P161" s="6"/>
      <c r="Q161" s="6"/>
      <c r="R161" s="6"/>
      <c r="S161" s="6"/>
      <c r="T161" s="6"/>
      <c r="U161" s="6"/>
      <c r="V161" s="6"/>
      <c r="W161" s="6"/>
      <c r="X161" s="6"/>
      <c r="Y161" s="7"/>
      <c r="Z161" s="7"/>
    </row>
    <row r="162" spans="1:26" ht="15.75" customHeight="1" x14ac:dyDescent="0.3">
      <c r="A162" s="26" t="s">
        <v>724</v>
      </c>
      <c r="B162" s="45" t="s">
        <v>725</v>
      </c>
      <c r="C162" s="11" t="s">
        <v>61</v>
      </c>
      <c r="D162" s="13" t="s">
        <v>726</v>
      </c>
      <c r="E162" s="13">
        <v>-330</v>
      </c>
      <c r="F162" s="14">
        <v>640</v>
      </c>
      <c r="G162" s="24" t="s">
        <v>727</v>
      </c>
      <c r="H162" s="24" t="s">
        <v>728</v>
      </c>
      <c r="I162" s="25">
        <v>-330</v>
      </c>
      <c r="J162" s="25">
        <v>-50</v>
      </c>
      <c r="K162" s="5"/>
      <c r="L162" s="6"/>
      <c r="M162" s="6"/>
      <c r="N162" s="6"/>
      <c r="O162" s="6"/>
      <c r="P162" s="6"/>
      <c r="Q162" s="6"/>
      <c r="R162" s="6"/>
      <c r="S162" s="6"/>
      <c r="T162" s="6"/>
      <c r="U162" s="6"/>
      <c r="V162" s="6"/>
      <c r="W162" s="6"/>
      <c r="X162" s="6"/>
      <c r="Y162" s="7"/>
      <c r="Z162" s="7"/>
    </row>
    <row r="163" spans="1:26" ht="15.75" customHeight="1" x14ac:dyDescent="0.3">
      <c r="A163" s="17"/>
      <c r="B163" s="18"/>
      <c r="C163" s="17"/>
      <c r="D163" s="18"/>
      <c r="E163" s="18"/>
      <c r="F163" s="19"/>
      <c r="G163" s="32" t="s">
        <v>207</v>
      </c>
      <c r="H163" s="32" t="s">
        <v>729</v>
      </c>
      <c r="I163" s="34">
        <v>-330</v>
      </c>
      <c r="J163" s="34">
        <v>-160</v>
      </c>
      <c r="K163" s="5"/>
      <c r="L163" s="6"/>
      <c r="M163" s="6"/>
      <c r="N163" s="6"/>
      <c r="O163" s="6"/>
      <c r="P163" s="6"/>
      <c r="Q163" s="6"/>
      <c r="R163" s="6"/>
      <c r="S163" s="6"/>
      <c r="T163" s="6"/>
      <c r="U163" s="6"/>
      <c r="V163" s="6"/>
      <c r="W163" s="6"/>
      <c r="X163" s="6"/>
      <c r="Y163" s="7"/>
      <c r="Z163" s="7"/>
    </row>
    <row r="164" spans="1:26" ht="15.75" customHeight="1" x14ac:dyDescent="0.3">
      <c r="A164" s="17"/>
      <c r="B164" s="18"/>
      <c r="C164" s="17"/>
      <c r="D164" s="18"/>
      <c r="E164" s="18"/>
      <c r="F164" s="19"/>
      <c r="G164" s="32" t="s">
        <v>205</v>
      </c>
      <c r="H164" s="32" t="s">
        <v>730</v>
      </c>
      <c r="I164" s="34">
        <v>-160</v>
      </c>
      <c r="J164" s="34">
        <v>-50</v>
      </c>
      <c r="K164" s="5"/>
      <c r="L164" s="6"/>
      <c r="M164" s="6"/>
      <c r="N164" s="6"/>
      <c r="O164" s="6"/>
      <c r="P164" s="6"/>
      <c r="Q164" s="6"/>
      <c r="R164" s="6"/>
      <c r="S164" s="6"/>
      <c r="T164" s="6"/>
      <c r="U164" s="6"/>
      <c r="V164" s="6"/>
      <c r="W164" s="6"/>
      <c r="X164" s="6"/>
      <c r="Y164" s="7"/>
      <c r="Z164" s="7"/>
    </row>
    <row r="165" spans="1:26" ht="15.75" customHeight="1" x14ac:dyDescent="0.3">
      <c r="A165" s="17"/>
      <c r="B165" s="18"/>
      <c r="C165" s="17"/>
      <c r="D165" s="18"/>
      <c r="E165" s="18"/>
      <c r="F165" s="19"/>
      <c r="G165" s="24" t="s">
        <v>731</v>
      </c>
      <c r="H165" s="24" t="s">
        <v>732</v>
      </c>
      <c r="I165" s="46">
        <v>-250</v>
      </c>
      <c r="J165" s="46">
        <v>225</v>
      </c>
      <c r="K165" s="5"/>
      <c r="L165" s="6"/>
      <c r="M165" s="6"/>
      <c r="N165" s="6"/>
      <c r="O165" s="6"/>
      <c r="P165" s="6"/>
      <c r="Q165" s="6"/>
      <c r="R165" s="6"/>
      <c r="S165" s="6"/>
      <c r="T165" s="6"/>
      <c r="U165" s="6"/>
      <c r="V165" s="6"/>
      <c r="W165" s="6"/>
      <c r="X165" s="6"/>
      <c r="Y165" s="7"/>
      <c r="Z165" s="7"/>
    </row>
    <row r="166" spans="1:26" ht="15.75" customHeight="1" x14ac:dyDescent="0.3">
      <c r="A166" s="17"/>
      <c r="B166" s="18"/>
      <c r="C166" s="17"/>
      <c r="D166" s="18"/>
      <c r="E166" s="18"/>
      <c r="F166" s="19"/>
      <c r="G166" s="24" t="s">
        <v>733</v>
      </c>
      <c r="H166" s="24" t="s">
        <v>734</v>
      </c>
      <c r="I166" s="46">
        <v>225</v>
      </c>
      <c r="J166" s="46">
        <v>640</v>
      </c>
      <c r="K166" s="5"/>
      <c r="L166" s="6"/>
      <c r="M166" s="6"/>
      <c r="N166" s="6"/>
      <c r="O166" s="6"/>
      <c r="P166" s="6"/>
      <c r="Q166" s="6"/>
      <c r="R166" s="6"/>
      <c r="S166" s="6"/>
      <c r="T166" s="6"/>
      <c r="U166" s="6"/>
      <c r="V166" s="6"/>
      <c r="W166" s="6"/>
      <c r="X166" s="6"/>
      <c r="Y166" s="7"/>
      <c r="Z166" s="7"/>
    </row>
    <row r="167" spans="1:26" ht="15.75" customHeight="1" x14ac:dyDescent="0.3">
      <c r="A167" s="17"/>
      <c r="B167" s="18"/>
      <c r="C167" s="17"/>
      <c r="D167" s="18"/>
      <c r="E167" s="18"/>
      <c r="F167" s="19"/>
      <c r="G167" s="24" t="s">
        <v>327</v>
      </c>
      <c r="H167" s="24" t="s">
        <v>735</v>
      </c>
      <c r="I167" s="25">
        <v>-100</v>
      </c>
      <c r="J167" s="25">
        <v>400</v>
      </c>
      <c r="K167" s="5"/>
      <c r="L167" s="6"/>
      <c r="M167" s="6"/>
      <c r="N167" s="6"/>
      <c r="O167" s="6"/>
      <c r="P167" s="6"/>
      <c r="Q167" s="6"/>
      <c r="R167" s="6"/>
      <c r="S167" s="6"/>
      <c r="T167" s="6"/>
      <c r="U167" s="6"/>
      <c r="V167" s="6"/>
      <c r="W167" s="6"/>
      <c r="X167" s="6"/>
      <c r="Y167" s="7"/>
      <c r="Z167" s="7"/>
    </row>
    <row r="168" spans="1:26" ht="15.75" customHeight="1" x14ac:dyDescent="0.3">
      <c r="A168" s="17"/>
      <c r="B168" s="18"/>
      <c r="C168" s="17"/>
      <c r="D168" s="18"/>
      <c r="E168" s="18"/>
      <c r="F168" s="19"/>
      <c r="G168" s="24" t="s">
        <v>323</v>
      </c>
      <c r="H168" s="24" t="s">
        <v>736</v>
      </c>
      <c r="I168" s="25">
        <v>-50</v>
      </c>
      <c r="J168" s="25">
        <v>640</v>
      </c>
      <c r="K168" s="5"/>
      <c r="L168" s="6"/>
      <c r="M168" s="6"/>
      <c r="N168" s="6"/>
      <c r="O168" s="6"/>
      <c r="P168" s="6"/>
      <c r="Q168" s="6"/>
      <c r="R168" s="6"/>
      <c r="S168" s="6"/>
      <c r="T168" s="6"/>
      <c r="U168" s="6"/>
      <c r="V168" s="6"/>
      <c r="W168" s="6"/>
      <c r="X168" s="6"/>
      <c r="Y168" s="7"/>
      <c r="Z168" s="7"/>
    </row>
    <row r="169" spans="1:26" ht="15.75" customHeight="1" x14ac:dyDescent="0.3">
      <c r="A169" s="17"/>
      <c r="B169" s="18"/>
      <c r="C169" s="17"/>
      <c r="D169" s="18"/>
      <c r="E169" s="18"/>
      <c r="F169" s="19"/>
      <c r="G169" s="24" t="s">
        <v>737</v>
      </c>
      <c r="H169" s="24" t="s">
        <v>738</v>
      </c>
      <c r="I169" s="25">
        <v>-50</v>
      </c>
      <c r="J169" s="25">
        <v>400</v>
      </c>
      <c r="K169" s="5"/>
      <c r="L169" s="6"/>
      <c r="M169" s="6"/>
      <c r="N169" s="6"/>
      <c r="O169" s="6"/>
      <c r="P169" s="6"/>
      <c r="Q169" s="6"/>
      <c r="R169" s="6"/>
      <c r="S169" s="6"/>
      <c r="T169" s="6"/>
      <c r="U169" s="6"/>
      <c r="V169" s="6"/>
      <c r="W169" s="6"/>
      <c r="X169" s="6"/>
      <c r="Y169" s="7"/>
      <c r="Z169" s="7"/>
    </row>
    <row r="170" spans="1:26" ht="15.75" customHeight="1" x14ac:dyDescent="0.3">
      <c r="A170" s="17"/>
      <c r="B170" s="18"/>
      <c r="C170" s="17"/>
      <c r="D170" s="18"/>
      <c r="E170" s="18"/>
      <c r="F170" s="19"/>
      <c r="G170" s="32" t="s">
        <v>416</v>
      </c>
      <c r="H170" s="32" t="s">
        <v>739</v>
      </c>
      <c r="I170" s="34">
        <v>-50</v>
      </c>
      <c r="J170" s="34">
        <v>200</v>
      </c>
      <c r="K170" s="5"/>
      <c r="L170" s="6"/>
      <c r="M170" s="6"/>
      <c r="N170" s="6"/>
      <c r="O170" s="6"/>
      <c r="P170" s="6"/>
      <c r="Q170" s="6"/>
      <c r="R170" s="6"/>
      <c r="S170" s="6"/>
      <c r="T170" s="6"/>
      <c r="U170" s="6"/>
      <c r="V170" s="6"/>
      <c r="W170" s="6"/>
      <c r="X170" s="6"/>
      <c r="Y170" s="7"/>
      <c r="Z170" s="7"/>
    </row>
    <row r="171" spans="1:26" ht="15.75" customHeight="1" x14ac:dyDescent="0.3">
      <c r="A171" s="17"/>
      <c r="B171" s="18"/>
      <c r="C171" s="17"/>
      <c r="D171" s="18"/>
      <c r="E171" s="18"/>
      <c r="F171" s="19"/>
      <c r="G171" s="32" t="s">
        <v>418</v>
      </c>
      <c r="H171" s="32" t="s">
        <v>740</v>
      </c>
      <c r="I171" s="34">
        <v>200</v>
      </c>
      <c r="J171" s="34">
        <v>400</v>
      </c>
      <c r="K171" s="5"/>
      <c r="L171" s="6"/>
      <c r="M171" s="6"/>
      <c r="N171" s="6"/>
      <c r="O171" s="6"/>
      <c r="P171" s="6"/>
      <c r="Q171" s="6"/>
      <c r="R171" s="6"/>
      <c r="S171" s="6"/>
      <c r="T171" s="6"/>
      <c r="U171" s="6"/>
      <c r="V171" s="6"/>
      <c r="W171" s="6"/>
      <c r="X171" s="6"/>
      <c r="Y171" s="7"/>
      <c r="Z171" s="7"/>
    </row>
    <row r="172" spans="1:26" ht="15.75" customHeight="1" x14ac:dyDescent="0.3">
      <c r="A172" s="17"/>
      <c r="B172" s="18"/>
      <c r="C172" s="20"/>
      <c r="D172" s="21"/>
      <c r="E172" s="21"/>
      <c r="F172" s="22"/>
      <c r="G172" s="24" t="s">
        <v>329</v>
      </c>
      <c r="H172" s="24" t="s">
        <v>741</v>
      </c>
      <c r="I172" s="25">
        <v>400</v>
      </c>
      <c r="J172" s="25">
        <v>640</v>
      </c>
      <c r="K172" s="5"/>
      <c r="L172" s="6"/>
      <c r="M172" s="6"/>
      <c r="N172" s="6"/>
      <c r="O172" s="6"/>
      <c r="P172" s="6"/>
      <c r="Q172" s="6"/>
      <c r="R172" s="6"/>
      <c r="S172" s="6"/>
      <c r="T172" s="6"/>
      <c r="U172" s="6"/>
      <c r="V172" s="6"/>
      <c r="W172" s="6"/>
      <c r="X172" s="6"/>
      <c r="Y172" s="7"/>
      <c r="Z172" s="7"/>
    </row>
    <row r="173" spans="1:26" ht="15.75" customHeight="1" x14ac:dyDescent="0.3">
      <c r="A173" s="17"/>
      <c r="B173" s="18"/>
      <c r="C173" s="11" t="s">
        <v>65</v>
      </c>
      <c r="D173" s="13" t="s">
        <v>742</v>
      </c>
      <c r="E173" s="13">
        <v>-800</v>
      </c>
      <c r="F173" s="14">
        <v>640</v>
      </c>
      <c r="G173" s="24" t="s">
        <v>147</v>
      </c>
      <c r="H173" s="24" t="s">
        <v>743</v>
      </c>
      <c r="I173" s="25">
        <v>-800</v>
      </c>
      <c r="J173" s="25">
        <v>-100</v>
      </c>
      <c r="K173" s="5"/>
      <c r="L173" s="6"/>
      <c r="M173" s="6"/>
      <c r="N173" s="6"/>
      <c r="O173" s="6"/>
      <c r="P173" s="6"/>
      <c r="Q173" s="6"/>
      <c r="R173" s="6"/>
      <c r="S173" s="6"/>
      <c r="T173" s="6"/>
      <c r="U173" s="6"/>
      <c r="V173" s="6"/>
      <c r="W173" s="6"/>
      <c r="X173" s="6"/>
      <c r="Y173" s="7"/>
      <c r="Z173" s="7"/>
    </row>
    <row r="174" spans="1:26" ht="15.75" customHeight="1" x14ac:dyDescent="0.3">
      <c r="A174" s="17"/>
      <c r="B174" s="18"/>
      <c r="C174" s="17"/>
      <c r="D174" s="18"/>
      <c r="E174" s="37"/>
      <c r="F174" s="38"/>
      <c r="G174" s="24" t="s">
        <v>143</v>
      </c>
      <c r="H174" s="24" t="s">
        <v>744</v>
      </c>
      <c r="I174" s="25">
        <v>-100</v>
      </c>
      <c r="J174" s="25">
        <v>300</v>
      </c>
      <c r="K174" s="5"/>
      <c r="L174" s="6"/>
      <c r="M174" s="6"/>
      <c r="N174" s="6"/>
      <c r="O174" s="6"/>
      <c r="P174" s="6"/>
      <c r="Q174" s="6"/>
      <c r="R174" s="6"/>
      <c r="S174" s="6"/>
      <c r="T174" s="6"/>
      <c r="U174" s="6"/>
      <c r="V174" s="6"/>
      <c r="W174" s="6"/>
      <c r="X174" s="6"/>
      <c r="Y174" s="7"/>
      <c r="Z174" s="7"/>
    </row>
    <row r="175" spans="1:26" ht="15.75" customHeight="1" x14ac:dyDescent="0.3">
      <c r="A175" s="17"/>
      <c r="B175" s="18"/>
      <c r="C175" s="20"/>
      <c r="D175" s="21"/>
      <c r="E175" s="39"/>
      <c r="F175" s="40"/>
      <c r="G175" s="24" t="s">
        <v>145</v>
      </c>
      <c r="H175" s="24" t="s">
        <v>745</v>
      </c>
      <c r="I175" s="25">
        <v>300</v>
      </c>
      <c r="J175" s="25">
        <v>640</v>
      </c>
      <c r="K175" s="5"/>
      <c r="L175" s="6"/>
      <c r="M175" s="6"/>
      <c r="N175" s="6"/>
      <c r="O175" s="6"/>
      <c r="P175" s="6"/>
      <c r="Q175" s="6"/>
      <c r="R175" s="6"/>
      <c r="S175" s="6"/>
      <c r="T175" s="6"/>
      <c r="U175" s="6"/>
      <c r="V175" s="6"/>
      <c r="W175" s="6"/>
      <c r="X175" s="6"/>
      <c r="Y175" s="7"/>
      <c r="Z175" s="7"/>
    </row>
    <row r="176" spans="1:26" ht="15.75" customHeight="1" x14ac:dyDescent="0.3">
      <c r="A176" s="17"/>
      <c r="B176" s="18"/>
      <c r="C176" s="11" t="s">
        <v>63</v>
      </c>
      <c r="D176" s="13" t="s">
        <v>742</v>
      </c>
      <c r="E176" s="13">
        <v>-500</v>
      </c>
      <c r="F176" s="14">
        <v>640</v>
      </c>
      <c r="G176" s="24" t="s">
        <v>119</v>
      </c>
      <c r="H176" s="24" t="s">
        <v>746</v>
      </c>
      <c r="I176" s="25">
        <v>-500</v>
      </c>
      <c r="J176" s="25">
        <v>-50</v>
      </c>
      <c r="K176" s="5"/>
      <c r="L176" s="6"/>
      <c r="M176" s="6"/>
      <c r="N176" s="6"/>
      <c r="O176" s="6"/>
      <c r="P176" s="6"/>
      <c r="Q176" s="6"/>
      <c r="R176" s="6"/>
      <c r="S176" s="6"/>
      <c r="T176" s="6"/>
      <c r="U176" s="6"/>
      <c r="V176" s="6"/>
      <c r="W176" s="6"/>
      <c r="X176" s="6"/>
      <c r="Y176" s="7"/>
      <c r="Z176" s="7"/>
    </row>
    <row r="177" spans="1:26" ht="15.75" customHeight="1" x14ac:dyDescent="0.3">
      <c r="A177" s="17"/>
      <c r="B177" s="18"/>
      <c r="C177" s="17"/>
      <c r="D177" s="18"/>
      <c r="E177" s="18"/>
      <c r="F177" s="19"/>
      <c r="G177" s="24" t="s">
        <v>107</v>
      </c>
      <c r="H177" s="24" t="s">
        <v>747</v>
      </c>
      <c r="I177" s="25">
        <v>-300</v>
      </c>
      <c r="J177" s="25">
        <v>1</v>
      </c>
      <c r="K177" s="5"/>
      <c r="L177" s="6"/>
      <c r="M177" s="6"/>
      <c r="N177" s="6"/>
      <c r="O177" s="6"/>
      <c r="P177" s="6"/>
      <c r="Q177" s="6"/>
      <c r="R177" s="6"/>
      <c r="S177" s="6"/>
      <c r="T177" s="6"/>
      <c r="U177" s="6"/>
      <c r="V177" s="6"/>
      <c r="W177" s="6"/>
      <c r="X177" s="6"/>
      <c r="Y177" s="7"/>
      <c r="Z177" s="7"/>
    </row>
    <row r="178" spans="1:26" ht="15.75" customHeight="1" x14ac:dyDescent="0.3">
      <c r="A178" s="17"/>
      <c r="B178" s="18"/>
      <c r="C178" s="17"/>
      <c r="D178" s="18"/>
      <c r="E178" s="18"/>
      <c r="F178" s="19"/>
      <c r="G178" s="24" t="s">
        <v>117</v>
      </c>
      <c r="H178" s="24" t="s">
        <v>748</v>
      </c>
      <c r="I178" s="25">
        <v>-50</v>
      </c>
      <c r="J178" s="25">
        <v>300</v>
      </c>
      <c r="K178" s="5"/>
      <c r="L178" s="6"/>
      <c r="M178" s="6"/>
      <c r="N178" s="6"/>
      <c r="O178" s="6"/>
      <c r="P178" s="6"/>
      <c r="Q178" s="6"/>
      <c r="R178" s="6"/>
      <c r="S178" s="6"/>
      <c r="T178" s="6"/>
      <c r="U178" s="6"/>
      <c r="V178" s="6"/>
      <c r="W178" s="6"/>
      <c r="X178" s="6"/>
      <c r="Y178" s="7"/>
      <c r="Z178" s="7"/>
    </row>
    <row r="179" spans="1:26" ht="15.75" customHeight="1" x14ac:dyDescent="0.3">
      <c r="A179" s="17"/>
      <c r="B179" s="18"/>
      <c r="C179" s="17"/>
      <c r="D179" s="18"/>
      <c r="E179" s="18"/>
      <c r="F179" s="19"/>
      <c r="G179" s="24" t="s">
        <v>99</v>
      </c>
      <c r="H179" s="24" t="s">
        <v>749</v>
      </c>
      <c r="I179" s="25">
        <v>1</v>
      </c>
      <c r="J179" s="25">
        <v>640</v>
      </c>
      <c r="K179" s="5"/>
      <c r="L179" s="6"/>
      <c r="M179" s="6"/>
      <c r="N179" s="6"/>
      <c r="O179" s="6"/>
      <c r="P179" s="6"/>
      <c r="Q179" s="6"/>
      <c r="R179" s="6"/>
      <c r="S179" s="6"/>
      <c r="T179" s="6"/>
      <c r="U179" s="6"/>
      <c r="V179" s="6"/>
      <c r="W179" s="6"/>
      <c r="X179" s="6"/>
      <c r="Y179" s="7"/>
      <c r="Z179" s="7"/>
    </row>
    <row r="180" spans="1:26" ht="15.75" customHeight="1" x14ac:dyDescent="0.3">
      <c r="A180" s="17"/>
      <c r="B180" s="18"/>
      <c r="C180" s="17"/>
      <c r="D180" s="18"/>
      <c r="E180" s="18"/>
      <c r="F180" s="19"/>
      <c r="G180" s="24" t="s">
        <v>105</v>
      </c>
      <c r="H180" s="24" t="s">
        <v>750</v>
      </c>
      <c r="I180" s="25">
        <v>300</v>
      </c>
      <c r="J180" s="25">
        <v>640</v>
      </c>
      <c r="K180" s="5"/>
      <c r="L180" s="6"/>
      <c r="M180" s="6"/>
      <c r="N180" s="6"/>
      <c r="O180" s="6"/>
      <c r="P180" s="6"/>
      <c r="Q180" s="6"/>
      <c r="R180" s="6"/>
      <c r="S180" s="6"/>
      <c r="T180" s="6"/>
      <c r="U180" s="6"/>
      <c r="V180" s="6"/>
      <c r="W180" s="6"/>
      <c r="X180" s="6"/>
      <c r="Y180" s="7"/>
      <c r="Z180" s="7"/>
    </row>
    <row r="181" spans="1:26" ht="15.75" customHeight="1" x14ac:dyDescent="0.3">
      <c r="A181" s="17"/>
      <c r="B181" s="18"/>
      <c r="C181" s="17"/>
      <c r="D181" s="18"/>
      <c r="E181" s="18"/>
      <c r="F181" s="19"/>
      <c r="G181" s="24" t="s">
        <v>113</v>
      </c>
      <c r="H181" s="24" t="s">
        <v>751</v>
      </c>
      <c r="I181" s="25">
        <v>-500</v>
      </c>
      <c r="J181" s="25">
        <v>-150</v>
      </c>
      <c r="K181" s="5"/>
      <c r="L181" s="6"/>
      <c r="M181" s="6"/>
      <c r="N181" s="6"/>
      <c r="O181" s="6"/>
      <c r="P181" s="6"/>
      <c r="Q181" s="6"/>
      <c r="R181" s="6"/>
      <c r="S181" s="6"/>
      <c r="T181" s="6"/>
      <c r="U181" s="6"/>
      <c r="V181" s="6"/>
      <c r="W181" s="6"/>
      <c r="X181" s="6"/>
      <c r="Y181" s="7"/>
      <c r="Z181" s="7"/>
    </row>
    <row r="182" spans="1:26" ht="15.75" customHeight="1" x14ac:dyDescent="0.3">
      <c r="A182" s="17"/>
      <c r="B182" s="18"/>
      <c r="C182" s="17"/>
      <c r="D182" s="18"/>
      <c r="E182" s="18"/>
      <c r="F182" s="19"/>
      <c r="G182" s="24" t="s">
        <v>115</v>
      </c>
      <c r="H182" s="24" t="s">
        <v>752</v>
      </c>
      <c r="I182" s="25">
        <v>-150</v>
      </c>
      <c r="J182" s="25">
        <v>-50</v>
      </c>
      <c r="K182" s="5"/>
      <c r="L182" s="6"/>
      <c r="M182" s="6"/>
      <c r="N182" s="6"/>
      <c r="O182" s="6"/>
      <c r="P182" s="6"/>
      <c r="Q182" s="6"/>
      <c r="R182" s="6"/>
      <c r="S182" s="6"/>
      <c r="T182" s="6"/>
      <c r="U182" s="6"/>
      <c r="V182" s="6"/>
      <c r="W182" s="6"/>
      <c r="X182" s="6"/>
      <c r="Y182" s="7"/>
      <c r="Z182" s="7"/>
    </row>
    <row r="183" spans="1:26" ht="15.75" customHeight="1" x14ac:dyDescent="0.3">
      <c r="A183" s="17"/>
      <c r="B183" s="18"/>
      <c r="C183" s="17"/>
      <c r="D183" s="18"/>
      <c r="E183" s="18"/>
      <c r="F183" s="19"/>
      <c r="G183" s="24" t="s">
        <v>109</v>
      </c>
      <c r="H183" s="24" t="s">
        <v>753</v>
      </c>
      <c r="I183" s="25">
        <v>-500</v>
      </c>
      <c r="J183" s="25">
        <v>-350</v>
      </c>
      <c r="K183" s="5"/>
      <c r="L183" s="6"/>
      <c r="M183" s="6"/>
      <c r="N183" s="6"/>
      <c r="O183" s="6"/>
      <c r="P183" s="6"/>
      <c r="Q183" s="6"/>
      <c r="R183" s="6"/>
      <c r="S183" s="6"/>
      <c r="T183" s="6"/>
      <c r="U183" s="6"/>
      <c r="V183" s="6"/>
      <c r="W183" s="6"/>
      <c r="X183" s="6"/>
      <c r="Y183" s="7"/>
      <c r="Z183" s="7"/>
    </row>
    <row r="184" spans="1:26" ht="15.75" customHeight="1" x14ac:dyDescent="0.3">
      <c r="A184" s="17"/>
      <c r="B184" s="18"/>
      <c r="C184" s="17"/>
      <c r="D184" s="18"/>
      <c r="E184" s="18"/>
      <c r="F184" s="19"/>
      <c r="G184" s="24" t="s">
        <v>103</v>
      </c>
      <c r="H184" s="24" t="s">
        <v>754</v>
      </c>
      <c r="I184" s="25">
        <v>-350</v>
      </c>
      <c r="J184" s="25">
        <v>-30</v>
      </c>
      <c r="K184" s="5"/>
      <c r="L184" s="6"/>
      <c r="M184" s="6"/>
      <c r="N184" s="6"/>
      <c r="O184" s="6"/>
      <c r="P184" s="6"/>
      <c r="Q184" s="6"/>
      <c r="R184" s="6"/>
      <c r="S184" s="6"/>
      <c r="T184" s="6"/>
      <c r="U184" s="6"/>
      <c r="V184" s="6"/>
      <c r="W184" s="6"/>
      <c r="X184" s="6"/>
      <c r="Y184" s="7"/>
      <c r="Z184" s="7"/>
    </row>
    <row r="185" spans="1:26" ht="15.75" customHeight="1" x14ac:dyDescent="0.3">
      <c r="A185" s="17"/>
      <c r="B185" s="18"/>
      <c r="C185" s="17"/>
      <c r="D185" s="18"/>
      <c r="E185" s="18"/>
      <c r="F185" s="19"/>
      <c r="G185" s="24" t="s">
        <v>97</v>
      </c>
      <c r="H185" s="24" t="s">
        <v>755</v>
      </c>
      <c r="I185" s="25">
        <v>-50</v>
      </c>
      <c r="J185" s="25">
        <v>640</v>
      </c>
      <c r="K185" s="5"/>
      <c r="L185" s="6"/>
      <c r="M185" s="6"/>
      <c r="N185" s="6"/>
      <c r="O185" s="6"/>
      <c r="P185" s="6"/>
      <c r="Q185" s="6"/>
      <c r="R185" s="6"/>
      <c r="S185" s="6"/>
      <c r="T185" s="6"/>
      <c r="U185" s="6"/>
      <c r="V185" s="6"/>
      <c r="W185" s="6"/>
      <c r="X185" s="6"/>
      <c r="Y185" s="7"/>
      <c r="Z185" s="7"/>
    </row>
    <row r="186" spans="1:26" ht="15.75" customHeight="1" x14ac:dyDescent="0.3">
      <c r="A186" s="17"/>
      <c r="B186" s="18"/>
      <c r="C186" s="17"/>
      <c r="D186" s="18"/>
      <c r="E186" s="18"/>
      <c r="F186" s="19"/>
      <c r="G186" s="24" t="s">
        <v>756</v>
      </c>
      <c r="H186" s="24" t="s">
        <v>757</v>
      </c>
      <c r="I186" s="25">
        <v>-50</v>
      </c>
      <c r="J186" s="25">
        <v>430</v>
      </c>
      <c r="K186" s="5"/>
      <c r="L186" s="6"/>
      <c r="M186" s="6"/>
      <c r="N186" s="6"/>
      <c r="O186" s="6"/>
      <c r="P186" s="6"/>
      <c r="Q186" s="6"/>
      <c r="R186" s="6"/>
      <c r="S186" s="6"/>
      <c r="T186" s="6"/>
      <c r="U186" s="6"/>
      <c r="V186" s="6"/>
      <c r="W186" s="6"/>
      <c r="X186" s="6"/>
      <c r="Y186" s="7"/>
      <c r="Z186" s="7"/>
    </row>
    <row r="187" spans="1:26" ht="15.75" customHeight="1" x14ac:dyDescent="0.3">
      <c r="A187" s="17"/>
      <c r="B187" s="18"/>
      <c r="C187" s="17"/>
      <c r="D187" s="18"/>
      <c r="E187" s="18"/>
      <c r="F187" s="19"/>
      <c r="G187" s="32" t="s">
        <v>279</v>
      </c>
      <c r="H187" s="32" t="s">
        <v>758</v>
      </c>
      <c r="I187" s="34">
        <v>-50</v>
      </c>
      <c r="J187" s="34">
        <v>200</v>
      </c>
      <c r="K187" s="5"/>
      <c r="L187" s="6"/>
      <c r="M187" s="6"/>
      <c r="N187" s="6"/>
      <c r="O187" s="6"/>
      <c r="P187" s="6"/>
      <c r="Q187" s="6"/>
      <c r="R187" s="6"/>
      <c r="S187" s="6"/>
      <c r="T187" s="6"/>
      <c r="U187" s="6"/>
      <c r="V187" s="6"/>
      <c r="W187" s="6"/>
      <c r="X187" s="6"/>
      <c r="Y187" s="7"/>
      <c r="Z187" s="7"/>
    </row>
    <row r="188" spans="1:26" ht="15.75" customHeight="1" x14ac:dyDescent="0.3">
      <c r="A188" s="17"/>
      <c r="B188" s="18"/>
      <c r="C188" s="17"/>
      <c r="D188" s="18"/>
      <c r="E188" s="18"/>
      <c r="F188" s="19"/>
      <c r="G188" s="32" t="s">
        <v>277</v>
      </c>
      <c r="H188" s="32" t="s">
        <v>759</v>
      </c>
      <c r="I188" s="34">
        <v>200</v>
      </c>
      <c r="J188" s="34">
        <v>430</v>
      </c>
      <c r="K188" s="5"/>
      <c r="L188" s="6"/>
      <c r="M188" s="6"/>
      <c r="N188" s="6"/>
      <c r="O188" s="6"/>
      <c r="P188" s="6"/>
      <c r="Q188" s="6"/>
      <c r="R188" s="6"/>
      <c r="S188" s="6"/>
      <c r="T188" s="6"/>
      <c r="U188" s="6"/>
      <c r="V188" s="6"/>
      <c r="W188" s="6"/>
      <c r="X188" s="6"/>
      <c r="Y188" s="7"/>
      <c r="Z188" s="7"/>
    </row>
    <row r="189" spans="1:26" ht="15.75" customHeight="1" x14ac:dyDescent="0.3">
      <c r="A189" s="17"/>
      <c r="B189" s="18"/>
      <c r="C189" s="17"/>
      <c r="D189" s="18"/>
      <c r="E189" s="18"/>
      <c r="F189" s="19"/>
      <c r="G189" s="24" t="s">
        <v>95</v>
      </c>
      <c r="H189" s="24" t="s">
        <v>760</v>
      </c>
      <c r="I189" s="25">
        <v>430</v>
      </c>
      <c r="J189" s="25">
        <v>530</v>
      </c>
      <c r="K189" s="5"/>
      <c r="L189" s="6"/>
      <c r="M189" s="6"/>
      <c r="N189" s="6"/>
      <c r="O189" s="6"/>
      <c r="P189" s="6"/>
      <c r="Q189" s="6"/>
      <c r="R189" s="6"/>
      <c r="S189" s="6"/>
      <c r="T189" s="6"/>
      <c r="U189" s="6"/>
      <c r="V189" s="6"/>
      <c r="W189" s="6"/>
      <c r="X189" s="6"/>
      <c r="Y189" s="7"/>
      <c r="Z189" s="7"/>
    </row>
    <row r="190" spans="1:26" ht="15.75" customHeight="1" x14ac:dyDescent="0.3">
      <c r="A190" s="17"/>
      <c r="B190" s="18"/>
      <c r="C190" s="17"/>
      <c r="D190" s="18"/>
      <c r="E190" s="18"/>
      <c r="F190" s="19"/>
      <c r="G190" s="24" t="s">
        <v>111</v>
      </c>
      <c r="H190" s="24" t="s">
        <v>761</v>
      </c>
      <c r="I190" s="25">
        <v>530</v>
      </c>
      <c r="J190" s="25">
        <v>640</v>
      </c>
      <c r="K190" s="5"/>
      <c r="L190" s="6"/>
      <c r="M190" s="6"/>
      <c r="N190" s="6"/>
      <c r="O190" s="6"/>
      <c r="P190" s="6"/>
      <c r="Q190" s="6"/>
      <c r="R190" s="6"/>
      <c r="S190" s="6"/>
      <c r="T190" s="6"/>
      <c r="U190" s="6"/>
      <c r="V190" s="6"/>
      <c r="W190" s="6"/>
      <c r="X190" s="6"/>
      <c r="Y190" s="7"/>
      <c r="Z190" s="7"/>
    </row>
    <row r="191" spans="1:26" ht="15.75" customHeight="1" x14ac:dyDescent="0.3">
      <c r="A191" s="17"/>
      <c r="B191" s="18"/>
      <c r="C191" s="20"/>
      <c r="D191" s="21"/>
      <c r="E191" s="21"/>
      <c r="F191" s="22"/>
      <c r="G191" s="24" t="s">
        <v>101</v>
      </c>
      <c r="H191" s="24" t="s">
        <v>762</v>
      </c>
      <c r="I191" s="25">
        <v>400</v>
      </c>
      <c r="J191" s="25">
        <v>640</v>
      </c>
      <c r="K191" s="5"/>
      <c r="L191" s="6"/>
      <c r="M191" s="6"/>
      <c r="N191" s="6"/>
      <c r="O191" s="6"/>
      <c r="P191" s="6"/>
      <c r="Q191" s="6"/>
      <c r="R191" s="6"/>
      <c r="S191" s="6"/>
      <c r="T191" s="6"/>
      <c r="U191" s="6"/>
      <c r="V191" s="6"/>
      <c r="W191" s="6"/>
      <c r="X191" s="6"/>
      <c r="Y191" s="7"/>
      <c r="Z191" s="7"/>
    </row>
    <row r="192" spans="1:26" ht="15.75" customHeight="1" x14ac:dyDescent="0.3">
      <c r="A192" s="26" t="s">
        <v>763</v>
      </c>
      <c r="B192" s="27" t="s">
        <v>764</v>
      </c>
      <c r="C192" s="11" t="s">
        <v>67</v>
      </c>
      <c r="D192" s="12" t="s">
        <v>765</v>
      </c>
      <c r="E192" s="13">
        <v>640</v>
      </c>
      <c r="F192" s="14">
        <v>1900</v>
      </c>
      <c r="G192" s="24" t="s">
        <v>261</v>
      </c>
      <c r="H192" s="24" t="s">
        <v>766</v>
      </c>
      <c r="I192" s="25">
        <v>640</v>
      </c>
      <c r="J192" s="25">
        <v>1070</v>
      </c>
      <c r="K192" s="5"/>
      <c r="L192" s="6"/>
      <c r="M192" s="6"/>
      <c r="N192" s="6"/>
      <c r="O192" s="6"/>
      <c r="P192" s="6"/>
      <c r="Q192" s="6"/>
      <c r="R192" s="6"/>
      <c r="S192" s="6"/>
      <c r="T192" s="6"/>
      <c r="U192" s="6"/>
      <c r="V192" s="6"/>
      <c r="W192" s="6"/>
      <c r="X192" s="6"/>
      <c r="Y192" s="7"/>
      <c r="Z192" s="7"/>
    </row>
    <row r="193" spans="1:26" ht="15.75" customHeight="1" x14ac:dyDescent="0.3">
      <c r="A193" s="17"/>
      <c r="B193" s="18"/>
      <c r="C193" s="17"/>
      <c r="D193" s="18"/>
      <c r="E193" s="18"/>
      <c r="F193" s="19"/>
      <c r="G193" s="24" t="s">
        <v>767</v>
      </c>
      <c r="H193" s="24" t="s">
        <v>768</v>
      </c>
      <c r="I193" s="25">
        <v>1070</v>
      </c>
      <c r="J193" s="25">
        <v>1300</v>
      </c>
      <c r="K193" s="5"/>
      <c r="L193" s="6"/>
      <c r="M193" s="6"/>
      <c r="N193" s="6"/>
      <c r="O193" s="6"/>
      <c r="P193" s="6"/>
      <c r="Q193" s="6"/>
      <c r="R193" s="6"/>
      <c r="S193" s="6"/>
      <c r="T193" s="6"/>
      <c r="U193" s="6"/>
      <c r="V193" s="6"/>
      <c r="W193" s="6"/>
      <c r="X193" s="6"/>
      <c r="Y193" s="7"/>
      <c r="Z193" s="7"/>
    </row>
    <row r="194" spans="1:26" ht="15.75" customHeight="1" x14ac:dyDescent="0.3">
      <c r="A194" s="17"/>
      <c r="B194" s="18"/>
      <c r="C194" s="17"/>
      <c r="D194" s="18"/>
      <c r="E194" s="18"/>
      <c r="F194" s="19"/>
      <c r="G194" s="24" t="s">
        <v>255</v>
      </c>
      <c r="H194" s="24" t="s">
        <v>769</v>
      </c>
      <c r="I194" s="25">
        <v>1300</v>
      </c>
      <c r="J194" s="25">
        <v>1500</v>
      </c>
      <c r="K194" s="5"/>
      <c r="L194" s="6"/>
      <c r="M194" s="6"/>
      <c r="N194" s="6"/>
      <c r="O194" s="6"/>
      <c r="P194" s="6"/>
      <c r="Q194" s="6"/>
      <c r="R194" s="6"/>
      <c r="S194" s="6"/>
      <c r="T194" s="6"/>
      <c r="U194" s="6"/>
      <c r="V194" s="6"/>
      <c r="W194" s="6"/>
      <c r="X194" s="6"/>
      <c r="Y194" s="7"/>
      <c r="Z194" s="7"/>
    </row>
    <row r="195" spans="1:26" ht="15.75" customHeight="1" x14ac:dyDescent="0.3">
      <c r="A195" s="17"/>
      <c r="B195" s="18"/>
      <c r="C195" s="20"/>
      <c r="D195" s="21"/>
      <c r="E195" s="39"/>
      <c r="F195" s="40"/>
      <c r="G195" s="24" t="s">
        <v>257</v>
      </c>
      <c r="H195" s="24" t="s">
        <v>770</v>
      </c>
      <c r="I195" s="47">
        <v>1500</v>
      </c>
      <c r="J195" s="47">
        <v>1900</v>
      </c>
      <c r="K195" s="5"/>
      <c r="L195" s="5"/>
      <c r="M195" s="44"/>
      <c r="N195" s="6"/>
      <c r="O195" s="6"/>
      <c r="P195" s="6"/>
      <c r="Q195" s="6"/>
      <c r="R195" s="6"/>
      <c r="S195" s="6"/>
      <c r="T195" s="6"/>
      <c r="U195" s="6"/>
      <c r="V195" s="6"/>
      <c r="W195" s="6"/>
      <c r="X195" s="6"/>
      <c r="Y195" s="7"/>
      <c r="Z195" s="7"/>
    </row>
    <row r="196" spans="1:26" ht="15.75" customHeight="1" x14ac:dyDescent="0.3">
      <c r="A196" s="17"/>
      <c r="B196" s="18"/>
      <c r="C196" s="11" t="s">
        <v>69</v>
      </c>
      <c r="D196" s="13" t="s">
        <v>771</v>
      </c>
      <c r="E196" s="13">
        <v>640</v>
      </c>
      <c r="F196" s="14">
        <v>1900</v>
      </c>
      <c r="G196" s="24" t="s">
        <v>437</v>
      </c>
      <c r="H196" s="24" t="s">
        <v>772</v>
      </c>
      <c r="I196" s="47">
        <v>640</v>
      </c>
      <c r="J196" s="47">
        <v>750</v>
      </c>
      <c r="K196" s="5"/>
      <c r="L196" s="6"/>
      <c r="M196" s="6"/>
      <c r="N196" s="6"/>
      <c r="O196" s="6"/>
      <c r="P196" s="6"/>
      <c r="Q196" s="6"/>
      <c r="R196" s="6"/>
      <c r="S196" s="6"/>
      <c r="T196" s="6"/>
      <c r="U196" s="6"/>
      <c r="V196" s="6"/>
      <c r="W196" s="6"/>
      <c r="X196" s="6"/>
      <c r="Y196" s="7"/>
      <c r="Z196" s="7"/>
    </row>
    <row r="197" spans="1:26" ht="15.75" customHeight="1" x14ac:dyDescent="0.3">
      <c r="A197" s="17"/>
      <c r="B197" s="18"/>
      <c r="C197" s="17"/>
      <c r="D197" s="18"/>
      <c r="E197" s="37"/>
      <c r="F197" s="38"/>
      <c r="G197" s="24" t="s">
        <v>439</v>
      </c>
      <c r="H197" s="24" t="s">
        <v>773</v>
      </c>
      <c r="I197" s="47">
        <v>750</v>
      </c>
      <c r="J197" s="47">
        <v>1250</v>
      </c>
      <c r="K197" s="5"/>
      <c r="L197" s="6"/>
      <c r="M197" s="6"/>
      <c r="N197" s="6"/>
      <c r="O197" s="6"/>
      <c r="P197" s="6"/>
      <c r="Q197" s="6"/>
      <c r="R197" s="6"/>
      <c r="S197" s="6"/>
      <c r="T197" s="6"/>
      <c r="U197" s="6"/>
      <c r="V197" s="6"/>
      <c r="W197" s="6"/>
      <c r="X197" s="6"/>
      <c r="Y197" s="7"/>
      <c r="Z197" s="7"/>
    </row>
    <row r="198" spans="1:26" ht="15.75" customHeight="1" x14ac:dyDescent="0.3">
      <c r="A198" s="17"/>
      <c r="B198" s="18"/>
      <c r="C198" s="17"/>
      <c r="D198" s="18"/>
      <c r="E198" s="37"/>
      <c r="F198" s="38"/>
      <c r="G198" s="15" t="s">
        <v>441</v>
      </c>
      <c r="H198" s="15" t="s">
        <v>774</v>
      </c>
      <c r="I198" s="16">
        <v>1250</v>
      </c>
      <c r="J198" s="16">
        <v>1500</v>
      </c>
      <c r="K198" s="5"/>
      <c r="L198" s="6"/>
      <c r="M198" s="6"/>
      <c r="N198" s="6"/>
      <c r="O198" s="6"/>
      <c r="P198" s="6"/>
      <c r="Q198" s="6"/>
      <c r="R198" s="6"/>
      <c r="S198" s="6"/>
      <c r="T198" s="6"/>
      <c r="U198" s="6"/>
      <c r="V198" s="6"/>
      <c r="W198" s="6"/>
      <c r="X198" s="6"/>
      <c r="Y198" s="7"/>
      <c r="Z198" s="7"/>
    </row>
    <row r="199" spans="1:26" ht="15.75" customHeight="1" x14ac:dyDescent="0.3">
      <c r="A199" s="17"/>
      <c r="B199" s="18"/>
      <c r="C199" s="20"/>
      <c r="D199" s="21"/>
      <c r="E199" s="39"/>
      <c r="F199" s="40"/>
      <c r="G199" s="15" t="s">
        <v>435</v>
      </c>
      <c r="H199" s="15" t="s">
        <v>775</v>
      </c>
      <c r="I199" s="16">
        <v>1500</v>
      </c>
      <c r="J199" s="16">
        <v>1900</v>
      </c>
      <c r="K199" s="5"/>
      <c r="L199" s="6"/>
      <c r="M199" s="6"/>
      <c r="N199" s="6"/>
      <c r="O199" s="6"/>
      <c r="P199" s="6"/>
      <c r="Q199" s="6"/>
      <c r="R199" s="6"/>
      <c r="S199" s="6"/>
      <c r="T199" s="6"/>
      <c r="U199" s="6"/>
      <c r="V199" s="6"/>
      <c r="W199" s="6"/>
      <c r="X199" s="6"/>
      <c r="Y199" s="7"/>
      <c r="Z199" s="7"/>
    </row>
    <row r="200" spans="1:26" ht="15.75" customHeight="1" x14ac:dyDescent="0.3">
      <c r="A200" s="17"/>
      <c r="B200" s="18"/>
      <c r="C200" s="11" t="s">
        <v>71</v>
      </c>
      <c r="D200" s="13" t="s">
        <v>776</v>
      </c>
      <c r="E200" s="13">
        <v>640</v>
      </c>
      <c r="F200" s="14">
        <v>1900</v>
      </c>
      <c r="G200" s="15" t="s">
        <v>249</v>
      </c>
      <c r="H200" s="15" t="s">
        <v>777</v>
      </c>
      <c r="I200" s="16">
        <v>640</v>
      </c>
      <c r="J200" s="16">
        <v>800</v>
      </c>
      <c r="K200" s="5"/>
      <c r="L200" s="6"/>
      <c r="M200" s="6"/>
      <c r="N200" s="6"/>
      <c r="O200" s="6"/>
      <c r="P200" s="6"/>
      <c r="Q200" s="6"/>
      <c r="R200" s="6"/>
      <c r="S200" s="6"/>
      <c r="T200" s="6"/>
      <c r="U200" s="6"/>
      <c r="V200" s="6"/>
      <c r="W200" s="6"/>
      <c r="X200" s="6"/>
      <c r="Y200" s="7"/>
      <c r="Z200" s="7"/>
    </row>
    <row r="201" spans="1:26" ht="15.75" customHeight="1" x14ac:dyDescent="0.3">
      <c r="A201" s="17"/>
      <c r="B201" s="18"/>
      <c r="C201" s="17"/>
      <c r="D201" s="18"/>
      <c r="E201" s="18"/>
      <c r="F201" s="19"/>
      <c r="G201" s="15" t="s">
        <v>245</v>
      </c>
      <c r="H201" s="15" t="s">
        <v>778</v>
      </c>
      <c r="I201" s="16">
        <v>800</v>
      </c>
      <c r="J201" s="16">
        <v>1000</v>
      </c>
      <c r="K201" s="5"/>
      <c r="L201" s="6"/>
      <c r="M201" s="6"/>
      <c r="N201" s="6"/>
      <c r="O201" s="6"/>
      <c r="P201" s="6"/>
      <c r="Q201" s="6"/>
      <c r="R201" s="6"/>
      <c r="S201" s="6"/>
      <c r="T201" s="6"/>
      <c r="U201" s="6"/>
      <c r="V201" s="6"/>
      <c r="W201" s="6"/>
      <c r="X201" s="6"/>
      <c r="Y201" s="7"/>
      <c r="Z201" s="7"/>
    </row>
    <row r="202" spans="1:26" ht="15.75" customHeight="1" x14ac:dyDescent="0.3">
      <c r="A202" s="17"/>
      <c r="B202" s="18"/>
      <c r="C202" s="17"/>
      <c r="D202" s="18"/>
      <c r="E202" s="18"/>
      <c r="F202" s="19"/>
      <c r="G202" s="15" t="s">
        <v>241</v>
      </c>
      <c r="H202" s="15" t="s">
        <v>779</v>
      </c>
      <c r="I202" s="16">
        <v>1000</v>
      </c>
      <c r="J202" s="16">
        <v>1200</v>
      </c>
      <c r="K202" s="5"/>
      <c r="L202" s="6"/>
      <c r="M202" s="6"/>
      <c r="N202" s="6"/>
      <c r="O202" s="6"/>
      <c r="P202" s="6"/>
      <c r="Q202" s="6"/>
      <c r="R202" s="6"/>
      <c r="S202" s="6"/>
      <c r="T202" s="6"/>
      <c r="U202" s="6"/>
      <c r="V202" s="6"/>
      <c r="W202" s="6"/>
      <c r="X202" s="6"/>
      <c r="Y202" s="7"/>
      <c r="Z202" s="7"/>
    </row>
    <row r="203" spans="1:26" ht="15.75" customHeight="1" x14ac:dyDescent="0.3">
      <c r="A203" s="17"/>
      <c r="B203" s="18"/>
      <c r="C203" s="17"/>
      <c r="D203" s="18"/>
      <c r="E203" s="18"/>
      <c r="F203" s="19"/>
      <c r="G203" s="15" t="s">
        <v>247</v>
      </c>
      <c r="H203" s="15" t="s">
        <v>780</v>
      </c>
      <c r="I203" s="16">
        <v>1200</v>
      </c>
      <c r="J203" s="16">
        <v>1400</v>
      </c>
      <c r="K203" s="5"/>
      <c r="L203" s="6"/>
      <c r="M203" s="6"/>
      <c r="N203" s="6"/>
      <c r="O203" s="6"/>
      <c r="P203" s="6"/>
      <c r="Q203" s="6"/>
      <c r="R203" s="6"/>
      <c r="S203" s="6"/>
      <c r="T203" s="6"/>
      <c r="U203" s="6"/>
      <c r="V203" s="6"/>
      <c r="W203" s="6"/>
      <c r="X203" s="6"/>
      <c r="Y203" s="7"/>
      <c r="Z203" s="7"/>
    </row>
    <row r="204" spans="1:26" ht="15.75" customHeight="1" x14ac:dyDescent="0.3">
      <c r="A204" s="17"/>
      <c r="B204" s="18"/>
      <c r="C204" s="20"/>
      <c r="D204" s="21"/>
      <c r="E204" s="21"/>
      <c r="F204" s="22"/>
      <c r="G204" s="15" t="s">
        <v>243</v>
      </c>
      <c r="H204" s="15" t="s">
        <v>781</v>
      </c>
      <c r="I204" s="16">
        <v>1400</v>
      </c>
      <c r="J204" s="16">
        <v>1900</v>
      </c>
      <c r="K204" s="5"/>
      <c r="L204" s="6"/>
      <c r="M204" s="6"/>
      <c r="N204" s="6"/>
      <c r="O204" s="6"/>
      <c r="P204" s="6"/>
      <c r="Q204" s="6"/>
      <c r="R204" s="6"/>
      <c r="S204" s="6"/>
      <c r="T204" s="6"/>
      <c r="U204" s="6"/>
      <c r="V204" s="6"/>
      <c r="W204" s="6"/>
      <c r="X204" s="6"/>
      <c r="Y204" s="7"/>
      <c r="Z204" s="7"/>
    </row>
    <row r="205" spans="1:26" ht="15.75" customHeight="1" x14ac:dyDescent="0.3">
      <c r="A205" s="17"/>
      <c r="B205" s="18"/>
      <c r="C205" s="11" t="s">
        <v>73</v>
      </c>
      <c r="D205" s="13" t="s">
        <v>782</v>
      </c>
      <c r="E205" s="13">
        <v>640</v>
      </c>
      <c r="F205" s="14">
        <v>1900</v>
      </c>
      <c r="G205" s="15" t="s">
        <v>363</v>
      </c>
      <c r="H205" s="15" t="s">
        <v>783</v>
      </c>
      <c r="I205" s="16">
        <v>640</v>
      </c>
      <c r="J205" s="16">
        <v>900</v>
      </c>
      <c r="K205" s="5"/>
      <c r="L205" s="6"/>
      <c r="M205" s="6"/>
      <c r="N205" s="6"/>
      <c r="O205" s="6"/>
      <c r="P205" s="6"/>
      <c r="Q205" s="6"/>
      <c r="R205" s="6"/>
      <c r="S205" s="6"/>
      <c r="T205" s="6"/>
      <c r="U205" s="6"/>
      <c r="V205" s="6"/>
      <c r="W205" s="6"/>
      <c r="X205" s="6"/>
      <c r="Y205" s="7"/>
      <c r="Z205" s="7"/>
    </row>
    <row r="206" spans="1:26" ht="15.75" customHeight="1" x14ac:dyDescent="0.3">
      <c r="A206" s="17"/>
      <c r="B206" s="18"/>
      <c r="C206" s="17"/>
      <c r="D206" s="18"/>
      <c r="E206" s="18"/>
      <c r="F206" s="19"/>
      <c r="G206" s="15" t="s">
        <v>365</v>
      </c>
      <c r="H206" s="15" t="s">
        <v>784</v>
      </c>
      <c r="I206" s="16">
        <v>900</v>
      </c>
      <c r="J206" s="16">
        <v>1200</v>
      </c>
      <c r="K206" s="5"/>
      <c r="L206" s="6"/>
      <c r="M206" s="6"/>
      <c r="N206" s="6"/>
      <c r="O206" s="6"/>
      <c r="P206" s="6"/>
      <c r="Q206" s="6"/>
      <c r="R206" s="6"/>
      <c r="S206" s="6"/>
      <c r="T206" s="6"/>
      <c r="U206" s="6"/>
      <c r="V206" s="6"/>
      <c r="W206" s="6"/>
      <c r="X206" s="6"/>
      <c r="Y206" s="7"/>
      <c r="Z206" s="7"/>
    </row>
    <row r="207" spans="1:26" ht="15.75" customHeight="1" x14ac:dyDescent="0.3">
      <c r="A207" s="17"/>
      <c r="B207" s="18"/>
      <c r="C207" s="17"/>
      <c r="D207" s="18"/>
      <c r="E207" s="18"/>
      <c r="F207" s="19"/>
      <c r="G207" s="24" t="s">
        <v>369</v>
      </c>
      <c r="H207" s="24" t="s">
        <v>785</v>
      </c>
      <c r="I207" s="25">
        <v>1200</v>
      </c>
      <c r="J207" s="25">
        <v>1500</v>
      </c>
      <c r="K207" s="5"/>
      <c r="L207" s="6"/>
      <c r="M207" s="6"/>
      <c r="N207" s="6"/>
      <c r="O207" s="6"/>
      <c r="P207" s="6"/>
      <c r="Q207" s="6"/>
      <c r="R207" s="6"/>
      <c r="S207" s="6"/>
      <c r="T207" s="6"/>
      <c r="U207" s="6"/>
      <c r="V207" s="6"/>
      <c r="W207" s="6"/>
      <c r="X207" s="6"/>
      <c r="Y207" s="7"/>
      <c r="Z207" s="7"/>
    </row>
    <row r="208" spans="1:26" ht="15.75" customHeight="1" x14ac:dyDescent="0.3">
      <c r="A208" s="17"/>
      <c r="B208" s="18"/>
      <c r="C208" s="20"/>
      <c r="D208" s="21"/>
      <c r="E208" s="21"/>
      <c r="F208" s="22"/>
      <c r="G208" s="48" t="s">
        <v>367</v>
      </c>
      <c r="H208" s="49" t="s">
        <v>786</v>
      </c>
      <c r="I208" s="49">
        <v>1500</v>
      </c>
      <c r="J208" s="49">
        <v>1900</v>
      </c>
      <c r="K208" s="5"/>
      <c r="L208" s="6"/>
      <c r="M208" s="6"/>
      <c r="N208" s="6"/>
      <c r="O208" s="6"/>
      <c r="P208" s="6"/>
      <c r="Q208" s="6"/>
      <c r="R208" s="6"/>
      <c r="S208" s="6"/>
      <c r="T208" s="6"/>
      <c r="U208" s="6"/>
      <c r="V208" s="6"/>
      <c r="W208" s="6"/>
      <c r="X208" s="6"/>
      <c r="Y208" s="7"/>
      <c r="Z208" s="7"/>
    </row>
    <row r="209" spans="1:26" ht="15.75" customHeight="1" x14ac:dyDescent="0.3">
      <c r="A209" s="26" t="s">
        <v>787</v>
      </c>
      <c r="B209" s="27" t="s">
        <v>788</v>
      </c>
      <c r="C209" s="11" t="s">
        <v>28</v>
      </c>
      <c r="D209" s="12" t="s">
        <v>789</v>
      </c>
      <c r="E209" s="13">
        <v>1900</v>
      </c>
      <c r="F209" s="14" t="s">
        <v>790</v>
      </c>
      <c r="G209" s="24" t="s">
        <v>791</v>
      </c>
      <c r="H209" s="24" t="s">
        <v>792</v>
      </c>
      <c r="I209" s="25">
        <v>1900</v>
      </c>
      <c r="J209" s="25">
        <v>1950</v>
      </c>
      <c r="K209" s="5"/>
      <c r="L209" s="6"/>
      <c r="M209" s="6"/>
      <c r="N209" s="6"/>
      <c r="O209" s="6"/>
      <c r="P209" s="6"/>
      <c r="Q209" s="6"/>
      <c r="R209" s="6"/>
      <c r="S209" s="6"/>
      <c r="T209" s="6"/>
      <c r="U209" s="6"/>
      <c r="V209" s="6"/>
      <c r="W209" s="6"/>
      <c r="X209" s="6"/>
      <c r="Y209" s="7"/>
      <c r="Z209" s="7"/>
    </row>
    <row r="210" spans="1:26" ht="15.75" customHeight="1" x14ac:dyDescent="0.3">
      <c r="A210" s="17"/>
      <c r="B210" s="18"/>
      <c r="C210" s="17"/>
      <c r="D210" s="18"/>
      <c r="E210" s="18"/>
      <c r="F210" s="19"/>
      <c r="G210" s="32" t="s">
        <v>269</v>
      </c>
      <c r="H210" s="32" t="s">
        <v>793</v>
      </c>
      <c r="I210" s="34">
        <v>1914</v>
      </c>
      <c r="J210" s="34">
        <v>1918</v>
      </c>
      <c r="K210" s="5"/>
      <c r="L210" s="6"/>
      <c r="M210" s="6"/>
      <c r="N210" s="6"/>
      <c r="O210" s="6"/>
      <c r="P210" s="6"/>
      <c r="Q210" s="6"/>
      <c r="R210" s="6"/>
      <c r="S210" s="6"/>
      <c r="T210" s="6"/>
      <c r="U210" s="6"/>
      <c r="V210" s="6"/>
      <c r="W210" s="6"/>
      <c r="X210" s="6"/>
      <c r="Y210" s="7"/>
      <c r="Z210" s="7"/>
    </row>
    <row r="211" spans="1:26" ht="15.75" customHeight="1" x14ac:dyDescent="0.3">
      <c r="A211" s="17"/>
      <c r="B211" s="18"/>
      <c r="C211" s="17"/>
      <c r="D211" s="18"/>
      <c r="E211" s="18"/>
      <c r="F211" s="19"/>
      <c r="G211" s="32" t="s">
        <v>271</v>
      </c>
      <c r="H211" s="32" t="s">
        <v>794</v>
      </c>
      <c r="I211" s="34">
        <v>1939</v>
      </c>
      <c r="J211" s="34">
        <v>1945</v>
      </c>
      <c r="K211" s="5"/>
      <c r="L211" s="6"/>
      <c r="M211" s="6"/>
      <c r="N211" s="6"/>
      <c r="O211" s="6"/>
      <c r="P211" s="6"/>
      <c r="Q211" s="6"/>
      <c r="R211" s="6"/>
      <c r="S211" s="6"/>
      <c r="T211" s="6"/>
      <c r="U211" s="6"/>
      <c r="V211" s="6"/>
      <c r="W211" s="6"/>
      <c r="X211" s="6"/>
      <c r="Y211" s="7"/>
      <c r="Z211" s="7"/>
    </row>
    <row r="212" spans="1:26" ht="15.75" customHeight="1" x14ac:dyDescent="0.3">
      <c r="A212" s="50"/>
      <c r="B212" s="51"/>
      <c r="C212" s="20"/>
      <c r="D212" s="21"/>
      <c r="E212" s="21"/>
      <c r="F212" s="22"/>
      <c r="G212" s="15" t="s">
        <v>209</v>
      </c>
      <c r="H212" s="15" t="s">
        <v>795</v>
      </c>
      <c r="I212" s="15">
        <v>1950</v>
      </c>
      <c r="J212" s="16" t="s">
        <v>790</v>
      </c>
      <c r="K212" s="5"/>
      <c r="L212" s="6"/>
      <c r="M212" s="6"/>
      <c r="N212" s="6"/>
      <c r="O212" s="6"/>
      <c r="P212" s="6"/>
      <c r="Q212" s="6"/>
      <c r="R212" s="6"/>
      <c r="S212" s="6"/>
      <c r="T212" s="6"/>
      <c r="U212" s="6"/>
      <c r="V212" s="6"/>
      <c r="W212" s="6"/>
      <c r="X212" s="6"/>
      <c r="Y212" s="7"/>
      <c r="Z212" s="7"/>
    </row>
    <row r="213" spans="1:26" ht="15.75" customHeight="1" x14ac:dyDescent="0.3">
      <c r="A213" s="18"/>
      <c r="B213" s="18"/>
      <c r="C213" s="18"/>
      <c r="D213" s="18"/>
      <c r="E213" s="18"/>
      <c r="F213" s="18"/>
      <c r="G213" t="s">
        <v>24</v>
      </c>
      <c r="H213" t="s">
        <v>494</v>
      </c>
      <c r="I213">
        <v>-14000000</v>
      </c>
      <c r="J213">
        <v>-18000</v>
      </c>
      <c r="K213" s="5"/>
      <c r="L213" s="6"/>
      <c r="M213" s="6"/>
      <c r="N213" s="6"/>
      <c r="O213" s="6"/>
      <c r="P213" s="6"/>
      <c r="Q213" s="6"/>
      <c r="R213" s="6"/>
      <c r="S213" s="6"/>
      <c r="T213" s="6"/>
      <c r="U213" s="6"/>
      <c r="V213" s="6"/>
      <c r="W213" s="6"/>
      <c r="X213" s="6"/>
      <c r="Y213" s="7"/>
      <c r="Z213" s="7"/>
    </row>
    <row r="214" spans="1:26" ht="15.75" customHeight="1" x14ac:dyDescent="0.3">
      <c r="A214" s="18"/>
      <c r="B214" s="18"/>
      <c r="C214" s="18"/>
      <c r="D214" s="18"/>
      <c r="E214" s="18"/>
      <c r="F214" s="18"/>
      <c r="G214" t="s">
        <v>26</v>
      </c>
      <c r="H214" t="s">
        <v>498</v>
      </c>
      <c r="I214" t="s">
        <v>499</v>
      </c>
      <c r="J214">
        <v>-18000</v>
      </c>
      <c r="K214" s="5"/>
      <c r="L214" s="6"/>
      <c r="M214" s="6"/>
      <c r="N214" s="6"/>
      <c r="O214" s="6"/>
      <c r="P214" s="6"/>
      <c r="Q214" s="6"/>
      <c r="R214" s="6"/>
      <c r="S214" s="6"/>
      <c r="T214" s="6"/>
      <c r="U214" s="6"/>
      <c r="V214" s="6"/>
      <c r="W214" s="6"/>
      <c r="X214" s="6"/>
      <c r="Y214" s="7"/>
      <c r="Z214" s="7"/>
    </row>
    <row r="215" spans="1:26" ht="15.75" customHeight="1" x14ac:dyDescent="0.3">
      <c r="A215" s="18"/>
      <c r="B215" s="18"/>
      <c r="C215" s="18"/>
      <c r="D215" s="18"/>
      <c r="E215" s="18"/>
      <c r="F215" s="18"/>
      <c r="G215" t="s">
        <v>22</v>
      </c>
      <c r="H215" t="s">
        <v>503</v>
      </c>
      <c r="I215">
        <v>-700000</v>
      </c>
      <c r="J215">
        <v>-10000</v>
      </c>
      <c r="K215" s="5"/>
      <c r="L215" s="6"/>
      <c r="M215" s="6"/>
      <c r="N215" s="6"/>
      <c r="O215" s="6"/>
      <c r="P215" s="6"/>
      <c r="Q215" s="6"/>
      <c r="R215" s="6"/>
      <c r="S215" s="6"/>
      <c r="T215" s="6"/>
      <c r="U215" s="6"/>
      <c r="V215" s="6"/>
      <c r="W215" s="6"/>
      <c r="X215" s="6"/>
      <c r="Y215" s="7"/>
      <c r="Z215" s="7"/>
    </row>
    <row r="216" spans="1:26" ht="15.75" customHeight="1" x14ac:dyDescent="0.3">
      <c r="A216" s="18"/>
      <c r="B216" s="18"/>
      <c r="C216" s="18"/>
      <c r="D216" s="18"/>
      <c r="E216" s="18"/>
      <c r="F216" s="18"/>
      <c r="G216" t="s">
        <v>30</v>
      </c>
      <c r="H216" t="s">
        <v>512</v>
      </c>
      <c r="I216">
        <v>-18000</v>
      </c>
      <c r="J216">
        <v>-10000</v>
      </c>
      <c r="K216" s="5"/>
      <c r="L216" s="6"/>
      <c r="M216" s="6"/>
      <c r="N216" s="6"/>
      <c r="O216" s="6"/>
      <c r="P216" s="6"/>
      <c r="Q216" s="6"/>
      <c r="R216" s="6"/>
      <c r="S216" s="6"/>
      <c r="T216" s="6"/>
      <c r="U216" s="6"/>
      <c r="V216" s="6"/>
      <c r="W216" s="6"/>
      <c r="X216" s="6"/>
      <c r="Y216" s="7"/>
      <c r="Z216" s="7"/>
    </row>
    <row r="217" spans="1:26" ht="15.75" customHeight="1" x14ac:dyDescent="0.3">
      <c r="A217" s="3" t="s">
        <v>796</v>
      </c>
      <c r="B217" s="52" t="s">
        <v>797</v>
      </c>
      <c r="C217" s="53" t="s">
        <v>798</v>
      </c>
      <c r="D217" s="53" t="s">
        <v>799</v>
      </c>
      <c r="E217" s="6"/>
      <c r="F217" s="6"/>
      <c r="G217" t="s">
        <v>32</v>
      </c>
      <c r="H217" t="s">
        <v>515</v>
      </c>
      <c r="I217">
        <v>-18000</v>
      </c>
      <c r="J217">
        <v>-6500</v>
      </c>
      <c r="K217" s="5"/>
      <c r="L217" s="6"/>
      <c r="M217" s="6"/>
      <c r="N217" s="6"/>
      <c r="O217" s="6"/>
      <c r="P217" s="6"/>
      <c r="Q217" s="6"/>
      <c r="R217" s="6"/>
      <c r="S217" s="6"/>
      <c r="T217" s="6"/>
      <c r="U217" s="6"/>
      <c r="V217" s="6"/>
      <c r="W217" s="6"/>
      <c r="X217" s="6"/>
      <c r="Y217" s="7"/>
      <c r="Z217" s="7"/>
    </row>
    <row r="218" spans="1:26" ht="15.75" customHeight="1" x14ac:dyDescent="0.3">
      <c r="A218" s="24" t="s">
        <v>800</v>
      </c>
      <c r="B218" s="35" t="s">
        <v>801</v>
      </c>
      <c r="C218" s="54" t="s">
        <v>802</v>
      </c>
      <c r="D218" s="55" t="s">
        <v>803</v>
      </c>
      <c r="E218" s="6"/>
      <c r="F218" s="6"/>
      <c r="G218" t="s">
        <v>36</v>
      </c>
      <c r="H218" t="s">
        <v>518</v>
      </c>
      <c r="I218">
        <v>-18000</v>
      </c>
      <c r="J218">
        <v>-8500</v>
      </c>
      <c r="K218" s="5"/>
      <c r="L218" s="6"/>
      <c r="M218" s="6"/>
      <c r="N218" s="6"/>
      <c r="O218" s="6"/>
      <c r="P218" s="6"/>
      <c r="Q218" s="6"/>
      <c r="R218" s="6"/>
      <c r="S218" s="6"/>
      <c r="T218" s="6"/>
      <c r="U218" s="6"/>
      <c r="V218" s="6"/>
      <c r="W218" s="6"/>
      <c r="X218" s="6"/>
      <c r="Y218" s="7"/>
      <c r="Z218" s="7"/>
    </row>
    <row r="219" spans="1:26" ht="15.75" customHeight="1" x14ac:dyDescent="0.3">
      <c r="A219" s="24" t="s">
        <v>804</v>
      </c>
      <c r="B219" s="35" t="s">
        <v>805</v>
      </c>
      <c r="C219" s="55" t="s">
        <v>806</v>
      </c>
      <c r="D219" s="55" t="s">
        <v>807</v>
      </c>
      <c r="E219" s="6"/>
      <c r="F219" s="6"/>
      <c r="G219" t="s">
        <v>34</v>
      </c>
      <c r="H219" t="s">
        <v>521</v>
      </c>
      <c r="I219">
        <v>-10000</v>
      </c>
      <c r="J219">
        <v>-7000</v>
      </c>
      <c r="K219" s="5"/>
      <c r="L219" s="6"/>
      <c r="M219" s="6"/>
      <c r="N219" s="6"/>
      <c r="O219" s="6"/>
      <c r="P219" s="6"/>
      <c r="Q219" s="6"/>
      <c r="R219" s="6"/>
      <c r="S219" s="6"/>
      <c r="T219" s="6"/>
      <c r="U219" s="6"/>
      <c r="V219" s="6"/>
      <c r="W219" s="6"/>
      <c r="X219" s="6"/>
      <c r="Y219" s="7"/>
      <c r="Z219" s="7"/>
    </row>
    <row r="220" spans="1:26" ht="15.75" customHeight="1" x14ac:dyDescent="0.3">
      <c r="A220" s="24" t="s">
        <v>808</v>
      </c>
      <c r="B220" s="35" t="s">
        <v>809</v>
      </c>
      <c r="C220" s="55" t="s">
        <v>810</v>
      </c>
      <c r="D220" s="55" t="s">
        <v>811</v>
      </c>
      <c r="E220" s="6"/>
      <c r="F220" s="6"/>
      <c r="G220" t="s">
        <v>85</v>
      </c>
      <c r="H220" t="s">
        <v>525</v>
      </c>
      <c r="I220">
        <v>-10000</v>
      </c>
      <c r="J220">
        <v>-5400</v>
      </c>
      <c r="K220" s="5"/>
      <c r="L220" s="6"/>
      <c r="M220" s="6"/>
      <c r="N220" s="6"/>
      <c r="O220" s="6"/>
      <c r="P220" s="6"/>
      <c r="Q220" s="6"/>
      <c r="R220" s="6"/>
      <c r="S220" s="6"/>
      <c r="T220" s="6"/>
      <c r="U220" s="6"/>
      <c r="V220" s="6"/>
      <c r="W220" s="6"/>
      <c r="X220" s="6"/>
      <c r="Y220" s="7"/>
      <c r="Z220" s="7"/>
    </row>
    <row r="221" spans="1:26" ht="15.75" customHeight="1" x14ac:dyDescent="0.3">
      <c r="A221" s="24" t="s">
        <v>812</v>
      </c>
      <c r="B221" s="35" t="s">
        <v>813</v>
      </c>
      <c r="C221" s="54" t="s">
        <v>814</v>
      </c>
      <c r="D221" s="55" t="s">
        <v>815</v>
      </c>
      <c r="E221" s="6"/>
      <c r="F221" s="6"/>
      <c r="G221" t="s">
        <v>79</v>
      </c>
      <c r="H221" t="s">
        <v>538</v>
      </c>
      <c r="I221">
        <v>-6500</v>
      </c>
      <c r="J221">
        <v>-3000</v>
      </c>
      <c r="K221" s="5"/>
      <c r="L221" s="6"/>
      <c r="M221" s="6"/>
      <c r="N221" s="6"/>
      <c r="O221" s="6"/>
      <c r="P221" s="6"/>
      <c r="Q221" s="6"/>
      <c r="R221" s="6"/>
      <c r="S221" s="6"/>
      <c r="T221" s="6"/>
      <c r="U221" s="6"/>
      <c r="V221" s="6"/>
      <c r="W221" s="6"/>
      <c r="X221" s="6"/>
      <c r="Y221" s="7"/>
      <c r="Z221" s="7"/>
    </row>
    <row r="222" spans="1:26" ht="15.75" customHeight="1" x14ac:dyDescent="0.3">
      <c r="A222" s="24" t="s">
        <v>816</v>
      </c>
      <c r="B222" s="35" t="s">
        <v>817</v>
      </c>
      <c r="C222" s="55" t="s">
        <v>818</v>
      </c>
      <c r="D222" s="55" t="s">
        <v>819</v>
      </c>
      <c r="E222" s="6"/>
      <c r="F222" s="6"/>
      <c r="G222" t="s">
        <v>83</v>
      </c>
      <c r="H222" t="s">
        <v>542</v>
      </c>
      <c r="I222">
        <v>-8500</v>
      </c>
      <c r="J222">
        <v>-5000</v>
      </c>
      <c r="K222" s="5"/>
      <c r="L222" s="6"/>
      <c r="M222" s="6"/>
      <c r="N222" s="6"/>
      <c r="O222" s="6"/>
      <c r="P222" s="6"/>
      <c r="Q222" s="6"/>
      <c r="R222" s="6"/>
      <c r="S222" s="6"/>
      <c r="T222" s="6"/>
      <c r="U222" s="6"/>
      <c r="V222" s="6"/>
      <c r="W222" s="6"/>
      <c r="X222" s="6"/>
      <c r="Y222" s="7"/>
      <c r="Z222" s="7"/>
    </row>
    <row r="223" spans="1:26" ht="15.75" customHeight="1" x14ac:dyDescent="0.3">
      <c r="A223" s="24" t="s">
        <v>820</v>
      </c>
      <c r="B223" s="35" t="s">
        <v>821</v>
      </c>
      <c r="C223" s="54" t="s">
        <v>822</v>
      </c>
      <c r="D223" s="55" t="s">
        <v>823</v>
      </c>
      <c r="E223" s="6"/>
      <c r="F223" s="6"/>
      <c r="G223" t="s">
        <v>81</v>
      </c>
      <c r="H223" t="s">
        <v>551</v>
      </c>
      <c r="I223">
        <v>-7000</v>
      </c>
      <c r="J223">
        <v>-1000</v>
      </c>
      <c r="K223" s="5"/>
      <c r="L223" s="6"/>
      <c r="M223" s="6"/>
      <c r="N223" s="6"/>
      <c r="O223" s="6"/>
      <c r="P223" s="6"/>
      <c r="Q223" s="6"/>
      <c r="R223" s="6"/>
      <c r="S223" s="6"/>
      <c r="T223" s="6"/>
      <c r="U223" s="6"/>
      <c r="V223" s="6"/>
      <c r="W223" s="6"/>
      <c r="X223" s="6"/>
      <c r="Y223" s="7"/>
      <c r="Z223" s="7"/>
    </row>
    <row r="224" spans="1:26" ht="15.75" customHeight="1" x14ac:dyDescent="0.3">
      <c r="A224" s="24" t="s">
        <v>824</v>
      </c>
      <c r="B224" s="35" t="s">
        <v>825</v>
      </c>
      <c r="C224" s="54" t="s">
        <v>826</v>
      </c>
      <c r="D224" s="55" t="s">
        <v>827</v>
      </c>
      <c r="E224" s="6"/>
      <c r="F224" s="6"/>
      <c r="G224" t="s">
        <v>77</v>
      </c>
      <c r="H224" t="s">
        <v>556</v>
      </c>
      <c r="I224">
        <v>-7000</v>
      </c>
      <c r="J224">
        <v>-4400</v>
      </c>
      <c r="K224" s="5"/>
      <c r="L224" s="6"/>
      <c r="M224" s="6"/>
      <c r="N224" s="6"/>
      <c r="O224" s="6"/>
      <c r="P224" s="6"/>
      <c r="Q224" s="6"/>
      <c r="R224" s="6"/>
      <c r="S224" s="6"/>
      <c r="T224" s="6"/>
      <c r="U224" s="6"/>
      <c r="V224" s="6"/>
      <c r="W224" s="6"/>
      <c r="X224" s="6"/>
      <c r="Y224" s="7"/>
      <c r="Z224" s="7"/>
    </row>
    <row r="225" spans="1:26" ht="15.75" customHeight="1" x14ac:dyDescent="0.3">
      <c r="A225" s="24"/>
      <c r="B225" s="35" t="s">
        <v>828</v>
      </c>
      <c r="C225" s="56" t="s">
        <v>829</v>
      </c>
      <c r="D225" s="55"/>
      <c r="E225" s="6"/>
      <c r="F225" s="6"/>
      <c r="G225" t="s">
        <v>10</v>
      </c>
      <c r="H225" t="s">
        <v>560</v>
      </c>
      <c r="I225">
        <v>-5400</v>
      </c>
      <c r="J225">
        <v>-3000</v>
      </c>
      <c r="K225" s="5"/>
      <c r="L225" s="6"/>
      <c r="M225" s="6"/>
      <c r="N225" s="6"/>
      <c r="O225" s="6"/>
      <c r="P225" s="6"/>
      <c r="Q225" s="6"/>
      <c r="R225" s="6"/>
      <c r="S225" s="6"/>
      <c r="T225" s="6"/>
      <c r="U225" s="6"/>
      <c r="V225" s="6"/>
      <c r="W225" s="6"/>
      <c r="X225" s="6"/>
      <c r="Y225" s="7"/>
      <c r="Z225" s="7"/>
    </row>
    <row r="226" spans="1:26" ht="15.75" customHeight="1" x14ac:dyDescent="0.3">
      <c r="A226" s="6"/>
      <c r="B226" s="6"/>
      <c r="C226" s="6"/>
      <c r="D226" s="6"/>
      <c r="E226" s="6"/>
      <c r="F226" s="6"/>
      <c r="G226" t="s">
        <v>16</v>
      </c>
      <c r="H226" t="s">
        <v>563</v>
      </c>
      <c r="I226">
        <v>-5900</v>
      </c>
      <c r="J226">
        <v>-3000</v>
      </c>
      <c r="K226" s="5"/>
      <c r="L226" s="6"/>
      <c r="M226" s="6"/>
      <c r="N226" s="6"/>
      <c r="O226" s="6"/>
      <c r="P226" s="6"/>
      <c r="Q226" s="6"/>
      <c r="R226" s="6"/>
      <c r="S226" s="6"/>
      <c r="T226" s="6"/>
      <c r="U226" s="6"/>
      <c r="V226" s="6"/>
      <c r="W226" s="6"/>
      <c r="X226" s="6"/>
      <c r="Y226" s="7"/>
      <c r="Z226" s="7"/>
    </row>
    <row r="227" spans="1:26" ht="15.75" customHeight="1" x14ac:dyDescent="0.3">
      <c r="A227" s="6"/>
      <c r="B227" s="6"/>
      <c r="C227" s="6"/>
      <c r="D227" s="6"/>
      <c r="E227" s="6"/>
      <c r="F227" s="6"/>
      <c r="G227" t="s">
        <v>12</v>
      </c>
      <c r="H227" t="s">
        <v>572</v>
      </c>
      <c r="I227">
        <v>-6000</v>
      </c>
      <c r="J227">
        <v>-3100</v>
      </c>
      <c r="K227" s="5"/>
      <c r="L227" s="6"/>
      <c r="M227" s="6"/>
      <c r="N227" s="6"/>
      <c r="O227" s="6"/>
      <c r="P227" s="6"/>
      <c r="Q227" s="6"/>
      <c r="R227" s="6"/>
      <c r="S227" s="6"/>
      <c r="T227" s="6"/>
      <c r="U227" s="6"/>
      <c r="V227" s="6"/>
      <c r="W227" s="6"/>
      <c r="X227" s="6"/>
      <c r="Y227" s="7"/>
      <c r="Z227" s="7"/>
    </row>
    <row r="228" spans="1:26" ht="15.75" customHeight="1" x14ac:dyDescent="0.3">
      <c r="A228" s="6"/>
      <c r="B228" s="6"/>
      <c r="C228" s="6"/>
      <c r="D228" s="6"/>
      <c r="E228" s="6"/>
      <c r="F228" s="6"/>
      <c r="G228" t="s">
        <v>14</v>
      </c>
      <c r="H228" t="s">
        <v>578</v>
      </c>
      <c r="I228">
        <v>-5500</v>
      </c>
      <c r="J228">
        <v>-3000</v>
      </c>
      <c r="K228" s="5"/>
      <c r="L228" s="6"/>
      <c r="M228" s="6"/>
      <c r="N228" s="6"/>
      <c r="O228" s="6"/>
      <c r="P228" s="6"/>
      <c r="Q228" s="6"/>
      <c r="R228" s="6"/>
      <c r="S228" s="6"/>
      <c r="T228" s="6"/>
      <c r="U228" s="6"/>
      <c r="V228" s="6"/>
      <c r="W228" s="6"/>
      <c r="X228" s="6"/>
      <c r="Y228" s="7"/>
      <c r="Z228" s="7"/>
    </row>
    <row r="229" spans="1:26" ht="15.75" customHeight="1" x14ac:dyDescent="0.3">
      <c r="A229" s="6"/>
      <c r="B229" s="6"/>
      <c r="C229" s="6"/>
      <c r="D229" s="6"/>
      <c r="E229" s="6"/>
      <c r="F229" s="6"/>
      <c r="G229" t="s">
        <v>7</v>
      </c>
      <c r="H229" t="s">
        <v>582</v>
      </c>
      <c r="I229">
        <v>-5200</v>
      </c>
      <c r="J229">
        <v>-3300</v>
      </c>
      <c r="K229" s="5"/>
      <c r="L229" s="6"/>
      <c r="M229" s="6"/>
      <c r="N229" s="6"/>
      <c r="O229" s="6"/>
      <c r="P229" s="6"/>
      <c r="Q229" s="6"/>
      <c r="R229" s="6"/>
      <c r="S229" s="6"/>
      <c r="T229" s="6"/>
      <c r="U229" s="6"/>
      <c r="V229" s="6"/>
      <c r="W229" s="6"/>
      <c r="X229" s="6"/>
      <c r="Y229" s="7"/>
      <c r="Z229" s="7"/>
    </row>
    <row r="230" spans="1:26" ht="15.75" customHeight="1" x14ac:dyDescent="0.3">
      <c r="A230" s="6"/>
      <c r="B230" s="6"/>
      <c r="C230" s="6"/>
      <c r="D230" s="6"/>
      <c r="E230" s="6"/>
      <c r="F230" s="6"/>
      <c r="G230" t="s">
        <v>20</v>
      </c>
      <c r="H230" t="s">
        <v>587</v>
      </c>
      <c r="I230">
        <v>-5000</v>
      </c>
      <c r="J230">
        <v>-2900</v>
      </c>
      <c r="K230" s="5"/>
      <c r="L230" s="6"/>
      <c r="M230" s="6"/>
      <c r="N230" s="6"/>
      <c r="O230" s="6"/>
      <c r="P230" s="6"/>
      <c r="Q230" s="6"/>
      <c r="R230" s="6"/>
      <c r="S230" s="6"/>
      <c r="T230" s="6"/>
      <c r="U230" s="6"/>
      <c r="V230" s="6"/>
      <c r="W230" s="6"/>
      <c r="X230" s="6"/>
      <c r="Y230" s="7"/>
      <c r="Z230" s="7"/>
    </row>
    <row r="231" spans="1:26" ht="15.75" customHeight="1" x14ac:dyDescent="0.3">
      <c r="A231" s="6"/>
      <c r="B231" s="6"/>
      <c r="C231" s="6"/>
      <c r="D231" s="6"/>
      <c r="E231" s="6"/>
      <c r="F231" s="6"/>
      <c r="G231" t="s">
        <v>18</v>
      </c>
      <c r="H231" t="s">
        <v>593</v>
      </c>
      <c r="I231">
        <v>-6000</v>
      </c>
      <c r="J231">
        <v>-3200</v>
      </c>
      <c r="K231" s="5"/>
      <c r="L231" s="6"/>
      <c r="M231" s="6"/>
      <c r="N231" s="6"/>
      <c r="O231" s="6"/>
      <c r="P231" s="6"/>
      <c r="Q231" s="6"/>
      <c r="R231" s="6"/>
      <c r="S231" s="6"/>
      <c r="T231" s="6"/>
      <c r="U231" s="6"/>
      <c r="V231" s="6"/>
      <c r="W231" s="6"/>
      <c r="X231" s="6"/>
      <c r="Y231" s="7"/>
      <c r="Z231" s="7"/>
    </row>
    <row r="232" spans="1:26" ht="15.75" customHeight="1" x14ac:dyDescent="0.3">
      <c r="A232" s="6"/>
      <c r="B232" s="6"/>
      <c r="C232" s="6"/>
      <c r="D232" s="6"/>
      <c r="E232" s="6"/>
      <c r="F232" s="6"/>
      <c r="G232" t="s">
        <v>597</v>
      </c>
      <c r="H232" t="s">
        <v>598</v>
      </c>
      <c r="I232">
        <v>-4400</v>
      </c>
      <c r="J232">
        <v>-3000</v>
      </c>
      <c r="K232" s="5"/>
      <c r="L232" s="6"/>
      <c r="M232" s="6"/>
      <c r="N232" s="6"/>
      <c r="O232" s="6"/>
      <c r="P232" s="6"/>
      <c r="Q232" s="6"/>
      <c r="R232" s="6"/>
      <c r="S232" s="6"/>
      <c r="T232" s="6"/>
      <c r="U232" s="6"/>
      <c r="V232" s="6"/>
      <c r="W232" s="6"/>
      <c r="X232" s="6"/>
      <c r="Y232" s="7"/>
      <c r="Z232" s="7"/>
    </row>
    <row r="233" spans="1:26" ht="15.75" customHeight="1" x14ac:dyDescent="0.3">
      <c r="A233" s="6"/>
      <c r="B233" s="6"/>
      <c r="C233" s="6"/>
      <c r="D233" s="6"/>
      <c r="E233" s="6"/>
      <c r="F233" s="6"/>
      <c r="G233" t="s">
        <v>53</v>
      </c>
      <c r="H233" t="s">
        <v>605</v>
      </c>
      <c r="I233">
        <v>-3600</v>
      </c>
      <c r="J233">
        <v>-1200</v>
      </c>
      <c r="K233" s="5"/>
      <c r="L233" s="6"/>
      <c r="M233" s="6"/>
      <c r="N233" s="6"/>
      <c r="O233" s="6"/>
      <c r="P233" s="6"/>
      <c r="Q233" s="6"/>
      <c r="R233" s="6"/>
      <c r="S233" s="6"/>
      <c r="T233" s="6"/>
      <c r="U233" s="6"/>
      <c r="V233" s="6"/>
      <c r="W233" s="6"/>
      <c r="X233" s="6"/>
      <c r="Y233" s="7"/>
      <c r="Z233" s="7"/>
    </row>
    <row r="234" spans="1:26" ht="15.75" customHeight="1" x14ac:dyDescent="0.3">
      <c r="A234" s="6"/>
      <c r="B234" s="6"/>
      <c r="C234" s="6"/>
      <c r="D234" s="6"/>
      <c r="E234" s="6"/>
      <c r="F234" s="6"/>
      <c r="G234" t="s">
        <v>59</v>
      </c>
      <c r="H234" t="s">
        <v>624</v>
      </c>
      <c r="I234">
        <v>-3100</v>
      </c>
      <c r="J234">
        <v>-1200</v>
      </c>
      <c r="K234" s="5"/>
      <c r="L234" s="6"/>
      <c r="M234" s="6"/>
      <c r="N234" s="6"/>
      <c r="O234" s="6"/>
      <c r="P234" s="6"/>
      <c r="Q234" s="6"/>
      <c r="R234" s="6"/>
      <c r="S234" s="6"/>
      <c r="T234" s="6"/>
      <c r="U234" s="6"/>
      <c r="V234" s="6"/>
      <c r="W234" s="6"/>
      <c r="X234" s="6"/>
      <c r="Y234" s="7"/>
      <c r="Z234" s="7"/>
    </row>
    <row r="235" spans="1:26" ht="15.75" customHeight="1" x14ac:dyDescent="0.3">
      <c r="A235" s="6"/>
      <c r="B235" s="6"/>
      <c r="C235" s="6"/>
      <c r="D235" s="6"/>
      <c r="E235" s="6"/>
      <c r="F235" s="6"/>
      <c r="G235" t="s">
        <v>49</v>
      </c>
      <c r="H235" t="s">
        <v>637</v>
      </c>
      <c r="I235">
        <v>-3100</v>
      </c>
      <c r="J235">
        <v>-900</v>
      </c>
      <c r="K235" s="5"/>
      <c r="L235" s="6"/>
      <c r="M235" s="6"/>
      <c r="N235" s="6"/>
      <c r="O235" s="6"/>
      <c r="P235" s="6"/>
      <c r="Q235" s="6"/>
      <c r="R235" s="6"/>
      <c r="S235" s="6"/>
      <c r="T235" s="6"/>
      <c r="U235" s="6"/>
      <c r="V235" s="6"/>
      <c r="W235" s="6"/>
      <c r="X235" s="6"/>
      <c r="Y235" s="7"/>
      <c r="Z235" s="7"/>
    </row>
    <row r="236" spans="1:26" ht="15.75" customHeight="1" x14ac:dyDescent="0.3">
      <c r="A236" s="6"/>
      <c r="B236" s="6"/>
      <c r="C236" s="6"/>
      <c r="D236" s="6"/>
      <c r="E236" s="6"/>
      <c r="F236" s="6"/>
      <c r="G236" t="s">
        <v>55</v>
      </c>
      <c r="H236" t="s">
        <v>649</v>
      </c>
      <c r="I236">
        <v>-2900</v>
      </c>
      <c r="J236">
        <v>-1200</v>
      </c>
      <c r="K236" s="5"/>
      <c r="L236" s="6"/>
      <c r="M236" s="6"/>
      <c r="N236" s="6"/>
      <c r="O236" s="6"/>
      <c r="P236" s="6"/>
      <c r="Q236" s="6"/>
      <c r="R236" s="6"/>
      <c r="S236" s="6"/>
      <c r="T236" s="6"/>
      <c r="U236" s="6"/>
      <c r="V236" s="6"/>
      <c r="W236" s="6"/>
      <c r="X236" s="6"/>
      <c r="Y236" s="7"/>
      <c r="Z236" s="7"/>
    </row>
    <row r="237" spans="1:26" ht="15.75" customHeight="1" x14ac:dyDescent="0.3">
      <c r="A237" s="6"/>
      <c r="B237" s="6"/>
      <c r="C237" s="6"/>
      <c r="D237" s="6"/>
      <c r="E237" s="6"/>
      <c r="F237" s="6"/>
      <c r="G237" t="s">
        <v>45</v>
      </c>
      <c r="H237" t="s">
        <v>653</v>
      </c>
      <c r="I237">
        <v>-3100</v>
      </c>
      <c r="J237">
        <v>-1100</v>
      </c>
      <c r="K237" s="5"/>
      <c r="L237" s="6"/>
      <c r="M237" s="6"/>
      <c r="N237" s="6"/>
      <c r="O237" s="6"/>
      <c r="P237" s="6"/>
      <c r="Q237" s="6"/>
      <c r="R237" s="6"/>
      <c r="S237" s="6"/>
      <c r="T237" s="6"/>
      <c r="U237" s="6"/>
      <c r="V237" s="6"/>
      <c r="W237" s="6"/>
      <c r="X237" s="6"/>
      <c r="Y237" s="7"/>
      <c r="Z237" s="7"/>
    </row>
    <row r="238" spans="1:26" ht="15.75" customHeight="1" x14ac:dyDescent="0.3">
      <c r="A238" s="6"/>
      <c r="B238" s="6"/>
      <c r="C238" s="6"/>
      <c r="D238" s="6"/>
      <c r="E238" s="6"/>
      <c r="F238" s="6"/>
      <c r="G238" t="s">
        <v>43</v>
      </c>
      <c r="H238" t="s">
        <v>659</v>
      </c>
      <c r="I238">
        <v>-3100</v>
      </c>
      <c r="J238">
        <v>-1250</v>
      </c>
      <c r="K238" s="5"/>
      <c r="L238" s="6"/>
      <c r="M238" s="6"/>
      <c r="N238" s="6"/>
      <c r="O238" s="6"/>
      <c r="P238" s="6"/>
      <c r="Q238" s="6"/>
      <c r="R238" s="6"/>
      <c r="S238" s="6"/>
      <c r="T238" s="6"/>
      <c r="U238" s="6"/>
      <c r="V238" s="6"/>
      <c r="W238" s="6"/>
      <c r="X238" s="6"/>
      <c r="Y238" s="7"/>
      <c r="Z238" s="7"/>
    </row>
    <row r="239" spans="1:26" ht="15.75" customHeight="1" x14ac:dyDescent="0.3">
      <c r="A239" s="6"/>
      <c r="B239" s="6"/>
      <c r="C239" s="6"/>
      <c r="D239" s="6"/>
      <c r="E239" s="6"/>
      <c r="F239" s="6"/>
      <c r="G239" t="s">
        <v>47</v>
      </c>
      <c r="H239" t="s">
        <v>665</v>
      </c>
      <c r="I239">
        <v>-3100</v>
      </c>
      <c r="J239">
        <v>-1500</v>
      </c>
      <c r="K239" s="5"/>
      <c r="L239" s="6"/>
      <c r="M239" s="6"/>
      <c r="N239" s="6"/>
      <c r="O239" s="6"/>
      <c r="P239" s="6"/>
      <c r="Q239" s="6"/>
      <c r="R239" s="6"/>
      <c r="S239" s="6"/>
      <c r="T239" s="6"/>
      <c r="U239" s="6"/>
      <c r="V239" s="6"/>
      <c r="W239" s="6"/>
      <c r="X239" s="6"/>
      <c r="Y239" s="7"/>
      <c r="Z239" s="7"/>
    </row>
    <row r="240" spans="1:26" ht="15.75" customHeight="1" x14ac:dyDescent="0.3">
      <c r="A240" s="6"/>
      <c r="B240" s="6"/>
      <c r="C240" s="6"/>
      <c r="D240" s="6"/>
      <c r="E240" s="6"/>
      <c r="F240" s="6"/>
      <c r="G240" t="s">
        <v>57</v>
      </c>
      <c r="H240" t="s">
        <v>669</v>
      </c>
      <c r="I240">
        <v>-2900</v>
      </c>
      <c r="J240">
        <v>-1000</v>
      </c>
      <c r="K240" s="5"/>
      <c r="L240" s="6"/>
      <c r="M240" s="6"/>
      <c r="N240" s="6"/>
      <c r="O240" s="6"/>
      <c r="P240" s="6"/>
      <c r="Q240" s="6"/>
      <c r="R240" s="6"/>
      <c r="S240" s="6"/>
      <c r="T240" s="6"/>
      <c r="U240" s="6"/>
      <c r="V240" s="6"/>
      <c r="W240" s="6"/>
      <c r="X240" s="6"/>
      <c r="Y240" s="7"/>
      <c r="Z240" s="7"/>
    </row>
    <row r="241" spans="1:26" ht="15.75" customHeight="1" x14ac:dyDescent="0.3">
      <c r="A241" s="6"/>
      <c r="B241" s="6"/>
      <c r="C241" s="6"/>
      <c r="D241" s="6"/>
      <c r="E241" s="6"/>
      <c r="F241" s="6"/>
      <c r="G241" t="s">
        <v>51</v>
      </c>
      <c r="H241" t="s">
        <v>673</v>
      </c>
      <c r="I241">
        <v>-3200</v>
      </c>
      <c r="J241">
        <v>-1500</v>
      </c>
      <c r="K241" s="5"/>
      <c r="L241" s="6"/>
      <c r="M241" s="6"/>
      <c r="N241" s="6"/>
      <c r="O241" s="6"/>
      <c r="P241" s="6"/>
      <c r="Q241" s="6"/>
      <c r="R241" s="6"/>
      <c r="S241" s="6"/>
      <c r="T241" s="6"/>
      <c r="U241" s="6"/>
      <c r="V241" s="6"/>
      <c r="W241" s="6"/>
      <c r="X241" s="6"/>
      <c r="Y241" s="7"/>
      <c r="Z241" s="7"/>
    </row>
    <row r="242" spans="1:26" ht="15.75" customHeight="1" x14ac:dyDescent="0.3">
      <c r="A242" s="6"/>
      <c r="B242" s="6"/>
      <c r="C242" s="6"/>
      <c r="D242" s="6"/>
      <c r="E242" s="6"/>
      <c r="F242" s="6"/>
      <c r="G242" t="s">
        <v>75</v>
      </c>
      <c r="H242" t="s">
        <v>677</v>
      </c>
      <c r="I242">
        <v>-3000</v>
      </c>
      <c r="J242">
        <v>-350</v>
      </c>
      <c r="K242" s="5"/>
      <c r="L242" s="6"/>
      <c r="M242" s="6"/>
      <c r="N242" s="6"/>
      <c r="O242" s="6"/>
      <c r="P242" s="6"/>
      <c r="Q242" s="6"/>
      <c r="R242" s="6"/>
      <c r="S242" s="6"/>
      <c r="T242" s="6"/>
      <c r="U242" s="6"/>
      <c r="V242" s="6"/>
      <c r="W242" s="6"/>
      <c r="X242" s="6"/>
      <c r="Y242" s="7"/>
      <c r="Z242" s="7"/>
    </row>
    <row r="243" spans="1:26" ht="15.75" customHeight="1" x14ac:dyDescent="0.3">
      <c r="A243" s="6"/>
      <c r="B243" s="6"/>
      <c r="C243" s="6"/>
      <c r="D243" s="6"/>
      <c r="E243" s="6"/>
      <c r="F243" s="6"/>
      <c r="G243" t="s">
        <v>87</v>
      </c>
      <c r="H243" t="s">
        <v>689</v>
      </c>
      <c r="I243">
        <v>-1200</v>
      </c>
      <c r="J243">
        <v>-330</v>
      </c>
      <c r="K243" s="5"/>
      <c r="L243" s="6"/>
      <c r="M243" s="6"/>
      <c r="N243" s="6"/>
      <c r="O243" s="6"/>
      <c r="P243" s="6"/>
      <c r="Q243" s="6"/>
      <c r="R243" s="6"/>
      <c r="S243" s="6"/>
      <c r="T243" s="6"/>
      <c r="U243" s="6"/>
      <c r="V243" s="6"/>
      <c r="W243" s="6"/>
      <c r="X243" s="6"/>
      <c r="Y243" s="7"/>
      <c r="Z243" s="7"/>
    </row>
    <row r="244" spans="1:26" ht="15.75" customHeight="1" x14ac:dyDescent="0.3">
      <c r="A244" s="6"/>
      <c r="B244" s="6"/>
      <c r="C244" s="6"/>
      <c r="D244" s="6"/>
      <c r="E244" s="6"/>
      <c r="F244" s="6"/>
      <c r="G244" t="s">
        <v>91</v>
      </c>
      <c r="H244" t="s">
        <v>704</v>
      </c>
      <c r="I244">
        <v>-1400</v>
      </c>
      <c r="J244">
        <v>-330</v>
      </c>
      <c r="K244" s="5"/>
      <c r="L244" s="6"/>
      <c r="M244" s="6"/>
      <c r="N244" s="6"/>
      <c r="O244" s="6"/>
      <c r="P244" s="6"/>
      <c r="Q244" s="6"/>
      <c r="R244" s="6"/>
      <c r="S244" s="6"/>
      <c r="T244" s="6"/>
      <c r="U244" s="6"/>
      <c r="V244" s="6"/>
      <c r="W244" s="6"/>
      <c r="X244" s="6"/>
      <c r="Y244" s="7"/>
      <c r="Z244" s="7"/>
    </row>
    <row r="245" spans="1:26" ht="15.75" customHeight="1" x14ac:dyDescent="0.3">
      <c r="A245" s="6"/>
      <c r="B245" s="6"/>
      <c r="C245" s="6"/>
      <c r="D245" s="6"/>
      <c r="E245" s="6"/>
      <c r="F245" s="6"/>
      <c r="G245" t="s">
        <v>89</v>
      </c>
      <c r="H245" t="s">
        <v>716</v>
      </c>
      <c r="I245">
        <v>-1500</v>
      </c>
      <c r="J245">
        <v>-100</v>
      </c>
      <c r="K245" s="5"/>
      <c r="L245" s="6"/>
      <c r="M245" s="6"/>
      <c r="N245" s="6"/>
      <c r="O245" s="6"/>
      <c r="P245" s="6"/>
      <c r="Q245" s="6"/>
      <c r="R245" s="6"/>
      <c r="S245" s="6"/>
      <c r="T245" s="6"/>
      <c r="U245" s="6"/>
      <c r="V245" s="6"/>
      <c r="W245" s="6"/>
      <c r="X245" s="6"/>
      <c r="Y245" s="7"/>
      <c r="Z245" s="7"/>
    </row>
    <row r="246" spans="1:26" ht="15.75" customHeight="1" x14ac:dyDescent="0.3">
      <c r="A246" s="6"/>
      <c r="B246" s="6"/>
      <c r="C246" s="6"/>
      <c r="D246" s="6"/>
      <c r="E246" s="6"/>
      <c r="F246" s="6"/>
      <c r="G246" t="s">
        <v>93</v>
      </c>
      <c r="H246" t="s">
        <v>721</v>
      </c>
      <c r="I246">
        <v>-1000</v>
      </c>
      <c r="J246">
        <v>-500</v>
      </c>
      <c r="K246" s="5"/>
      <c r="L246" s="6"/>
      <c r="M246" s="6"/>
      <c r="N246" s="6"/>
      <c r="O246" s="6"/>
      <c r="P246" s="6"/>
      <c r="Q246" s="6"/>
      <c r="R246" s="6"/>
      <c r="S246" s="6"/>
      <c r="T246" s="6"/>
      <c r="U246" s="6"/>
      <c r="V246" s="6"/>
      <c r="W246" s="6"/>
      <c r="X246" s="6"/>
      <c r="Y246" s="7"/>
      <c r="Z246" s="7"/>
    </row>
    <row r="247" spans="1:26" ht="15.75" customHeight="1" x14ac:dyDescent="0.3">
      <c r="A247" s="6"/>
      <c r="B247" s="6"/>
      <c r="C247" s="6"/>
      <c r="D247" s="6"/>
      <c r="E247" s="6"/>
      <c r="F247" s="6"/>
      <c r="G247" t="s">
        <v>61</v>
      </c>
      <c r="H247" t="s">
        <v>726</v>
      </c>
      <c r="I247">
        <v>-330</v>
      </c>
      <c r="J247">
        <v>640</v>
      </c>
      <c r="K247" s="5"/>
      <c r="L247" s="6"/>
      <c r="M247" s="6"/>
      <c r="N247" s="6"/>
      <c r="O247" s="6"/>
      <c r="P247" s="6"/>
      <c r="Q247" s="6"/>
      <c r="R247" s="6"/>
      <c r="S247" s="6"/>
      <c r="T247" s="6"/>
      <c r="U247" s="6"/>
      <c r="V247" s="6"/>
      <c r="W247" s="6"/>
      <c r="X247" s="6"/>
      <c r="Y247" s="7"/>
      <c r="Z247" s="7"/>
    </row>
    <row r="248" spans="1:26" ht="15.75" customHeight="1" x14ac:dyDescent="0.3">
      <c r="A248" s="6"/>
      <c r="B248" s="6"/>
      <c r="C248" s="6"/>
      <c r="D248" s="6"/>
      <c r="E248" s="6"/>
      <c r="F248" s="6"/>
      <c r="G248" t="s">
        <v>65</v>
      </c>
      <c r="H248" t="s">
        <v>742</v>
      </c>
      <c r="I248">
        <v>-800</v>
      </c>
      <c r="J248">
        <v>640</v>
      </c>
      <c r="K248" s="5"/>
      <c r="L248" s="6"/>
      <c r="M248" s="6"/>
      <c r="N248" s="6"/>
      <c r="O248" s="6"/>
      <c r="P248" s="6"/>
      <c r="Q248" s="6"/>
      <c r="R248" s="6"/>
      <c r="S248" s="6"/>
      <c r="T248" s="6"/>
      <c r="U248" s="6"/>
      <c r="V248" s="6"/>
      <c r="W248" s="6"/>
      <c r="X248" s="6"/>
      <c r="Y248" s="7"/>
      <c r="Z248" s="7"/>
    </row>
    <row r="249" spans="1:26" ht="15.75" customHeight="1" x14ac:dyDescent="0.3">
      <c r="A249" s="6"/>
      <c r="B249" s="6"/>
      <c r="C249" s="6"/>
      <c r="D249" s="6"/>
      <c r="E249" s="6"/>
      <c r="F249" s="6"/>
      <c r="G249" t="s">
        <v>63</v>
      </c>
      <c r="H249" t="s">
        <v>742</v>
      </c>
      <c r="I249">
        <v>-500</v>
      </c>
      <c r="J249">
        <v>640</v>
      </c>
      <c r="K249" s="5"/>
      <c r="L249" s="6"/>
      <c r="M249" s="6"/>
      <c r="N249" s="6"/>
      <c r="O249" s="6"/>
      <c r="P249" s="6"/>
      <c r="Q249" s="6"/>
      <c r="R249" s="6"/>
      <c r="S249" s="6"/>
      <c r="T249" s="6"/>
      <c r="U249" s="6"/>
      <c r="V249" s="6"/>
      <c r="W249" s="6"/>
      <c r="X249" s="6"/>
      <c r="Y249" s="7"/>
      <c r="Z249" s="7"/>
    </row>
    <row r="250" spans="1:26" ht="15.75" customHeight="1" x14ac:dyDescent="0.3">
      <c r="A250" s="6"/>
      <c r="B250" s="6"/>
      <c r="C250" s="6"/>
      <c r="D250" s="6"/>
      <c r="E250" s="6"/>
      <c r="F250" s="6"/>
      <c r="G250" t="s">
        <v>67</v>
      </c>
      <c r="H250" t="s">
        <v>765</v>
      </c>
      <c r="I250">
        <v>640</v>
      </c>
      <c r="J250">
        <v>1900</v>
      </c>
      <c r="K250" s="5"/>
      <c r="L250" s="6"/>
      <c r="M250" s="6"/>
      <c r="N250" s="6"/>
      <c r="O250" s="6"/>
      <c r="P250" s="6"/>
      <c r="Q250" s="6"/>
      <c r="R250" s="6"/>
      <c r="S250" s="6"/>
      <c r="T250" s="6"/>
      <c r="U250" s="6"/>
      <c r="V250" s="6"/>
      <c r="W250" s="6"/>
      <c r="X250" s="6"/>
      <c r="Y250" s="7"/>
      <c r="Z250" s="7"/>
    </row>
    <row r="251" spans="1:26" ht="15.75" customHeight="1" x14ac:dyDescent="0.3">
      <c r="A251" s="6"/>
      <c r="B251" s="6"/>
      <c r="C251" s="6"/>
      <c r="D251" s="6"/>
      <c r="E251" s="6"/>
      <c r="F251" s="6"/>
      <c r="G251" t="s">
        <v>69</v>
      </c>
      <c r="H251" t="s">
        <v>771</v>
      </c>
      <c r="I251">
        <v>640</v>
      </c>
      <c r="J251">
        <v>1900</v>
      </c>
      <c r="K251" s="5"/>
      <c r="L251" s="6"/>
      <c r="M251" s="6"/>
      <c r="N251" s="6"/>
      <c r="O251" s="6"/>
      <c r="P251" s="6"/>
      <c r="Q251" s="6"/>
      <c r="R251" s="6"/>
      <c r="S251" s="6"/>
      <c r="T251" s="6"/>
      <c r="U251" s="6"/>
      <c r="V251" s="6"/>
      <c r="W251" s="6"/>
      <c r="X251" s="6"/>
      <c r="Y251" s="7"/>
      <c r="Z251" s="7"/>
    </row>
    <row r="252" spans="1:26" ht="15.75" customHeight="1" x14ac:dyDescent="0.3">
      <c r="A252" s="6"/>
      <c r="B252" s="6"/>
      <c r="C252" s="6"/>
      <c r="D252" s="6"/>
      <c r="E252" s="6"/>
      <c r="F252" s="6"/>
      <c r="G252" t="s">
        <v>71</v>
      </c>
      <c r="H252" t="s">
        <v>776</v>
      </c>
      <c r="I252">
        <v>640</v>
      </c>
      <c r="J252">
        <v>1900</v>
      </c>
      <c r="K252" s="5"/>
      <c r="L252" s="6"/>
      <c r="M252" s="6"/>
      <c r="N252" s="6"/>
      <c r="O252" s="6"/>
      <c r="P252" s="6"/>
      <c r="Q252" s="6"/>
      <c r="R252" s="6"/>
      <c r="S252" s="6"/>
      <c r="T252" s="6"/>
      <c r="U252" s="6"/>
      <c r="V252" s="6"/>
      <c r="W252" s="6"/>
      <c r="X252" s="6"/>
      <c r="Y252" s="7"/>
      <c r="Z252" s="7"/>
    </row>
    <row r="253" spans="1:26" ht="15.75" customHeight="1" x14ac:dyDescent="0.3">
      <c r="A253" s="6"/>
      <c r="B253" s="6"/>
      <c r="C253" s="6"/>
      <c r="D253" s="6"/>
      <c r="E253" s="6"/>
      <c r="F253" s="6"/>
      <c r="G253" t="s">
        <v>73</v>
      </c>
      <c r="H253" t="s">
        <v>782</v>
      </c>
      <c r="I253">
        <v>640</v>
      </c>
      <c r="J253">
        <v>1900</v>
      </c>
      <c r="K253" s="5"/>
      <c r="L253" s="6"/>
      <c r="M253" s="6"/>
      <c r="N253" s="6"/>
      <c r="O253" s="6"/>
      <c r="P253" s="6"/>
      <c r="Q253" s="6"/>
      <c r="R253" s="6"/>
      <c r="S253" s="6"/>
      <c r="T253" s="6"/>
      <c r="U253" s="6"/>
      <c r="V253" s="6"/>
      <c r="W253" s="6"/>
      <c r="X253" s="6"/>
      <c r="Y253" s="7"/>
      <c r="Z253" s="7"/>
    </row>
    <row r="254" spans="1:26" ht="15.75" customHeight="1" x14ac:dyDescent="0.3">
      <c r="A254" s="6"/>
      <c r="B254" s="6"/>
      <c r="C254" s="6"/>
      <c r="D254" s="6"/>
      <c r="E254" s="6"/>
      <c r="F254" s="6"/>
      <c r="G254" t="s">
        <v>28</v>
      </c>
      <c r="H254" t="s">
        <v>789</v>
      </c>
      <c r="I254">
        <v>1900</v>
      </c>
      <c r="J254" t="s">
        <v>790</v>
      </c>
      <c r="K254" s="5"/>
      <c r="L254" s="6"/>
      <c r="M254" s="6"/>
      <c r="N254" s="6"/>
      <c r="O254" s="6"/>
      <c r="P254" s="6"/>
      <c r="Q254" s="6"/>
      <c r="R254" s="6"/>
      <c r="S254" s="6"/>
      <c r="T254" s="6"/>
      <c r="U254" s="6"/>
      <c r="V254" s="6"/>
      <c r="W254" s="6"/>
      <c r="X254" s="6"/>
      <c r="Y254" s="7"/>
      <c r="Z254" s="7"/>
    </row>
    <row r="255" spans="1:26" ht="15.75" customHeight="1" x14ac:dyDescent="0.3">
      <c r="A255" s="6"/>
      <c r="B255" s="6"/>
      <c r="C255" s="6"/>
      <c r="D255" s="6"/>
      <c r="E255" s="6"/>
      <c r="F255" s="6"/>
      <c r="K255" s="5"/>
      <c r="L255" s="6"/>
      <c r="M255" s="6"/>
      <c r="N255" s="6"/>
      <c r="O255" s="6"/>
      <c r="P255" s="6"/>
      <c r="Q255" s="6"/>
      <c r="R255" s="6"/>
      <c r="S255" s="6"/>
      <c r="T255" s="6"/>
      <c r="U255" s="6"/>
      <c r="V255" s="6"/>
      <c r="W255" s="6"/>
      <c r="X255" s="6"/>
      <c r="Y255" s="7"/>
      <c r="Z255" s="7"/>
    </row>
    <row r="256" spans="1:26" ht="15.75" customHeight="1" x14ac:dyDescent="0.3">
      <c r="A256" s="6"/>
      <c r="B256" s="6"/>
      <c r="C256" s="6"/>
      <c r="D256" s="6"/>
      <c r="E256" s="6"/>
      <c r="F256" s="6"/>
      <c r="G256" s="6"/>
      <c r="H256" s="6"/>
      <c r="I256" s="6"/>
      <c r="J256" s="6"/>
      <c r="K256" s="5"/>
      <c r="L256" s="6"/>
      <c r="M256" s="6"/>
      <c r="N256" s="6"/>
      <c r="O256" s="6"/>
      <c r="P256" s="6"/>
      <c r="Q256" s="6"/>
      <c r="R256" s="6"/>
      <c r="S256" s="6"/>
      <c r="T256" s="6"/>
      <c r="U256" s="6"/>
      <c r="V256" s="6"/>
      <c r="W256" s="6"/>
      <c r="X256" s="6"/>
      <c r="Y256" s="7"/>
      <c r="Z256" s="7"/>
    </row>
    <row r="257" spans="1:26" ht="15.75" customHeight="1" x14ac:dyDescent="0.3">
      <c r="A257" s="6"/>
      <c r="B257" s="6"/>
      <c r="C257" s="6"/>
      <c r="D257" s="6"/>
      <c r="E257" s="6"/>
      <c r="F257" s="6"/>
      <c r="G257" s="6"/>
      <c r="H257" s="6"/>
      <c r="I257" s="6"/>
      <c r="J257" s="6"/>
      <c r="K257" s="5"/>
      <c r="L257" s="6"/>
      <c r="M257" s="6"/>
      <c r="N257" s="6"/>
      <c r="O257" s="6"/>
      <c r="P257" s="6"/>
      <c r="Q257" s="6"/>
      <c r="R257" s="6"/>
      <c r="S257" s="6"/>
      <c r="T257" s="6"/>
      <c r="U257" s="6"/>
      <c r="V257" s="6"/>
      <c r="W257" s="6"/>
      <c r="X257" s="6"/>
      <c r="Y257" s="7"/>
      <c r="Z257" s="7"/>
    </row>
    <row r="258" spans="1:26" ht="15.75" customHeight="1" x14ac:dyDescent="0.3">
      <c r="A258" s="6"/>
      <c r="B258" s="6"/>
      <c r="C258" s="6"/>
      <c r="D258" s="6"/>
      <c r="E258" s="6"/>
      <c r="F258" s="6"/>
      <c r="G258" s="6"/>
      <c r="H258" s="6"/>
      <c r="I258" s="6"/>
      <c r="J258" s="6"/>
      <c r="K258" s="5"/>
      <c r="L258" s="6"/>
      <c r="M258" s="6"/>
      <c r="N258" s="6"/>
      <c r="O258" s="6"/>
      <c r="P258" s="6"/>
      <c r="Q258" s="6"/>
      <c r="R258" s="6"/>
      <c r="S258" s="6"/>
      <c r="T258" s="6"/>
      <c r="U258" s="6"/>
      <c r="V258" s="6"/>
      <c r="W258" s="6"/>
      <c r="X258" s="6"/>
      <c r="Y258" s="7"/>
      <c r="Z258" s="7"/>
    </row>
    <row r="259" spans="1:26" ht="15.75" customHeight="1" x14ac:dyDescent="0.3">
      <c r="A259" s="6"/>
      <c r="B259" s="6"/>
      <c r="C259" s="6"/>
      <c r="D259" s="6"/>
      <c r="E259" s="6"/>
      <c r="F259" s="6"/>
      <c r="G259" s="6"/>
      <c r="H259" s="6"/>
      <c r="I259" s="6"/>
      <c r="J259" s="6"/>
      <c r="K259" s="5"/>
      <c r="L259" s="6"/>
      <c r="M259" s="6"/>
      <c r="N259" s="6"/>
      <c r="O259" s="6"/>
      <c r="P259" s="6"/>
      <c r="Q259" s="6"/>
      <c r="R259" s="6"/>
      <c r="S259" s="6"/>
      <c r="T259" s="6"/>
      <c r="U259" s="6"/>
      <c r="V259" s="6"/>
      <c r="W259" s="6"/>
      <c r="X259" s="6"/>
      <c r="Y259" s="7"/>
      <c r="Z259" s="7"/>
    </row>
    <row r="260" spans="1:26" ht="15.75" customHeight="1" x14ac:dyDescent="0.3">
      <c r="A260" s="6"/>
      <c r="B260" s="6"/>
      <c r="C260" s="6"/>
      <c r="D260" s="6"/>
      <c r="E260" s="6"/>
      <c r="F260" s="6"/>
      <c r="G260" s="6"/>
      <c r="H260" s="6"/>
      <c r="I260" s="6"/>
      <c r="J260" s="6"/>
      <c r="K260" s="5"/>
      <c r="L260" s="6"/>
      <c r="M260" s="6"/>
      <c r="N260" s="6"/>
      <c r="O260" s="6"/>
      <c r="P260" s="6"/>
      <c r="Q260" s="6"/>
      <c r="R260" s="6"/>
      <c r="S260" s="6"/>
      <c r="T260" s="6"/>
      <c r="U260" s="6"/>
      <c r="V260" s="6"/>
      <c r="W260" s="6"/>
      <c r="X260" s="6"/>
      <c r="Y260" s="7"/>
      <c r="Z260" s="7"/>
    </row>
    <row r="261" spans="1:26" ht="15.75" customHeight="1" x14ac:dyDescent="0.3">
      <c r="A261" s="6"/>
      <c r="B261" s="6"/>
      <c r="C261" s="6"/>
      <c r="D261" s="6"/>
      <c r="E261" s="6"/>
      <c r="F261" s="6"/>
      <c r="G261" s="6"/>
      <c r="H261" s="6"/>
      <c r="I261" s="6"/>
      <c r="J261" s="6"/>
      <c r="K261" s="5"/>
      <c r="L261" s="6"/>
      <c r="M261" s="6"/>
      <c r="N261" s="6"/>
      <c r="O261" s="6"/>
      <c r="P261" s="6"/>
      <c r="Q261" s="6"/>
      <c r="R261" s="6"/>
      <c r="S261" s="6"/>
      <c r="T261" s="6"/>
      <c r="U261" s="6"/>
      <c r="V261" s="6"/>
      <c r="W261" s="6"/>
      <c r="X261" s="6"/>
      <c r="Y261" s="7"/>
      <c r="Z261" s="7"/>
    </row>
    <row r="262" spans="1:26" ht="15.75" customHeight="1" x14ac:dyDescent="0.3">
      <c r="A262" s="6"/>
      <c r="B262" s="6"/>
      <c r="C262" s="6"/>
      <c r="D262" s="6"/>
      <c r="E262" s="6"/>
      <c r="F262" s="6"/>
      <c r="G262" s="6"/>
      <c r="H262" s="6"/>
      <c r="I262" s="6"/>
      <c r="J262" s="6"/>
      <c r="K262" s="5"/>
      <c r="L262" s="6"/>
      <c r="M262" s="6"/>
      <c r="N262" s="6"/>
      <c r="O262" s="6"/>
      <c r="P262" s="6"/>
      <c r="Q262" s="6"/>
      <c r="R262" s="6"/>
      <c r="S262" s="6"/>
      <c r="T262" s="6"/>
      <c r="U262" s="6"/>
      <c r="V262" s="6"/>
      <c r="W262" s="6"/>
      <c r="X262" s="6"/>
      <c r="Y262" s="7"/>
      <c r="Z262" s="7"/>
    </row>
    <row r="263" spans="1:26" ht="15.75" customHeight="1" x14ac:dyDescent="0.3">
      <c r="A263" s="6"/>
      <c r="B263" s="6"/>
      <c r="C263" s="6"/>
      <c r="D263" s="6"/>
      <c r="E263" s="6"/>
      <c r="F263" s="6"/>
      <c r="G263" s="6"/>
      <c r="H263" s="6"/>
      <c r="I263" s="6"/>
      <c r="J263" s="6"/>
      <c r="K263" s="5"/>
      <c r="L263" s="6"/>
      <c r="M263" s="6"/>
      <c r="N263" s="6"/>
      <c r="O263" s="6"/>
      <c r="P263" s="6"/>
      <c r="Q263" s="6"/>
      <c r="R263" s="6"/>
      <c r="S263" s="6"/>
      <c r="T263" s="6"/>
      <c r="U263" s="6"/>
      <c r="V263" s="6"/>
      <c r="W263" s="6"/>
      <c r="X263" s="6"/>
      <c r="Y263" s="7"/>
      <c r="Z263" s="7"/>
    </row>
    <row r="264" spans="1:26" ht="15.75" customHeight="1" x14ac:dyDescent="0.3">
      <c r="A264" s="6"/>
      <c r="B264" s="6"/>
      <c r="C264" s="6"/>
      <c r="D264" s="6"/>
      <c r="E264" s="6"/>
      <c r="F264" s="6"/>
      <c r="G264" s="6"/>
      <c r="H264" s="6"/>
      <c r="I264" s="6"/>
      <c r="J264" s="6"/>
      <c r="K264" s="5"/>
      <c r="L264" s="6"/>
      <c r="M264" s="6"/>
      <c r="N264" s="6"/>
      <c r="O264" s="6"/>
      <c r="P264" s="6"/>
      <c r="Q264" s="6"/>
      <c r="R264" s="6"/>
      <c r="S264" s="6"/>
      <c r="T264" s="6"/>
      <c r="U264" s="6"/>
      <c r="V264" s="6"/>
      <c r="W264" s="6"/>
      <c r="X264" s="6"/>
      <c r="Y264" s="7"/>
      <c r="Z264" s="7"/>
    </row>
    <row r="265" spans="1:26" ht="15.75" customHeight="1" x14ac:dyDescent="0.3">
      <c r="A265" s="6"/>
      <c r="B265" s="6"/>
      <c r="C265" s="6"/>
      <c r="D265" s="6"/>
      <c r="E265" s="6"/>
      <c r="F265" s="6"/>
      <c r="G265" s="6"/>
      <c r="H265" s="6"/>
      <c r="I265" s="6"/>
      <c r="J265" s="6"/>
      <c r="K265" s="5"/>
      <c r="L265" s="6"/>
      <c r="M265" s="6"/>
      <c r="N265" s="6"/>
      <c r="O265" s="6"/>
      <c r="P265" s="6"/>
      <c r="Q265" s="6"/>
      <c r="R265" s="6"/>
      <c r="S265" s="6"/>
      <c r="T265" s="6"/>
      <c r="U265" s="6"/>
      <c r="V265" s="6"/>
      <c r="W265" s="6"/>
      <c r="X265" s="6"/>
      <c r="Y265" s="7"/>
      <c r="Z265" s="7"/>
    </row>
    <row r="266" spans="1:26" ht="15.75" customHeight="1" x14ac:dyDescent="0.3">
      <c r="A266" s="6"/>
      <c r="B266" s="6"/>
      <c r="C266" s="6"/>
      <c r="D266" s="6"/>
      <c r="E266" s="6"/>
      <c r="F266" s="6"/>
      <c r="G266" s="6"/>
      <c r="H266" s="6"/>
      <c r="I266" s="6"/>
      <c r="J266" s="6"/>
      <c r="K266" s="5"/>
      <c r="L266" s="6"/>
      <c r="M266" s="6"/>
      <c r="N266" s="6"/>
      <c r="O266" s="6"/>
      <c r="P266" s="6"/>
      <c r="Q266" s="6"/>
      <c r="R266" s="6"/>
      <c r="S266" s="6"/>
      <c r="T266" s="6"/>
      <c r="U266" s="6"/>
      <c r="V266" s="6"/>
      <c r="W266" s="6"/>
      <c r="X266" s="6"/>
      <c r="Y266" s="7"/>
      <c r="Z266" s="7"/>
    </row>
    <row r="267" spans="1:26" ht="15.75" customHeight="1" x14ac:dyDescent="0.3">
      <c r="A267" s="6"/>
      <c r="B267" s="6"/>
      <c r="C267" s="6"/>
      <c r="D267" s="6"/>
      <c r="E267" s="6"/>
      <c r="F267" s="6"/>
      <c r="G267" s="6"/>
      <c r="H267" s="6"/>
      <c r="I267" s="6"/>
      <c r="J267" s="6"/>
      <c r="K267" s="5"/>
      <c r="L267" s="6"/>
      <c r="M267" s="6"/>
      <c r="N267" s="6"/>
      <c r="O267" s="6"/>
      <c r="P267" s="6"/>
      <c r="Q267" s="6"/>
      <c r="R267" s="6"/>
      <c r="S267" s="6"/>
      <c r="T267" s="6"/>
      <c r="U267" s="6"/>
      <c r="V267" s="6"/>
      <c r="W267" s="6"/>
      <c r="X267" s="6"/>
      <c r="Y267" s="7"/>
      <c r="Z267" s="7"/>
    </row>
    <row r="268" spans="1:26" ht="15.75" customHeight="1" x14ac:dyDescent="0.3">
      <c r="A268" s="6"/>
      <c r="B268" s="6"/>
      <c r="C268" s="6"/>
      <c r="D268" s="6"/>
      <c r="E268" s="6"/>
      <c r="F268" s="6"/>
      <c r="G268" s="6"/>
      <c r="H268" s="6"/>
      <c r="I268" s="6"/>
      <c r="J268" s="6"/>
      <c r="K268" s="5"/>
      <c r="L268" s="6"/>
      <c r="M268" s="6"/>
      <c r="N268" s="6"/>
      <c r="O268" s="6"/>
      <c r="P268" s="6"/>
      <c r="Q268" s="6"/>
      <c r="R268" s="6"/>
      <c r="S268" s="6"/>
      <c r="T268" s="6"/>
      <c r="U268" s="6"/>
      <c r="V268" s="6"/>
      <c r="W268" s="6"/>
      <c r="X268" s="6"/>
      <c r="Y268" s="7"/>
      <c r="Z268" s="7"/>
    </row>
    <row r="269" spans="1:26" ht="15.75" customHeight="1" x14ac:dyDescent="0.3">
      <c r="A269" s="6"/>
      <c r="B269" s="6"/>
      <c r="C269" s="6"/>
      <c r="D269" s="6"/>
      <c r="E269" s="6"/>
      <c r="F269" s="6"/>
      <c r="G269" s="6"/>
      <c r="H269" s="6"/>
      <c r="I269" s="6"/>
      <c r="J269" s="6"/>
      <c r="K269" s="5"/>
      <c r="L269" s="6"/>
      <c r="M269" s="6"/>
      <c r="N269" s="6"/>
      <c r="O269" s="6"/>
      <c r="P269" s="6"/>
      <c r="Q269" s="6"/>
      <c r="R269" s="6"/>
      <c r="S269" s="6"/>
      <c r="T269" s="6"/>
      <c r="U269" s="6"/>
      <c r="V269" s="6"/>
      <c r="W269" s="6"/>
      <c r="X269" s="6"/>
      <c r="Y269" s="7"/>
      <c r="Z269" s="7"/>
    </row>
    <row r="270" spans="1:26" ht="15.75" customHeight="1" x14ac:dyDescent="0.3">
      <c r="A270" s="6"/>
      <c r="B270" s="6"/>
      <c r="C270" s="6"/>
      <c r="D270" s="6"/>
      <c r="E270" s="6"/>
      <c r="F270" s="6"/>
      <c r="G270" s="6"/>
      <c r="H270" s="6"/>
      <c r="I270" s="6"/>
      <c r="J270" s="6"/>
      <c r="K270" s="5"/>
      <c r="L270" s="6"/>
      <c r="M270" s="6"/>
      <c r="N270" s="6"/>
      <c r="O270" s="6"/>
      <c r="P270" s="6"/>
      <c r="Q270" s="6"/>
      <c r="R270" s="6"/>
      <c r="S270" s="6"/>
      <c r="T270" s="6"/>
      <c r="U270" s="6"/>
      <c r="V270" s="6"/>
      <c r="W270" s="6"/>
      <c r="X270" s="6"/>
      <c r="Y270" s="7"/>
      <c r="Z270" s="7"/>
    </row>
    <row r="271" spans="1:26" ht="15.75" customHeight="1" x14ac:dyDescent="0.3">
      <c r="A271" s="6"/>
      <c r="B271" s="6"/>
      <c r="C271" s="6"/>
      <c r="D271" s="6"/>
      <c r="E271" s="6"/>
      <c r="F271" s="6"/>
      <c r="G271" s="6"/>
      <c r="H271" s="6"/>
      <c r="I271" s="6"/>
      <c r="J271" s="6"/>
      <c r="K271" s="5"/>
      <c r="L271" s="6"/>
      <c r="M271" s="6"/>
      <c r="N271" s="6"/>
      <c r="O271" s="6"/>
      <c r="P271" s="6"/>
      <c r="Q271" s="6"/>
      <c r="R271" s="6"/>
      <c r="S271" s="6"/>
      <c r="T271" s="6"/>
      <c r="U271" s="6"/>
      <c r="V271" s="6"/>
      <c r="W271" s="6"/>
      <c r="X271" s="6"/>
      <c r="Y271" s="7"/>
      <c r="Z271" s="7"/>
    </row>
    <row r="272" spans="1:26" ht="15.75" customHeight="1" x14ac:dyDescent="0.3">
      <c r="A272" s="6"/>
      <c r="B272" s="6"/>
      <c r="C272" s="6"/>
      <c r="D272" s="6"/>
      <c r="E272" s="6"/>
      <c r="F272" s="6"/>
      <c r="G272" s="6"/>
      <c r="H272" s="6"/>
      <c r="I272" s="6"/>
      <c r="J272" s="6"/>
      <c r="K272" s="5"/>
      <c r="L272" s="6"/>
      <c r="M272" s="6"/>
      <c r="N272" s="6"/>
      <c r="O272" s="6"/>
      <c r="P272" s="6"/>
      <c r="Q272" s="6"/>
      <c r="R272" s="6"/>
      <c r="S272" s="6"/>
      <c r="T272" s="6"/>
      <c r="U272" s="6"/>
      <c r="V272" s="6"/>
      <c r="W272" s="6"/>
      <c r="X272" s="6"/>
      <c r="Y272" s="7"/>
      <c r="Z272" s="7"/>
    </row>
    <row r="273" spans="1:26" ht="15.75" customHeight="1" x14ac:dyDescent="0.3">
      <c r="A273" s="6"/>
      <c r="B273" s="6"/>
      <c r="C273" s="6"/>
      <c r="D273" s="6"/>
      <c r="E273" s="6"/>
      <c r="F273" s="6"/>
      <c r="G273" s="6"/>
      <c r="H273" s="6"/>
      <c r="I273" s="6"/>
      <c r="J273" s="6"/>
      <c r="K273" s="5"/>
      <c r="L273" s="6"/>
      <c r="M273" s="6"/>
      <c r="N273" s="6"/>
      <c r="O273" s="6"/>
      <c r="P273" s="6"/>
      <c r="Q273" s="6"/>
      <c r="R273" s="6"/>
      <c r="S273" s="6"/>
      <c r="T273" s="6"/>
      <c r="U273" s="6"/>
      <c r="V273" s="6"/>
      <c r="W273" s="6"/>
      <c r="X273" s="6"/>
      <c r="Y273" s="7"/>
      <c r="Z273" s="7"/>
    </row>
    <row r="274" spans="1:26" ht="15.75" customHeight="1" x14ac:dyDescent="0.3">
      <c r="A274" s="6"/>
      <c r="B274" s="6"/>
      <c r="C274" s="6"/>
      <c r="D274" s="6"/>
      <c r="E274" s="6"/>
      <c r="F274" s="6"/>
      <c r="G274" s="6"/>
      <c r="H274" s="6"/>
      <c r="I274" s="6"/>
      <c r="J274" s="6"/>
      <c r="K274" s="5"/>
      <c r="L274" s="6"/>
      <c r="M274" s="6"/>
      <c r="N274" s="6"/>
      <c r="O274" s="6"/>
      <c r="P274" s="6"/>
      <c r="Q274" s="6"/>
      <c r="R274" s="6"/>
      <c r="S274" s="6"/>
      <c r="T274" s="6"/>
      <c r="U274" s="6"/>
      <c r="V274" s="6"/>
      <c r="W274" s="6"/>
      <c r="X274" s="6"/>
      <c r="Y274" s="7"/>
      <c r="Z274" s="7"/>
    </row>
    <row r="275" spans="1:26" ht="15.75" customHeight="1" x14ac:dyDescent="0.3">
      <c r="A275" s="6"/>
      <c r="B275" s="6"/>
      <c r="C275" s="6"/>
      <c r="D275" s="6"/>
      <c r="E275" s="6"/>
      <c r="F275" s="6"/>
      <c r="G275" s="6"/>
      <c r="H275" s="6"/>
      <c r="I275" s="6"/>
      <c r="J275" s="6"/>
      <c r="K275" s="5"/>
      <c r="L275" s="6"/>
      <c r="M275" s="6"/>
      <c r="N275" s="6"/>
      <c r="O275" s="6"/>
      <c r="P275" s="6"/>
      <c r="Q275" s="6"/>
      <c r="R275" s="6"/>
      <c r="S275" s="6"/>
      <c r="T275" s="6"/>
      <c r="U275" s="6"/>
      <c r="V275" s="6"/>
      <c r="W275" s="6"/>
      <c r="X275" s="6"/>
      <c r="Y275" s="7"/>
      <c r="Z275" s="7"/>
    </row>
    <row r="276" spans="1:26" ht="15.75" customHeight="1" x14ac:dyDescent="0.3">
      <c r="A276" s="6"/>
      <c r="B276" s="6"/>
      <c r="C276" s="6"/>
      <c r="D276" s="6"/>
      <c r="E276" s="6"/>
      <c r="F276" s="6"/>
      <c r="G276" s="6"/>
      <c r="H276" s="6"/>
      <c r="I276" s="6"/>
      <c r="J276" s="6"/>
      <c r="K276" s="5"/>
      <c r="L276" s="6"/>
      <c r="M276" s="6"/>
      <c r="N276" s="6"/>
      <c r="O276" s="6"/>
      <c r="P276" s="6"/>
      <c r="Q276" s="6"/>
      <c r="R276" s="6"/>
      <c r="S276" s="6"/>
      <c r="T276" s="6"/>
      <c r="U276" s="6"/>
      <c r="V276" s="6"/>
      <c r="W276" s="6"/>
      <c r="X276" s="6"/>
      <c r="Y276" s="7"/>
      <c r="Z276" s="7"/>
    </row>
    <row r="277" spans="1:26" ht="15.75" customHeight="1" x14ac:dyDescent="0.3">
      <c r="A277" s="6"/>
      <c r="B277" s="6"/>
      <c r="C277" s="6"/>
      <c r="D277" s="6"/>
      <c r="E277" s="6"/>
      <c r="F277" s="6"/>
      <c r="G277" s="6"/>
      <c r="H277" s="6"/>
      <c r="I277" s="6"/>
      <c r="J277" s="6"/>
      <c r="K277" s="5"/>
      <c r="L277" s="6"/>
      <c r="M277" s="6"/>
      <c r="N277" s="6"/>
      <c r="O277" s="6"/>
      <c r="P277" s="6"/>
      <c r="Q277" s="6"/>
      <c r="R277" s="6"/>
      <c r="S277" s="6"/>
      <c r="T277" s="6"/>
      <c r="U277" s="6"/>
      <c r="V277" s="6"/>
      <c r="W277" s="6"/>
      <c r="X277" s="6"/>
      <c r="Y277" s="7"/>
      <c r="Z277" s="7"/>
    </row>
    <row r="278" spans="1:26" ht="15.75" customHeight="1" x14ac:dyDescent="0.3">
      <c r="A278" s="6"/>
      <c r="B278" s="6"/>
      <c r="C278" s="6"/>
      <c r="D278" s="6"/>
      <c r="E278" s="6"/>
      <c r="F278" s="6"/>
      <c r="G278" s="6"/>
      <c r="H278" s="6"/>
      <c r="I278" s="6"/>
      <c r="J278" s="6"/>
      <c r="K278" s="5"/>
      <c r="L278" s="6"/>
      <c r="M278" s="6"/>
      <c r="N278" s="6"/>
      <c r="O278" s="6"/>
      <c r="P278" s="6"/>
      <c r="Q278" s="6"/>
      <c r="R278" s="6"/>
      <c r="S278" s="6"/>
      <c r="T278" s="6"/>
      <c r="U278" s="6"/>
      <c r="V278" s="6"/>
      <c r="W278" s="6"/>
      <c r="X278" s="6"/>
      <c r="Y278" s="7"/>
      <c r="Z278" s="7"/>
    </row>
    <row r="279" spans="1:26" ht="15.75" customHeight="1" x14ac:dyDescent="0.3">
      <c r="A279" s="6"/>
      <c r="B279" s="6"/>
      <c r="C279" s="6"/>
      <c r="D279" s="6"/>
      <c r="E279" s="6"/>
      <c r="F279" s="6"/>
      <c r="G279" s="6"/>
      <c r="H279" s="6"/>
      <c r="I279" s="6"/>
      <c r="J279" s="6"/>
      <c r="K279" s="5"/>
      <c r="L279" s="6"/>
      <c r="M279" s="6"/>
      <c r="N279" s="6"/>
      <c r="O279" s="6"/>
      <c r="P279" s="6"/>
      <c r="Q279" s="6"/>
      <c r="R279" s="6"/>
      <c r="S279" s="6"/>
      <c r="T279" s="6"/>
      <c r="U279" s="6"/>
      <c r="V279" s="6"/>
      <c r="W279" s="6"/>
      <c r="X279" s="6"/>
      <c r="Y279" s="7"/>
      <c r="Z279" s="7"/>
    </row>
    <row r="280" spans="1:26" ht="15.75" customHeight="1" x14ac:dyDescent="0.3">
      <c r="A280" s="6"/>
      <c r="B280" s="6"/>
      <c r="C280" s="6"/>
      <c r="D280" s="6"/>
      <c r="E280" s="6"/>
      <c r="F280" s="6"/>
      <c r="G280" s="6"/>
      <c r="H280" s="6"/>
      <c r="I280" s="6"/>
      <c r="J280" s="6"/>
      <c r="K280" s="5"/>
      <c r="L280" s="6"/>
      <c r="M280" s="6"/>
      <c r="N280" s="6"/>
      <c r="O280" s="6"/>
      <c r="P280" s="6"/>
      <c r="Q280" s="6"/>
      <c r="R280" s="6"/>
      <c r="S280" s="6"/>
      <c r="T280" s="6"/>
      <c r="U280" s="6"/>
      <c r="V280" s="6"/>
      <c r="W280" s="6"/>
      <c r="X280" s="6"/>
      <c r="Y280" s="7"/>
      <c r="Z280" s="7"/>
    </row>
    <row r="281" spans="1:26" ht="15.75" customHeight="1" x14ac:dyDescent="0.3">
      <c r="A281" s="6"/>
      <c r="B281" s="6"/>
      <c r="C281" s="6"/>
      <c r="D281" s="6"/>
      <c r="E281" s="6"/>
      <c r="F281" s="6"/>
      <c r="G281" s="6"/>
      <c r="H281" s="6"/>
      <c r="I281" s="6"/>
      <c r="J281" s="6"/>
      <c r="K281" s="5"/>
      <c r="L281" s="6"/>
      <c r="M281" s="6"/>
      <c r="N281" s="6"/>
      <c r="O281" s="6"/>
      <c r="P281" s="6"/>
      <c r="Q281" s="6"/>
      <c r="R281" s="6"/>
      <c r="S281" s="6"/>
      <c r="T281" s="6"/>
      <c r="U281" s="6"/>
      <c r="V281" s="6"/>
      <c r="W281" s="6"/>
      <c r="X281" s="6"/>
      <c r="Y281" s="7"/>
      <c r="Z281" s="7"/>
    </row>
    <row r="282" spans="1:26" ht="15.75" customHeight="1" x14ac:dyDescent="0.3">
      <c r="A282" s="6"/>
      <c r="B282" s="6"/>
      <c r="C282" s="6"/>
      <c r="D282" s="6"/>
      <c r="E282" s="6"/>
      <c r="F282" s="6"/>
      <c r="G282" s="6"/>
      <c r="H282" s="6"/>
      <c r="I282" s="6"/>
      <c r="J282" s="6"/>
      <c r="K282" s="5"/>
      <c r="L282" s="6"/>
      <c r="M282" s="6"/>
      <c r="N282" s="6"/>
      <c r="O282" s="6"/>
      <c r="P282" s="6"/>
      <c r="Q282" s="6"/>
      <c r="R282" s="6"/>
      <c r="S282" s="6"/>
      <c r="T282" s="6"/>
      <c r="U282" s="6"/>
      <c r="V282" s="6"/>
      <c r="W282" s="6"/>
      <c r="X282" s="6"/>
      <c r="Y282" s="7"/>
      <c r="Z282" s="7"/>
    </row>
    <row r="283" spans="1:26" ht="15.75" customHeight="1" x14ac:dyDescent="0.3">
      <c r="A283" s="6"/>
      <c r="B283" s="6"/>
      <c r="C283" s="6"/>
      <c r="D283" s="6"/>
      <c r="E283" s="6"/>
      <c r="F283" s="6"/>
      <c r="G283" s="6"/>
      <c r="H283" s="6"/>
      <c r="I283" s="6"/>
      <c r="J283" s="6"/>
      <c r="K283" s="5"/>
      <c r="L283" s="6"/>
      <c r="M283" s="6"/>
      <c r="N283" s="6"/>
      <c r="O283" s="6"/>
      <c r="P283" s="6"/>
      <c r="Q283" s="6"/>
      <c r="R283" s="6"/>
      <c r="S283" s="6"/>
      <c r="T283" s="6"/>
      <c r="U283" s="6"/>
      <c r="V283" s="6"/>
      <c r="W283" s="6"/>
      <c r="X283" s="6"/>
      <c r="Y283" s="7"/>
      <c r="Z283" s="7"/>
    </row>
    <row r="284" spans="1:26" ht="15.75" customHeight="1" x14ac:dyDescent="0.3">
      <c r="A284" s="6"/>
      <c r="B284" s="6"/>
      <c r="C284" s="6"/>
      <c r="D284" s="6"/>
      <c r="E284" s="6"/>
      <c r="F284" s="6"/>
      <c r="G284" s="6"/>
      <c r="H284" s="6"/>
      <c r="I284" s="6"/>
      <c r="J284" s="6"/>
      <c r="K284" s="5"/>
      <c r="L284" s="6"/>
      <c r="M284" s="6"/>
      <c r="N284" s="6"/>
      <c r="O284" s="6"/>
      <c r="P284" s="6"/>
      <c r="Q284" s="6"/>
      <c r="R284" s="6"/>
      <c r="S284" s="6"/>
      <c r="T284" s="6"/>
      <c r="U284" s="6"/>
      <c r="V284" s="6"/>
      <c r="W284" s="6"/>
      <c r="X284" s="6"/>
      <c r="Y284" s="7"/>
      <c r="Z284" s="7"/>
    </row>
    <row r="285" spans="1:26" ht="15.75" customHeight="1" x14ac:dyDescent="0.3">
      <c r="A285" s="6"/>
      <c r="B285" s="6"/>
      <c r="C285" s="6"/>
      <c r="D285" s="6"/>
      <c r="E285" s="6"/>
      <c r="F285" s="6"/>
      <c r="G285" s="6"/>
      <c r="H285" s="6"/>
      <c r="I285" s="6"/>
      <c r="J285" s="6"/>
      <c r="K285" s="5"/>
      <c r="L285" s="6"/>
      <c r="M285" s="6"/>
      <c r="N285" s="6"/>
      <c r="O285" s="6"/>
      <c r="P285" s="6"/>
      <c r="Q285" s="6"/>
      <c r="R285" s="6"/>
      <c r="S285" s="6"/>
      <c r="T285" s="6"/>
      <c r="U285" s="6"/>
      <c r="V285" s="6"/>
      <c r="W285" s="6"/>
      <c r="X285" s="6"/>
      <c r="Y285" s="7"/>
      <c r="Z285" s="7"/>
    </row>
    <row r="286" spans="1:26" ht="15.75" customHeight="1" x14ac:dyDescent="0.3">
      <c r="A286" s="6"/>
      <c r="B286" s="6"/>
      <c r="C286" s="6"/>
      <c r="D286" s="6"/>
      <c r="E286" s="6"/>
      <c r="F286" s="6"/>
      <c r="G286" s="6"/>
      <c r="H286" s="6"/>
      <c r="I286" s="6"/>
      <c r="J286" s="6"/>
      <c r="K286" s="5"/>
      <c r="L286" s="6"/>
      <c r="M286" s="6"/>
      <c r="N286" s="6"/>
      <c r="O286" s="6"/>
      <c r="P286" s="6"/>
      <c r="Q286" s="6"/>
      <c r="R286" s="6"/>
      <c r="S286" s="6"/>
      <c r="T286" s="6"/>
      <c r="U286" s="6"/>
      <c r="V286" s="6"/>
      <c r="W286" s="6"/>
      <c r="X286" s="6"/>
      <c r="Y286" s="7"/>
      <c r="Z286" s="7"/>
    </row>
    <row r="287" spans="1:26" ht="15.75" customHeight="1" x14ac:dyDescent="0.3">
      <c r="A287" s="6"/>
      <c r="B287" s="6"/>
      <c r="C287" s="6"/>
      <c r="D287" s="6"/>
      <c r="E287" s="6"/>
      <c r="F287" s="6"/>
      <c r="G287" s="6"/>
      <c r="H287" s="6"/>
      <c r="I287" s="6"/>
      <c r="J287" s="6"/>
      <c r="K287" s="5"/>
      <c r="L287" s="6"/>
      <c r="M287" s="6"/>
      <c r="N287" s="6"/>
      <c r="O287" s="6"/>
      <c r="P287" s="6"/>
      <c r="Q287" s="6"/>
      <c r="R287" s="6"/>
      <c r="S287" s="6"/>
      <c r="T287" s="6"/>
      <c r="U287" s="6"/>
      <c r="V287" s="6"/>
      <c r="W287" s="6"/>
      <c r="X287" s="6"/>
      <c r="Y287" s="7"/>
      <c r="Z287" s="7"/>
    </row>
    <row r="288" spans="1:26" ht="15.75" customHeight="1" x14ac:dyDescent="0.3">
      <c r="A288" s="6"/>
      <c r="B288" s="6"/>
      <c r="C288" s="6"/>
      <c r="D288" s="6"/>
      <c r="E288" s="6"/>
      <c r="F288" s="6"/>
      <c r="G288" s="6"/>
      <c r="H288" s="6"/>
      <c r="I288" s="6"/>
      <c r="J288" s="6"/>
      <c r="K288" s="5"/>
      <c r="L288" s="6"/>
      <c r="M288" s="6"/>
      <c r="N288" s="6"/>
      <c r="O288" s="6"/>
      <c r="P288" s="6"/>
      <c r="Q288" s="6"/>
      <c r="R288" s="6"/>
      <c r="S288" s="6"/>
      <c r="T288" s="6"/>
      <c r="U288" s="6"/>
      <c r="V288" s="6"/>
      <c r="W288" s="6"/>
      <c r="X288" s="6"/>
      <c r="Y288" s="7"/>
      <c r="Z288" s="7"/>
    </row>
    <row r="289" spans="1:26" ht="15.75" customHeight="1" x14ac:dyDescent="0.3">
      <c r="A289" s="6"/>
      <c r="B289" s="6"/>
      <c r="C289" s="6"/>
      <c r="D289" s="6"/>
      <c r="E289" s="6"/>
      <c r="F289" s="6"/>
      <c r="G289" s="6"/>
      <c r="H289" s="6"/>
      <c r="I289" s="6"/>
      <c r="J289" s="6"/>
      <c r="K289" s="5"/>
      <c r="L289" s="6"/>
      <c r="M289" s="6"/>
      <c r="N289" s="6"/>
      <c r="O289" s="6"/>
      <c r="P289" s="6"/>
      <c r="Q289" s="6"/>
      <c r="R289" s="6"/>
      <c r="S289" s="6"/>
      <c r="T289" s="6"/>
      <c r="U289" s="6"/>
      <c r="V289" s="6"/>
      <c r="W289" s="6"/>
      <c r="X289" s="6"/>
      <c r="Y289" s="7"/>
      <c r="Z289" s="7"/>
    </row>
    <row r="290" spans="1:26" ht="15.75" customHeight="1" x14ac:dyDescent="0.3">
      <c r="A290" s="6"/>
      <c r="B290" s="6"/>
      <c r="C290" s="6"/>
      <c r="D290" s="6"/>
      <c r="E290" s="6"/>
      <c r="F290" s="6"/>
      <c r="G290" s="6"/>
      <c r="H290" s="6"/>
      <c r="I290" s="6"/>
      <c r="J290" s="6"/>
      <c r="K290" s="5"/>
      <c r="L290" s="6"/>
      <c r="M290" s="6"/>
      <c r="N290" s="6"/>
      <c r="O290" s="6"/>
      <c r="P290" s="6"/>
      <c r="Q290" s="6"/>
      <c r="R290" s="6"/>
      <c r="S290" s="6"/>
      <c r="T290" s="6"/>
      <c r="U290" s="6"/>
      <c r="V290" s="6"/>
      <c r="W290" s="6"/>
      <c r="X290" s="6"/>
      <c r="Y290" s="7"/>
      <c r="Z290" s="7"/>
    </row>
    <row r="291" spans="1:26" ht="15.75" customHeight="1" x14ac:dyDescent="0.3">
      <c r="A291" s="6"/>
      <c r="B291" s="6"/>
      <c r="C291" s="6"/>
      <c r="D291" s="6"/>
      <c r="E291" s="6"/>
      <c r="F291" s="6"/>
      <c r="G291" s="6"/>
      <c r="H291" s="6"/>
      <c r="I291" s="6"/>
      <c r="J291" s="6"/>
      <c r="K291" s="5"/>
      <c r="L291" s="6"/>
      <c r="M291" s="6"/>
      <c r="N291" s="6"/>
      <c r="O291" s="6"/>
      <c r="P291" s="6"/>
      <c r="Q291" s="6"/>
      <c r="R291" s="6"/>
      <c r="S291" s="6"/>
      <c r="T291" s="6"/>
      <c r="U291" s="6"/>
      <c r="V291" s="6"/>
      <c r="W291" s="6"/>
      <c r="X291" s="6"/>
      <c r="Y291" s="7"/>
      <c r="Z291" s="7"/>
    </row>
    <row r="292" spans="1:26" ht="15.75" customHeight="1" x14ac:dyDescent="0.3">
      <c r="A292" s="6"/>
      <c r="B292" s="6"/>
      <c r="C292" s="6"/>
      <c r="D292" s="6"/>
      <c r="E292" s="6"/>
      <c r="F292" s="6"/>
      <c r="G292" s="6"/>
      <c r="H292" s="6"/>
      <c r="I292" s="6"/>
      <c r="J292" s="6"/>
      <c r="K292" s="5"/>
      <c r="L292" s="6"/>
      <c r="M292" s="6"/>
      <c r="N292" s="6"/>
      <c r="O292" s="6"/>
      <c r="P292" s="6"/>
      <c r="Q292" s="6"/>
      <c r="R292" s="6"/>
      <c r="S292" s="6"/>
      <c r="T292" s="6"/>
      <c r="U292" s="6"/>
      <c r="V292" s="6"/>
      <c r="W292" s="6"/>
      <c r="X292" s="6"/>
      <c r="Y292" s="7"/>
      <c r="Z292" s="7"/>
    </row>
    <row r="293" spans="1:26" ht="15.75" customHeight="1" x14ac:dyDescent="0.3">
      <c r="A293" s="6"/>
      <c r="B293" s="6"/>
      <c r="C293" s="6"/>
      <c r="D293" s="6"/>
      <c r="E293" s="6"/>
      <c r="F293" s="6"/>
      <c r="G293" s="6"/>
      <c r="H293" s="6"/>
      <c r="I293" s="6"/>
      <c r="J293" s="6"/>
      <c r="K293" s="5"/>
      <c r="L293" s="6"/>
      <c r="M293" s="6"/>
      <c r="N293" s="6"/>
      <c r="O293" s="6"/>
      <c r="P293" s="6"/>
      <c r="Q293" s="6"/>
      <c r="R293" s="6"/>
      <c r="S293" s="6"/>
      <c r="T293" s="6"/>
      <c r="U293" s="6"/>
      <c r="V293" s="6"/>
      <c r="W293" s="6"/>
      <c r="X293" s="6"/>
      <c r="Y293" s="7"/>
      <c r="Z293" s="7"/>
    </row>
    <row r="294" spans="1:26" ht="15.75" customHeight="1" x14ac:dyDescent="0.3">
      <c r="A294" s="6"/>
      <c r="B294" s="6"/>
      <c r="C294" s="6"/>
      <c r="D294" s="6"/>
      <c r="E294" s="6"/>
      <c r="F294" s="6"/>
      <c r="G294" s="6"/>
      <c r="H294" s="6"/>
      <c r="I294" s="6"/>
      <c r="J294" s="6"/>
      <c r="K294" s="5"/>
      <c r="L294" s="6"/>
      <c r="M294" s="6"/>
      <c r="N294" s="6"/>
      <c r="O294" s="6"/>
      <c r="P294" s="6"/>
      <c r="Q294" s="6"/>
      <c r="R294" s="6"/>
      <c r="S294" s="6"/>
      <c r="T294" s="6"/>
      <c r="U294" s="6"/>
      <c r="V294" s="6"/>
      <c r="W294" s="6"/>
      <c r="X294" s="6"/>
      <c r="Y294" s="7"/>
      <c r="Z294" s="7"/>
    </row>
    <row r="295" spans="1:26" ht="15.75" customHeight="1" x14ac:dyDescent="0.3">
      <c r="A295" s="6"/>
      <c r="B295" s="6"/>
      <c r="C295" s="6"/>
      <c r="D295" s="6"/>
      <c r="E295" s="6"/>
      <c r="F295" s="6"/>
      <c r="G295" s="6"/>
      <c r="H295" s="6"/>
      <c r="I295" s="6"/>
      <c r="J295" s="6"/>
      <c r="K295" s="5"/>
      <c r="L295" s="6"/>
      <c r="M295" s="6"/>
      <c r="N295" s="6"/>
      <c r="O295" s="6"/>
      <c r="P295" s="6"/>
      <c r="Q295" s="6"/>
      <c r="R295" s="6"/>
      <c r="S295" s="6"/>
      <c r="T295" s="6"/>
      <c r="U295" s="6"/>
      <c r="V295" s="6"/>
      <c r="W295" s="6"/>
      <c r="X295" s="6"/>
      <c r="Y295" s="7"/>
      <c r="Z295" s="7"/>
    </row>
    <row r="296" spans="1:26" ht="15.75" customHeight="1" x14ac:dyDescent="0.3">
      <c r="A296" s="6"/>
      <c r="B296" s="6"/>
      <c r="C296" s="6"/>
      <c r="D296" s="6"/>
      <c r="E296" s="6"/>
      <c r="F296" s="6"/>
      <c r="G296" s="6"/>
      <c r="H296" s="6"/>
      <c r="I296" s="6"/>
      <c r="J296" s="6"/>
      <c r="K296" s="5"/>
      <c r="L296" s="6"/>
      <c r="M296" s="6"/>
      <c r="N296" s="6"/>
      <c r="O296" s="6"/>
      <c r="P296" s="6"/>
      <c r="Q296" s="6"/>
      <c r="R296" s="6"/>
      <c r="S296" s="6"/>
      <c r="T296" s="6"/>
      <c r="U296" s="6"/>
      <c r="V296" s="6"/>
      <c r="W296" s="6"/>
      <c r="X296" s="6"/>
      <c r="Y296" s="7"/>
      <c r="Z296" s="7"/>
    </row>
    <row r="297" spans="1:26" ht="15.75" customHeight="1" x14ac:dyDescent="0.3">
      <c r="A297" s="6"/>
      <c r="B297" s="6"/>
      <c r="C297" s="6"/>
      <c r="D297" s="6"/>
      <c r="E297" s="6"/>
      <c r="F297" s="6"/>
      <c r="G297" s="6"/>
      <c r="H297" s="6"/>
      <c r="I297" s="6"/>
      <c r="J297" s="6"/>
      <c r="K297" s="5"/>
      <c r="L297" s="6"/>
      <c r="M297" s="6"/>
      <c r="N297" s="6"/>
      <c r="O297" s="6"/>
      <c r="P297" s="6"/>
      <c r="Q297" s="6"/>
      <c r="R297" s="6"/>
      <c r="S297" s="6"/>
      <c r="T297" s="6"/>
      <c r="U297" s="6"/>
      <c r="V297" s="6"/>
      <c r="W297" s="6"/>
      <c r="X297" s="6"/>
      <c r="Y297" s="7"/>
      <c r="Z297" s="7"/>
    </row>
    <row r="298" spans="1:26" ht="15.75" customHeight="1" x14ac:dyDescent="0.3">
      <c r="A298" s="6"/>
      <c r="B298" s="6"/>
      <c r="C298" s="6"/>
      <c r="D298" s="6"/>
      <c r="E298" s="6"/>
      <c r="F298" s="6"/>
      <c r="G298" s="6"/>
      <c r="H298" s="6"/>
      <c r="I298" s="6"/>
      <c r="J298" s="6"/>
      <c r="K298" s="5"/>
      <c r="L298" s="6"/>
      <c r="M298" s="6"/>
      <c r="N298" s="6"/>
      <c r="O298" s="6"/>
      <c r="P298" s="6"/>
      <c r="Q298" s="6"/>
      <c r="R298" s="6"/>
      <c r="S298" s="6"/>
      <c r="T298" s="6"/>
      <c r="U298" s="6"/>
      <c r="V298" s="6"/>
      <c r="W298" s="6"/>
      <c r="X298" s="6"/>
      <c r="Y298" s="7"/>
      <c r="Z298" s="7"/>
    </row>
    <row r="299" spans="1:26" ht="15.75" customHeight="1" x14ac:dyDescent="0.3">
      <c r="A299" s="6"/>
      <c r="B299" s="6"/>
      <c r="C299" s="6"/>
      <c r="D299" s="6"/>
      <c r="E299" s="6"/>
      <c r="F299" s="6"/>
      <c r="G299" s="6"/>
      <c r="H299" s="6"/>
      <c r="I299" s="6"/>
      <c r="J299" s="6"/>
      <c r="K299" s="5"/>
      <c r="L299" s="6"/>
      <c r="M299" s="6"/>
      <c r="N299" s="6"/>
      <c r="O299" s="6"/>
      <c r="P299" s="6"/>
      <c r="Q299" s="6"/>
      <c r="R299" s="6"/>
      <c r="S299" s="6"/>
      <c r="T299" s="6"/>
      <c r="U299" s="6"/>
      <c r="V299" s="6"/>
      <c r="W299" s="6"/>
      <c r="X299" s="6"/>
      <c r="Y299" s="7"/>
      <c r="Z299" s="7"/>
    </row>
    <row r="300" spans="1:26" ht="15.75" customHeight="1" x14ac:dyDescent="0.3">
      <c r="A300" s="6"/>
      <c r="B300" s="6"/>
      <c r="C300" s="6"/>
      <c r="D300" s="6"/>
      <c r="E300" s="6"/>
      <c r="F300" s="6"/>
      <c r="G300" s="6"/>
      <c r="H300" s="6"/>
      <c r="I300" s="6"/>
      <c r="J300" s="6"/>
      <c r="K300" s="5"/>
      <c r="L300" s="6"/>
      <c r="M300" s="6"/>
      <c r="N300" s="6"/>
      <c r="O300" s="6"/>
      <c r="P300" s="6"/>
      <c r="Q300" s="6"/>
      <c r="R300" s="6"/>
      <c r="S300" s="6"/>
      <c r="T300" s="6"/>
      <c r="U300" s="6"/>
      <c r="V300" s="6"/>
      <c r="W300" s="6"/>
      <c r="X300" s="6"/>
      <c r="Y300" s="7"/>
      <c r="Z300" s="7"/>
    </row>
    <row r="301" spans="1:26" ht="15.75" customHeight="1" x14ac:dyDescent="0.3">
      <c r="A301" s="6"/>
      <c r="B301" s="6"/>
      <c r="C301" s="6"/>
      <c r="D301" s="6"/>
      <c r="E301" s="6"/>
      <c r="F301" s="6"/>
      <c r="G301" s="6"/>
      <c r="H301" s="6"/>
      <c r="I301" s="6"/>
      <c r="J301" s="6"/>
      <c r="K301" s="5"/>
      <c r="L301" s="6"/>
      <c r="M301" s="6"/>
      <c r="N301" s="6"/>
      <c r="O301" s="6"/>
      <c r="P301" s="6"/>
      <c r="Q301" s="6"/>
      <c r="R301" s="6"/>
      <c r="S301" s="6"/>
      <c r="T301" s="6"/>
      <c r="U301" s="6"/>
      <c r="V301" s="6"/>
      <c r="W301" s="6"/>
      <c r="X301" s="6"/>
      <c r="Y301" s="7"/>
      <c r="Z301" s="7"/>
    </row>
    <row r="302" spans="1:26" ht="15.75" customHeight="1" x14ac:dyDescent="0.3">
      <c r="A302" s="6"/>
      <c r="B302" s="6"/>
      <c r="C302" s="6"/>
      <c r="D302" s="6"/>
      <c r="E302" s="6"/>
      <c r="F302" s="6"/>
      <c r="G302" s="6"/>
      <c r="H302" s="6"/>
      <c r="I302" s="6"/>
      <c r="J302" s="6"/>
      <c r="K302" s="5"/>
      <c r="L302" s="6"/>
      <c r="M302" s="6"/>
      <c r="N302" s="6"/>
      <c r="O302" s="6"/>
      <c r="P302" s="6"/>
      <c r="Q302" s="6"/>
      <c r="R302" s="6"/>
      <c r="S302" s="6"/>
      <c r="T302" s="6"/>
      <c r="U302" s="6"/>
      <c r="V302" s="6"/>
      <c r="W302" s="6"/>
      <c r="X302" s="6"/>
      <c r="Y302" s="7"/>
      <c r="Z302" s="7"/>
    </row>
    <row r="303" spans="1:26" ht="15.75" customHeight="1" x14ac:dyDescent="0.3">
      <c r="A303" s="6"/>
      <c r="B303" s="6"/>
      <c r="C303" s="6"/>
      <c r="D303" s="6"/>
      <c r="E303" s="6"/>
      <c r="F303" s="6"/>
      <c r="G303" s="6"/>
      <c r="H303" s="6"/>
      <c r="I303" s="6"/>
      <c r="J303" s="6"/>
      <c r="K303" s="5"/>
      <c r="L303" s="6"/>
      <c r="M303" s="6"/>
      <c r="N303" s="6"/>
      <c r="O303" s="6"/>
      <c r="P303" s="6"/>
      <c r="Q303" s="6"/>
      <c r="R303" s="6"/>
      <c r="S303" s="6"/>
      <c r="T303" s="6"/>
      <c r="U303" s="6"/>
      <c r="V303" s="6"/>
      <c r="W303" s="6"/>
      <c r="X303" s="6"/>
      <c r="Y303" s="7"/>
      <c r="Z303" s="7"/>
    </row>
    <row r="304" spans="1:26" ht="15.75" customHeight="1" x14ac:dyDescent="0.3">
      <c r="A304" s="6"/>
      <c r="B304" s="6"/>
      <c r="C304" s="6"/>
      <c r="D304" s="6"/>
      <c r="E304" s="6"/>
      <c r="F304" s="6"/>
      <c r="G304" s="6"/>
      <c r="H304" s="6"/>
      <c r="I304" s="6"/>
      <c r="J304" s="6"/>
      <c r="K304" s="5"/>
      <c r="L304" s="6"/>
      <c r="M304" s="6"/>
      <c r="N304" s="6"/>
      <c r="O304" s="6"/>
      <c r="P304" s="6"/>
      <c r="Q304" s="6"/>
      <c r="R304" s="6"/>
      <c r="S304" s="6"/>
      <c r="T304" s="6"/>
      <c r="U304" s="6"/>
      <c r="V304" s="6"/>
      <c r="W304" s="6"/>
      <c r="X304" s="6"/>
      <c r="Y304" s="7"/>
      <c r="Z304" s="7"/>
    </row>
    <row r="305" spans="1:26" ht="15.75" customHeight="1" x14ac:dyDescent="0.3">
      <c r="A305" s="6"/>
      <c r="B305" s="6"/>
      <c r="C305" s="6"/>
      <c r="D305" s="6"/>
      <c r="E305" s="6"/>
      <c r="F305" s="6"/>
      <c r="G305" s="6"/>
      <c r="H305" s="6"/>
      <c r="I305" s="6"/>
      <c r="J305" s="6"/>
      <c r="K305" s="5"/>
      <c r="L305" s="6"/>
      <c r="M305" s="6"/>
      <c r="N305" s="6"/>
      <c r="O305" s="6"/>
      <c r="P305" s="6"/>
      <c r="Q305" s="6"/>
      <c r="R305" s="6"/>
      <c r="S305" s="6"/>
      <c r="T305" s="6"/>
      <c r="U305" s="6"/>
      <c r="V305" s="6"/>
      <c r="W305" s="6"/>
      <c r="X305" s="6"/>
      <c r="Y305" s="7"/>
      <c r="Z305" s="7"/>
    </row>
    <row r="306" spans="1:26" ht="15.75" customHeight="1" x14ac:dyDescent="0.3">
      <c r="A306" s="6"/>
      <c r="B306" s="6"/>
      <c r="C306" s="6"/>
      <c r="D306" s="6"/>
      <c r="E306" s="6"/>
      <c r="F306" s="6"/>
      <c r="G306" s="6"/>
      <c r="H306" s="6"/>
      <c r="I306" s="6"/>
      <c r="J306" s="6"/>
      <c r="K306" s="5"/>
      <c r="L306" s="6"/>
      <c r="M306" s="6"/>
      <c r="N306" s="6"/>
      <c r="O306" s="6"/>
      <c r="P306" s="6"/>
      <c r="Q306" s="6"/>
      <c r="R306" s="6"/>
      <c r="S306" s="6"/>
      <c r="T306" s="6"/>
      <c r="U306" s="6"/>
      <c r="V306" s="6"/>
      <c r="W306" s="6"/>
      <c r="X306" s="6"/>
      <c r="Y306" s="7"/>
      <c r="Z306" s="7"/>
    </row>
    <row r="307" spans="1:26" ht="15.75" customHeight="1" x14ac:dyDescent="0.3">
      <c r="A307" s="6"/>
      <c r="B307" s="6"/>
      <c r="C307" s="6"/>
      <c r="D307" s="6"/>
      <c r="E307" s="6"/>
      <c r="F307" s="6"/>
      <c r="G307" s="6"/>
      <c r="H307" s="6"/>
      <c r="I307" s="6"/>
      <c r="J307" s="6"/>
      <c r="K307" s="5"/>
      <c r="L307" s="6"/>
      <c r="M307" s="6"/>
      <c r="N307" s="6"/>
      <c r="O307" s="6"/>
      <c r="P307" s="6"/>
      <c r="Q307" s="6"/>
      <c r="R307" s="6"/>
      <c r="S307" s="6"/>
      <c r="T307" s="6"/>
      <c r="U307" s="6"/>
      <c r="V307" s="6"/>
      <c r="W307" s="6"/>
      <c r="X307" s="6"/>
      <c r="Y307" s="7"/>
      <c r="Z307" s="7"/>
    </row>
    <row r="308" spans="1:26" ht="15.75" customHeight="1" x14ac:dyDescent="0.3">
      <c r="A308" s="6"/>
      <c r="B308" s="6"/>
      <c r="C308" s="6"/>
      <c r="D308" s="6"/>
      <c r="E308" s="6"/>
      <c r="F308" s="6"/>
      <c r="G308" s="6"/>
      <c r="H308" s="6"/>
      <c r="I308" s="6"/>
      <c r="J308" s="6"/>
      <c r="K308" s="5"/>
      <c r="L308" s="6"/>
      <c r="M308" s="6"/>
      <c r="N308" s="6"/>
      <c r="O308" s="6"/>
      <c r="P308" s="6"/>
      <c r="Q308" s="6"/>
      <c r="R308" s="6"/>
      <c r="S308" s="6"/>
      <c r="T308" s="6"/>
      <c r="U308" s="6"/>
      <c r="V308" s="6"/>
      <c r="W308" s="6"/>
      <c r="X308" s="6"/>
      <c r="Y308" s="7"/>
      <c r="Z308" s="7"/>
    </row>
    <row r="309" spans="1:26" ht="15.75" customHeight="1" x14ac:dyDescent="0.3">
      <c r="A309" s="6"/>
      <c r="B309" s="6"/>
      <c r="C309" s="6"/>
      <c r="D309" s="6"/>
      <c r="E309" s="6"/>
      <c r="F309" s="6"/>
      <c r="G309" s="6"/>
      <c r="H309" s="6"/>
      <c r="I309" s="6"/>
      <c r="J309" s="6"/>
      <c r="K309" s="5"/>
      <c r="L309" s="6"/>
      <c r="M309" s="6"/>
      <c r="N309" s="6"/>
      <c r="O309" s="6"/>
      <c r="P309" s="6"/>
      <c r="Q309" s="6"/>
      <c r="R309" s="6"/>
      <c r="S309" s="6"/>
      <c r="T309" s="6"/>
      <c r="U309" s="6"/>
      <c r="V309" s="6"/>
      <c r="W309" s="6"/>
      <c r="X309" s="6"/>
      <c r="Y309" s="7"/>
      <c r="Z309" s="7"/>
    </row>
    <row r="310" spans="1:26" ht="15.75" customHeight="1" x14ac:dyDescent="0.3">
      <c r="A310" s="6"/>
      <c r="B310" s="6"/>
      <c r="C310" s="6"/>
      <c r="D310" s="6"/>
      <c r="E310" s="6"/>
      <c r="F310" s="6"/>
      <c r="G310" s="6"/>
      <c r="H310" s="6"/>
      <c r="I310" s="6"/>
      <c r="J310" s="6"/>
      <c r="K310" s="5"/>
      <c r="L310" s="6"/>
      <c r="M310" s="6"/>
      <c r="N310" s="6"/>
      <c r="O310" s="6"/>
      <c r="P310" s="6"/>
      <c r="Q310" s="6"/>
      <c r="R310" s="6"/>
      <c r="S310" s="6"/>
      <c r="T310" s="6"/>
      <c r="U310" s="6"/>
      <c r="V310" s="6"/>
      <c r="W310" s="6"/>
      <c r="X310" s="6"/>
      <c r="Y310" s="7"/>
      <c r="Z310" s="7"/>
    </row>
    <row r="311" spans="1:26" ht="15.75" customHeight="1" x14ac:dyDescent="0.3">
      <c r="A311" s="6"/>
      <c r="B311" s="6"/>
      <c r="C311" s="6"/>
      <c r="D311" s="6"/>
      <c r="E311" s="6"/>
      <c r="F311" s="6"/>
      <c r="G311" s="6"/>
      <c r="H311" s="6"/>
      <c r="I311" s="6"/>
      <c r="J311" s="6"/>
      <c r="K311" s="5"/>
      <c r="L311" s="6"/>
      <c r="M311" s="6"/>
      <c r="N311" s="6"/>
      <c r="O311" s="6"/>
      <c r="P311" s="6"/>
      <c r="Q311" s="6"/>
      <c r="R311" s="6"/>
      <c r="S311" s="6"/>
      <c r="T311" s="6"/>
      <c r="U311" s="6"/>
      <c r="V311" s="6"/>
      <c r="W311" s="6"/>
      <c r="X311" s="6"/>
      <c r="Y311" s="7"/>
      <c r="Z311" s="7"/>
    </row>
    <row r="312" spans="1:26" ht="15.75" customHeight="1" x14ac:dyDescent="0.3">
      <c r="A312" s="6"/>
      <c r="B312" s="6"/>
      <c r="C312" s="6"/>
      <c r="D312" s="6"/>
      <c r="E312" s="6"/>
      <c r="F312" s="6"/>
      <c r="G312" s="6"/>
      <c r="H312" s="6"/>
      <c r="I312" s="6"/>
      <c r="J312" s="6"/>
      <c r="K312" s="5"/>
      <c r="L312" s="6"/>
      <c r="M312" s="6"/>
      <c r="N312" s="6"/>
      <c r="O312" s="6"/>
      <c r="P312" s="6"/>
      <c r="Q312" s="6"/>
      <c r="R312" s="6"/>
      <c r="S312" s="6"/>
      <c r="T312" s="6"/>
      <c r="U312" s="6"/>
      <c r="V312" s="6"/>
      <c r="W312" s="6"/>
      <c r="X312" s="6"/>
      <c r="Y312" s="7"/>
      <c r="Z312" s="7"/>
    </row>
    <row r="313" spans="1:26" ht="15.75" customHeight="1" x14ac:dyDescent="0.3">
      <c r="A313" s="6"/>
      <c r="B313" s="6"/>
      <c r="C313" s="6"/>
      <c r="D313" s="6"/>
      <c r="E313" s="6"/>
      <c r="F313" s="6"/>
      <c r="G313" s="6"/>
      <c r="H313" s="6"/>
      <c r="I313" s="6"/>
      <c r="J313" s="6"/>
      <c r="K313" s="5"/>
      <c r="L313" s="6"/>
      <c r="M313" s="6"/>
      <c r="N313" s="6"/>
      <c r="O313" s="6"/>
      <c r="P313" s="6"/>
      <c r="Q313" s="6"/>
      <c r="R313" s="6"/>
      <c r="S313" s="6"/>
      <c r="T313" s="6"/>
      <c r="U313" s="6"/>
      <c r="V313" s="6"/>
      <c r="W313" s="6"/>
      <c r="X313" s="6"/>
      <c r="Y313" s="7"/>
      <c r="Z313" s="7"/>
    </row>
    <row r="314" spans="1:26" ht="15.75" customHeight="1" x14ac:dyDescent="0.3">
      <c r="A314" s="6"/>
      <c r="B314" s="6"/>
      <c r="C314" s="6"/>
      <c r="D314" s="6"/>
      <c r="E314" s="6"/>
      <c r="F314" s="6"/>
      <c r="G314" s="6"/>
      <c r="H314" s="6"/>
      <c r="I314" s="6"/>
      <c r="J314" s="6"/>
      <c r="K314" s="5"/>
      <c r="L314" s="6"/>
      <c r="M314" s="6"/>
      <c r="N314" s="6"/>
      <c r="O314" s="6"/>
      <c r="P314" s="6"/>
      <c r="Q314" s="6"/>
      <c r="R314" s="6"/>
      <c r="S314" s="6"/>
      <c r="T314" s="6"/>
      <c r="U314" s="6"/>
      <c r="V314" s="6"/>
      <c r="W314" s="6"/>
      <c r="X314" s="6"/>
      <c r="Y314" s="7"/>
      <c r="Z314" s="7"/>
    </row>
    <row r="315" spans="1:26" ht="15.75" customHeight="1" x14ac:dyDescent="0.3">
      <c r="A315" s="6"/>
      <c r="B315" s="6"/>
      <c r="C315" s="6"/>
      <c r="D315" s="6"/>
      <c r="E315" s="6"/>
      <c r="F315" s="6"/>
      <c r="G315" s="6"/>
      <c r="H315" s="6"/>
      <c r="I315" s="6"/>
      <c r="J315" s="6"/>
      <c r="K315" s="5"/>
      <c r="L315" s="6"/>
      <c r="M315" s="6"/>
      <c r="N315" s="6"/>
      <c r="O315" s="6"/>
      <c r="P315" s="6"/>
      <c r="Q315" s="6"/>
      <c r="R315" s="6"/>
      <c r="S315" s="6"/>
      <c r="T315" s="6"/>
      <c r="U315" s="6"/>
      <c r="V315" s="6"/>
      <c r="W315" s="6"/>
      <c r="X315" s="6"/>
      <c r="Y315" s="7"/>
      <c r="Z315" s="7"/>
    </row>
    <row r="316" spans="1:26" ht="15.75" customHeight="1" x14ac:dyDescent="0.3">
      <c r="A316" s="6"/>
      <c r="B316" s="6"/>
      <c r="C316" s="6"/>
      <c r="D316" s="6"/>
      <c r="E316" s="6"/>
      <c r="F316" s="6"/>
      <c r="G316" s="6"/>
      <c r="H316" s="6"/>
      <c r="I316" s="6"/>
      <c r="J316" s="6"/>
      <c r="K316" s="5"/>
      <c r="L316" s="6"/>
      <c r="M316" s="6"/>
      <c r="N316" s="6"/>
      <c r="O316" s="6"/>
      <c r="P316" s="6"/>
      <c r="Q316" s="6"/>
      <c r="R316" s="6"/>
      <c r="S316" s="6"/>
      <c r="T316" s="6"/>
      <c r="U316" s="6"/>
      <c r="V316" s="6"/>
      <c r="W316" s="6"/>
      <c r="X316" s="6"/>
      <c r="Y316" s="7"/>
      <c r="Z316" s="7"/>
    </row>
    <row r="317" spans="1:26" ht="15.75" customHeight="1" x14ac:dyDescent="0.3">
      <c r="A317" s="6"/>
      <c r="B317" s="6"/>
      <c r="C317" s="6"/>
      <c r="D317" s="6"/>
      <c r="E317" s="6"/>
      <c r="F317" s="6"/>
      <c r="G317" s="6"/>
      <c r="H317" s="6"/>
      <c r="I317" s="6"/>
      <c r="J317" s="6"/>
      <c r="K317" s="5"/>
      <c r="L317" s="6"/>
      <c r="M317" s="6"/>
      <c r="N317" s="6"/>
      <c r="O317" s="6"/>
      <c r="P317" s="6"/>
      <c r="Q317" s="6"/>
      <c r="R317" s="6"/>
      <c r="S317" s="6"/>
      <c r="T317" s="6"/>
      <c r="U317" s="6"/>
      <c r="V317" s="6"/>
      <c r="W317" s="6"/>
      <c r="X317" s="6"/>
      <c r="Y317" s="7"/>
      <c r="Z317" s="7"/>
    </row>
    <row r="318" spans="1:26" ht="15.75" customHeight="1" x14ac:dyDescent="0.3">
      <c r="A318" s="6"/>
      <c r="B318" s="6"/>
      <c r="C318" s="6"/>
      <c r="D318" s="6"/>
      <c r="E318" s="6"/>
      <c r="F318" s="6"/>
      <c r="G318" s="6"/>
      <c r="H318" s="6"/>
      <c r="I318" s="6"/>
      <c r="J318" s="6"/>
      <c r="K318" s="5"/>
      <c r="L318" s="6"/>
      <c r="M318" s="6"/>
      <c r="N318" s="6"/>
      <c r="O318" s="6"/>
      <c r="P318" s="6"/>
      <c r="Q318" s="6"/>
      <c r="R318" s="6"/>
      <c r="S318" s="6"/>
      <c r="T318" s="6"/>
      <c r="U318" s="6"/>
      <c r="V318" s="6"/>
      <c r="W318" s="6"/>
      <c r="X318" s="6"/>
      <c r="Y318" s="7"/>
      <c r="Z318" s="7"/>
    </row>
    <row r="319" spans="1:26" ht="15.75" customHeight="1" x14ac:dyDescent="0.3">
      <c r="A319" s="6"/>
      <c r="B319" s="6"/>
      <c r="C319" s="6"/>
      <c r="D319" s="6"/>
      <c r="E319" s="6"/>
      <c r="F319" s="6"/>
      <c r="G319" s="6"/>
      <c r="H319" s="6"/>
      <c r="I319" s="6"/>
      <c r="J319" s="6"/>
      <c r="K319" s="5"/>
      <c r="L319" s="6"/>
      <c r="M319" s="6"/>
      <c r="N319" s="6"/>
      <c r="O319" s="6"/>
      <c r="P319" s="6"/>
      <c r="Q319" s="6"/>
      <c r="R319" s="6"/>
      <c r="S319" s="6"/>
      <c r="T319" s="6"/>
      <c r="U319" s="6"/>
      <c r="V319" s="6"/>
      <c r="W319" s="6"/>
      <c r="X319" s="6"/>
      <c r="Y319" s="7"/>
      <c r="Z319" s="7"/>
    </row>
    <row r="320" spans="1:26" ht="15.75" customHeight="1" x14ac:dyDescent="0.3">
      <c r="A320" s="6"/>
      <c r="B320" s="6"/>
      <c r="C320" s="6"/>
      <c r="D320" s="6"/>
      <c r="E320" s="6"/>
      <c r="F320" s="6"/>
      <c r="G320" s="6"/>
      <c r="H320" s="6"/>
      <c r="I320" s="6"/>
      <c r="J320" s="6"/>
      <c r="K320" s="5"/>
      <c r="L320" s="6"/>
      <c r="M320" s="6"/>
      <c r="N320" s="6"/>
      <c r="O320" s="6"/>
      <c r="P320" s="6"/>
      <c r="Q320" s="6"/>
      <c r="R320" s="6"/>
      <c r="S320" s="6"/>
      <c r="T320" s="6"/>
      <c r="U320" s="6"/>
      <c r="V320" s="6"/>
      <c r="W320" s="6"/>
      <c r="X320" s="6"/>
      <c r="Y320" s="7"/>
      <c r="Z320" s="7"/>
    </row>
    <row r="321" spans="1:26" ht="15.75" customHeight="1" x14ac:dyDescent="0.3">
      <c r="A321" s="6"/>
      <c r="B321" s="6"/>
      <c r="C321" s="6"/>
      <c r="D321" s="6"/>
      <c r="E321" s="6"/>
      <c r="F321" s="6"/>
      <c r="G321" s="6"/>
      <c r="H321" s="6"/>
      <c r="I321" s="6"/>
      <c r="J321" s="6"/>
      <c r="K321" s="5"/>
      <c r="L321" s="6"/>
      <c r="M321" s="6"/>
      <c r="N321" s="6"/>
      <c r="O321" s="6"/>
      <c r="P321" s="6"/>
      <c r="Q321" s="6"/>
      <c r="R321" s="6"/>
      <c r="S321" s="6"/>
      <c r="T321" s="6"/>
      <c r="U321" s="6"/>
      <c r="V321" s="6"/>
      <c r="W321" s="6"/>
      <c r="X321" s="6"/>
      <c r="Y321" s="7"/>
      <c r="Z321" s="7"/>
    </row>
    <row r="322" spans="1:26" ht="15.75" customHeight="1" x14ac:dyDescent="0.3">
      <c r="A322" s="6"/>
      <c r="B322" s="6"/>
      <c r="C322" s="6"/>
      <c r="D322" s="6"/>
      <c r="E322" s="6"/>
      <c r="F322" s="6"/>
      <c r="G322" s="6"/>
      <c r="H322" s="6"/>
      <c r="I322" s="6"/>
      <c r="J322" s="6"/>
      <c r="K322" s="5"/>
      <c r="L322" s="6"/>
      <c r="M322" s="6"/>
      <c r="N322" s="6"/>
      <c r="O322" s="6"/>
      <c r="P322" s="6"/>
      <c r="Q322" s="6"/>
      <c r="R322" s="6"/>
      <c r="S322" s="6"/>
      <c r="T322" s="6"/>
      <c r="U322" s="6"/>
      <c r="V322" s="6"/>
      <c r="W322" s="6"/>
      <c r="X322" s="6"/>
      <c r="Y322" s="7"/>
      <c r="Z322" s="7"/>
    </row>
    <row r="323" spans="1:26" ht="15.75" customHeight="1" x14ac:dyDescent="0.3">
      <c r="A323" s="6"/>
      <c r="B323" s="6"/>
      <c r="C323" s="6"/>
      <c r="D323" s="6"/>
      <c r="E323" s="6"/>
      <c r="F323" s="6"/>
      <c r="G323" s="6"/>
      <c r="H323" s="6"/>
      <c r="I323" s="6"/>
      <c r="J323" s="6"/>
      <c r="K323" s="5"/>
      <c r="L323" s="6"/>
      <c r="M323" s="6"/>
      <c r="N323" s="6"/>
      <c r="O323" s="6"/>
      <c r="P323" s="6"/>
      <c r="Q323" s="6"/>
      <c r="R323" s="6"/>
      <c r="S323" s="6"/>
      <c r="T323" s="6"/>
      <c r="U323" s="6"/>
      <c r="V323" s="6"/>
      <c r="W323" s="6"/>
      <c r="X323" s="6"/>
      <c r="Y323" s="7"/>
      <c r="Z323" s="7"/>
    </row>
    <row r="324" spans="1:26" ht="15.75" customHeight="1" x14ac:dyDescent="0.3">
      <c r="A324" s="6"/>
      <c r="B324" s="6"/>
      <c r="C324" s="6"/>
      <c r="D324" s="6"/>
      <c r="E324" s="6"/>
      <c r="F324" s="6"/>
      <c r="G324" s="6"/>
      <c r="H324" s="6"/>
      <c r="I324" s="6"/>
      <c r="J324" s="6"/>
      <c r="K324" s="5"/>
      <c r="L324" s="6"/>
      <c r="M324" s="6"/>
      <c r="N324" s="6"/>
      <c r="O324" s="6"/>
      <c r="P324" s="6"/>
      <c r="Q324" s="6"/>
      <c r="R324" s="6"/>
      <c r="S324" s="6"/>
      <c r="T324" s="6"/>
      <c r="U324" s="6"/>
      <c r="V324" s="6"/>
      <c r="W324" s="6"/>
      <c r="X324" s="6"/>
      <c r="Y324" s="7"/>
      <c r="Z324" s="7"/>
    </row>
    <row r="325" spans="1:26" ht="15.75" customHeight="1" x14ac:dyDescent="0.3">
      <c r="A325" s="6"/>
      <c r="B325" s="6"/>
      <c r="C325" s="6"/>
      <c r="D325" s="6"/>
      <c r="E325" s="6"/>
      <c r="F325" s="6"/>
      <c r="G325" s="6"/>
      <c r="H325" s="6"/>
      <c r="I325" s="6"/>
      <c r="J325" s="6"/>
      <c r="K325" s="5"/>
      <c r="L325" s="6"/>
      <c r="M325" s="6"/>
      <c r="N325" s="6"/>
      <c r="O325" s="6"/>
      <c r="P325" s="6"/>
      <c r="Q325" s="6"/>
      <c r="R325" s="6"/>
      <c r="S325" s="6"/>
      <c r="T325" s="6"/>
      <c r="U325" s="6"/>
      <c r="V325" s="6"/>
      <c r="W325" s="6"/>
      <c r="X325" s="6"/>
      <c r="Y325" s="7"/>
      <c r="Z325" s="7"/>
    </row>
    <row r="326" spans="1:26" ht="15.75" customHeight="1" x14ac:dyDescent="0.3">
      <c r="A326" s="6"/>
      <c r="B326" s="6"/>
      <c r="C326" s="6"/>
      <c r="D326" s="6"/>
      <c r="E326" s="6"/>
      <c r="F326" s="6"/>
      <c r="G326" s="6"/>
      <c r="H326" s="6"/>
      <c r="I326" s="6"/>
      <c r="J326" s="6"/>
      <c r="K326" s="5"/>
      <c r="L326" s="6"/>
      <c r="M326" s="6"/>
      <c r="N326" s="6"/>
      <c r="O326" s="6"/>
      <c r="P326" s="6"/>
      <c r="Q326" s="6"/>
      <c r="R326" s="6"/>
      <c r="S326" s="6"/>
      <c r="T326" s="6"/>
      <c r="U326" s="6"/>
      <c r="V326" s="6"/>
      <c r="W326" s="6"/>
      <c r="X326" s="6"/>
      <c r="Y326" s="7"/>
      <c r="Z326" s="7"/>
    </row>
    <row r="327" spans="1:26" ht="15.75" customHeight="1" x14ac:dyDescent="0.3">
      <c r="A327" s="6"/>
      <c r="B327" s="6"/>
      <c r="C327" s="6"/>
      <c r="D327" s="6"/>
      <c r="E327" s="6"/>
      <c r="F327" s="6"/>
      <c r="G327" s="6"/>
      <c r="H327" s="6"/>
      <c r="I327" s="6"/>
      <c r="J327" s="6"/>
      <c r="K327" s="5"/>
      <c r="L327" s="6"/>
      <c r="M327" s="6"/>
      <c r="N327" s="6"/>
      <c r="O327" s="6"/>
      <c r="P327" s="6"/>
      <c r="Q327" s="6"/>
      <c r="R327" s="6"/>
      <c r="S327" s="6"/>
      <c r="T327" s="6"/>
      <c r="U327" s="6"/>
      <c r="V327" s="6"/>
      <c r="W327" s="6"/>
      <c r="X327" s="6"/>
      <c r="Y327" s="7"/>
      <c r="Z327" s="7"/>
    </row>
    <row r="328" spans="1:26" ht="15.75" customHeight="1" x14ac:dyDescent="0.3">
      <c r="A328" s="6"/>
      <c r="B328" s="6"/>
      <c r="C328" s="6"/>
      <c r="D328" s="6"/>
      <c r="E328" s="6"/>
      <c r="F328" s="6"/>
      <c r="G328" s="6"/>
      <c r="H328" s="6"/>
      <c r="I328" s="6"/>
      <c r="J328" s="6"/>
      <c r="K328" s="5"/>
      <c r="L328" s="6"/>
      <c r="M328" s="6"/>
      <c r="N328" s="6"/>
      <c r="O328" s="6"/>
      <c r="P328" s="6"/>
      <c r="Q328" s="6"/>
      <c r="R328" s="6"/>
      <c r="S328" s="6"/>
      <c r="T328" s="6"/>
      <c r="U328" s="6"/>
      <c r="V328" s="6"/>
      <c r="W328" s="6"/>
      <c r="X328" s="6"/>
      <c r="Y328" s="7"/>
      <c r="Z328" s="7"/>
    </row>
    <row r="329" spans="1:26" ht="15.75" customHeight="1" x14ac:dyDescent="0.3">
      <c r="A329" s="6"/>
      <c r="B329" s="6"/>
      <c r="C329" s="6"/>
      <c r="D329" s="6"/>
      <c r="E329" s="6"/>
      <c r="F329" s="6"/>
      <c r="G329" s="6"/>
      <c r="H329" s="6"/>
      <c r="I329" s="6"/>
      <c r="J329" s="6"/>
      <c r="K329" s="5"/>
      <c r="L329" s="6"/>
      <c r="M329" s="6"/>
      <c r="N329" s="6"/>
      <c r="O329" s="6"/>
      <c r="P329" s="6"/>
      <c r="Q329" s="6"/>
      <c r="R329" s="6"/>
      <c r="S329" s="6"/>
      <c r="T329" s="6"/>
      <c r="U329" s="6"/>
      <c r="V329" s="6"/>
      <c r="W329" s="6"/>
      <c r="X329" s="6"/>
      <c r="Y329" s="7"/>
      <c r="Z329" s="7"/>
    </row>
    <row r="330" spans="1:26" ht="15.75" customHeight="1" x14ac:dyDescent="0.3">
      <c r="A330" s="6"/>
      <c r="B330" s="6"/>
      <c r="C330" s="6"/>
      <c r="D330" s="6"/>
      <c r="E330" s="6"/>
      <c r="F330" s="6"/>
      <c r="G330" s="6"/>
      <c r="H330" s="6"/>
      <c r="I330" s="6"/>
      <c r="J330" s="6"/>
      <c r="K330" s="5"/>
      <c r="L330" s="6"/>
      <c r="M330" s="6"/>
      <c r="N330" s="6"/>
      <c r="O330" s="6"/>
      <c r="P330" s="6"/>
      <c r="Q330" s="6"/>
      <c r="R330" s="6"/>
      <c r="S330" s="6"/>
      <c r="T330" s="6"/>
      <c r="U330" s="6"/>
      <c r="V330" s="6"/>
      <c r="W330" s="6"/>
      <c r="X330" s="6"/>
      <c r="Y330" s="7"/>
      <c r="Z330" s="7"/>
    </row>
    <row r="331" spans="1:26" ht="15.75" customHeight="1" x14ac:dyDescent="0.3">
      <c r="A331" s="6"/>
      <c r="B331" s="6"/>
      <c r="C331" s="6"/>
      <c r="D331" s="6"/>
      <c r="E331" s="6"/>
      <c r="F331" s="6"/>
      <c r="G331" s="6"/>
      <c r="H331" s="6"/>
      <c r="I331" s="6"/>
      <c r="J331" s="6"/>
      <c r="K331" s="5"/>
      <c r="L331" s="6"/>
      <c r="M331" s="6"/>
      <c r="N331" s="6"/>
      <c r="O331" s="6"/>
      <c r="P331" s="6"/>
      <c r="Q331" s="6"/>
      <c r="R331" s="6"/>
      <c r="S331" s="6"/>
      <c r="T331" s="6"/>
      <c r="U331" s="6"/>
      <c r="V331" s="6"/>
      <c r="W331" s="6"/>
      <c r="X331" s="6"/>
      <c r="Y331" s="7"/>
      <c r="Z331" s="7"/>
    </row>
    <row r="332" spans="1:26" ht="15.75" customHeight="1" x14ac:dyDescent="0.3">
      <c r="A332" s="6"/>
      <c r="B332" s="6"/>
      <c r="C332" s="6"/>
      <c r="D332" s="6"/>
      <c r="E332" s="6"/>
      <c r="F332" s="6"/>
      <c r="G332" s="6"/>
      <c r="H332" s="6"/>
      <c r="I332" s="6"/>
      <c r="J332" s="6"/>
      <c r="K332" s="5"/>
      <c r="L332" s="6"/>
      <c r="M332" s="6"/>
      <c r="N332" s="6"/>
      <c r="O332" s="6"/>
      <c r="P332" s="6"/>
      <c r="Q332" s="6"/>
      <c r="R332" s="6"/>
      <c r="S332" s="6"/>
      <c r="T332" s="6"/>
      <c r="U332" s="6"/>
      <c r="V332" s="6"/>
      <c r="W332" s="6"/>
      <c r="X332" s="6"/>
      <c r="Y332" s="7"/>
      <c r="Z332" s="7"/>
    </row>
    <row r="333" spans="1:26" ht="15.75" customHeight="1" x14ac:dyDescent="0.3">
      <c r="A333" s="6"/>
      <c r="B333" s="6"/>
      <c r="C333" s="6"/>
      <c r="D333" s="6"/>
      <c r="E333" s="6"/>
      <c r="F333" s="6"/>
      <c r="G333" s="6"/>
      <c r="H333" s="6"/>
      <c r="I333" s="6"/>
      <c r="J333" s="6"/>
      <c r="K333" s="5"/>
      <c r="L333" s="6"/>
      <c r="M333" s="6"/>
      <c r="N333" s="6"/>
      <c r="O333" s="6"/>
      <c r="P333" s="6"/>
      <c r="Q333" s="6"/>
      <c r="R333" s="6"/>
      <c r="S333" s="6"/>
      <c r="T333" s="6"/>
      <c r="U333" s="6"/>
      <c r="V333" s="6"/>
      <c r="W333" s="6"/>
      <c r="X333" s="6"/>
      <c r="Y333" s="7"/>
      <c r="Z333" s="7"/>
    </row>
    <row r="334" spans="1:26" ht="15.75" customHeight="1" x14ac:dyDescent="0.3">
      <c r="A334" s="6"/>
      <c r="B334" s="6"/>
      <c r="C334" s="6"/>
      <c r="D334" s="6"/>
      <c r="E334" s="6"/>
      <c r="F334" s="6"/>
      <c r="G334" s="6"/>
      <c r="H334" s="6"/>
      <c r="I334" s="6"/>
      <c r="J334" s="6"/>
      <c r="K334" s="5"/>
      <c r="L334" s="6"/>
      <c r="M334" s="6"/>
      <c r="N334" s="6"/>
      <c r="O334" s="6"/>
      <c r="P334" s="6"/>
      <c r="Q334" s="6"/>
      <c r="R334" s="6"/>
      <c r="S334" s="6"/>
      <c r="T334" s="6"/>
      <c r="U334" s="6"/>
      <c r="V334" s="6"/>
      <c r="W334" s="6"/>
      <c r="X334" s="6"/>
      <c r="Y334" s="7"/>
      <c r="Z334" s="7"/>
    </row>
    <row r="335" spans="1:26" ht="15.75" customHeight="1" x14ac:dyDescent="0.3">
      <c r="A335" s="6"/>
      <c r="B335" s="6"/>
      <c r="C335" s="6"/>
      <c r="D335" s="6"/>
      <c r="E335" s="6"/>
      <c r="F335" s="6"/>
      <c r="G335" s="6"/>
      <c r="H335" s="6"/>
      <c r="I335" s="6"/>
      <c r="J335" s="6"/>
      <c r="K335" s="5"/>
      <c r="L335" s="6"/>
      <c r="M335" s="6"/>
      <c r="N335" s="6"/>
      <c r="O335" s="6"/>
      <c r="P335" s="6"/>
      <c r="Q335" s="6"/>
      <c r="R335" s="6"/>
      <c r="S335" s="6"/>
      <c r="T335" s="6"/>
      <c r="U335" s="6"/>
      <c r="V335" s="6"/>
      <c r="W335" s="6"/>
      <c r="X335" s="6"/>
      <c r="Y335" s="7"/>
      <c r="Z335" s="7"/>
    </row>
    <row r="336" spans="1:26" ht="15.75" customHeight="1" x14ac:dyDescent="0.3">
      <c r="A336" s="6"/>
      <c r="B336" s="6"/>
      <c r="C336" s="6"/>
      <c r="D336" s="6"/>
      <c r="E336" s="6"/>
      <c r="F336" s="6"/>
      <c r="G336" s="6"/>
      <c r="H336" s="6"/>
      <c r="I336" s="6"/>
      <c r="J336" s="6"/>
      <c r="K336" s="5"/>
      <c r="L336" s="6"/>
      <c r="M336" s="6"/>
      <c r="N336" s="6"/>
      <c r="O336" s="6"/>
      <c r="P336" s="6"/>
      <c r="Q336" s="6"/>
      <c r="R336" s="6"/>
      <c r="S336" s="6"/>
      <c r="T336" s="6"/>
      <c r="U336" s="6"/>
      <c r="V336" s="6"/>
      <c r="W336" s="6"/>
      <c r="X336" s="6"/>
      <c r="Y336" s="7"/>
      <c r="Z336" s="7"/>
    </row>
    <row r="337" spans="1:26" ht="15.75" customHeight="1" x14ac:dyDescent="0.3">
      <c r="A337" s="6"/>
      <c r="B337" s="6"/>
      <c r="C337" s="6"/>
      <c r="D337" s="6"/>
      <c r="E337" s="6"/>
      <c r="F337" s="6"/>
      <c r="G337" s="6"/>
      <c r="H337" s="6"/>
      <c r="I337" s="6"/>
      <c r="J337" s="6"/>
      <c r="K337" s="5"/>
      <c r="L337" s="6"/>
      <c r="M337" s="6"/>
      <c r="N337" s="6"/>
      <c r="O337" s="6"/>
      <c r="P337" s="6"/>
      <c r="Q337" s="6"/>
      <c r="R337" s="6"/>
      <c r="S337" s="6"/>
      <c r="T337" s="6"/>
      <c r="U337" s="6"/>
      <c r="V337" s="6"/>
      <c r="W337" s="6"/>
      <c r="X337" s="6"/>
      <c r="Y337" s="7"/>
      <c r="Z337" s="7"/>
    </row>
    <row r="338" spans="1:26" ht="15.75" customHeight="1" x14ac:dyDescent="0.3">
      <c r="A338" s="6"/>
      <c r="B338" s="6"/>
      <c r="C338" s="6"/>
      <c r="D338" s="6"/>
      <c r="E338" s="6"/>
      <c r="F338" s="6"/>
      <c r="G338" s="6"/>
      <c r="H338" s="6"/>
      <c r="I338" s="6"/>
      <c r="J338" s="6"/>
      <c r="K338" s="5"/>
      <c r="L338" s="6"/>
      <c r="M338" s="6"/>
      <c r="N338" s="6"/>
      <c r="O338" s="6"/>
      <c r="P338" s="6"/>
      <c r="Q338" s="6"/>
      <c r="R338" s="6"/>
      <c r="S338" s="6"/>
      <c r="T338" s="6"/>
      <c r="U338" s="6"/>
      <c r="V338" s="6"/>
      <c r="W338" s="6"/>
      <c r="X338" s="6"/>
      <c r="Y338" s="7"/>
      <c r="Z338" s="7"/>
    </row>
    <row r="339" spans="1:26" ht="15.75" customHeight="1" x14ac:dyDescent="0.3">
      <c r="A339" s="6"/>
      <c r="B339" s="6"/>
      <c r="C339" s="6"/>
      <c r="D339" s="6"/>
      <c r="E339" s="6"/>
      <c r="F339" s="6"/>
      <c r="G339" s="6"/>
      <c r="H339" s="6"/>
      <c r="I339" s="6"/>
      <c r="J339" s="6"/>
      <c r="K339" s="5"/>
      <c r="L339" s="6"/>
      <c r="M339" s="6"/>
      <c r="N339" s="6"/>
      <c r="O339" s="6"/>
      <c r="P339" s="6"/>
      <c r="Q339" s="6"/>
      <c r="R339" s="6"/>
      <c r="S339" s="6"/>
      <c r="T339" s="6"/>
      <c r="U339" s="6"/>
      <c r="V339" s="6"/>
      <c r="W339" s="6"/>
      <c r="X339" s="6"/>
      <c r="Y339" s="7"/>
      <c r="Z339" s="7"/>
    </row>
    <row r="340" spans="1:26" ht="15.75" customHeight="1" x14ac:dyDescent="0.3">
      <c r="A340" s="6"/>
      <c r="B340" s="6"/>
      <c r="C340" s="6"/>
      <c r="D340" s="6"/>
      <c r="E340" s="6"/>
      <c r="F340" s="6"/>
      <c r="G340" s="6"/>
      <c r="H340" s="6"/>
      <c r="I340" s="6"/>
      <c r="J340" s="6"/>
      <c r="K340" s="5"/>
      <c r="L340" s="6"/>
      <c r="M340" s="6"/>
      <c r="N340" s="6"/>
      <c r="O340" s="6"/>
      <c r="P340" s="6"/>
      <c r="Q340" s="6"/>
      <c r="R340" s="6"/>
      <c r="S340" s="6"/>
      <c r="T340" s="6"/>
      <c r="U340" s="6"/>
      <c r="V340" s="6"/>
      <c r="W340" s="6"/>
      <c r="X340" s="6"/>
      <c r="Y340" s="7"/>
      <c r="Z340" s="7"/>
    </row>
    <row r="341" spans="1:26" ht="15.75" customHeight="1" x14ac:dyDescent="0.3">
      <c r="A341" s="6"/>
      <c r="B341" s="6"/>
      <c r="C341" s="6"/>
      <c r="D341" s="6"/>
      <c r="E341" s="6"/>
      <c r="F341" s="6"/>
      <c r="G341" s="6"/>
      <c r="H341" s="6"/>
      <c r="I341" s="6"/>
      <c r="J341" s="6"/>
      <c r="K341" s="5"/>
      <c r="L341" s="6"/>
      <c r="M341" s="6"/>
      <c r="N341" s="6"/>
      <c r="O341" s="6"/>
      <c r="P341" s="6"/>
      <c r="Q341" s="6"/>
      <c r="R341" s="6"/>
      <c r="S341" s="6"/>
      <c r="T341" s="6"/>
      <c r="U341" s="6"/>
      <c r="V341" s="6"/>
      <c r="W341" s="6"/>
      <c r="X341" s="6"/>
      <c r="Y341" s="7"/>
      <c r="Z341" s="7"/>
    </row>
    <row r="342" spans="1:26" ht="15.75" customHeight="1" x14ac:dyDescent="0.3">
      <c r="A342" s="6"/>
      <c r="B342" s="6"/>
      <c r="C342" s="6"/>
      <c r="D342" s="6"/>
      <c r="E342" s="6"/>
      <c r="F342" s="6"/>
      <c r="G342" s="6"/>
      <c r="H342" s="6"/>
      <c r="I342" s="6"/>
      <c r="J342" s="6"/>
      <c r="K342" s="5"/>
      <c r="L342" s="6"/>
      <c r="M342" s="6"/>
      <c r="N342" s="6"/>
      <c r="O342" s="6"/>
      <c r="P342" s="6"/>
      <c r="Q342" s="6"/>
      <c r="R342" s="6"/>
      <c r="S342" s="6"/>
      <c r="T342" s="6"/>
      <c r="U342" s="6"/>
      <c r="V342" s="6"/>
      <c r="W342" s="6"/>
      <c r="X342" s="6"/>
      <c r="Y342" s="7"/>
      <c r="Z342" s="7"/>
    </row>
    <row r="343" spans="1:26" ht="15.75" customHeight="1" x14ac:dyDescent="0.3">
      <c r="A343" s="6"/>
      <c r="B343" s="6"/>
      <c r="C343" s="6"/>
      <c r="D343" s="6"/>
      <c r="E343" s="6"/>
      <c r="F343" s="6"/>
      <c r="G343" s="6"/>
      <c r="H343" s="6"/>
      <c r="I343" s="6"/>
      <c r="J343" s="6"/>
      <c r="K343" s="5"/>
      <c r="L343" s="6"/>
      <c r="M343" s="6"/>
      <c r="N343" s="6"/>
      <c r="O343" s="6"/>
      <c r="P343" s="6"/>
      <c r="Q343" s="6"/>
      <c r="R343" s="6"/>
      <c r="S343" s="6"/>
      <c r="T343" s="6"/>
      <c r="U343" s="6"/>
      <c r="V343" s="6"/>
      <c r="W343" s="6"/>
      <c r="X343" s="6"/>
      <c r="Y343" s="7"/>
      <c r="Z343" s="7"/>
    </row>
    <row r="344" spans="1:26" ht="15.75" customHeight="1" x14ac:dyDescent="0.3">
      <c r="A344" s="6"/>
      <c r="B344" s="6"/>
      <c r="C344" s="6"/>
      <c r="D344" s="6"/>
      <c r="E344" s="6"/>
      <c r="F344" s="6"/>
      <c r="G344" s="6"/>
      <c r="H344" s="6"/>
      <c r="I344" s="6"/>
      <c r="J344" s="6"/>
      <c r="K344" s="5"/>
      <c r="L344" s="6"/>
      <c r="M344" s="6"/>
      <c r="N344" s="6"/>
      <c r="O344" s="6"/>
      <c r="P344" s="6"/>
      <c r="Q344" s="6"/>
      <c r="R344" s="6"/>
      <c r="S344" s="6"/>
      <c r="T344" s="6"/>
      <c r="U344" s="6"/>
      <c r="V344" s="6"/>
      <c r="W344" s="6"/>
      <c r="X344" s="6"/>
      <c r="Y344" s="7"/>
      <c r="Z344" s="7"/>
    </row>
    <row r="345" spans="1:26" ht="15.75" customHeight="1" x14ac:dyDescent="0.3">
      <c r="A345" s="6"/>
      <c r="B345" s="6"/>
      <c r="C345" s="6"/>
      <c r="D345" s="6"/>
      <c r="E345" s="6"/>
      <c r="F345" s="6"/>
      <c r="G345" s="6"/>
      <c r="H345" s="6"/>
      <c r="I345" s="6"/>
      <c r="J345" s="6"/>
      <c r="K345" s="5"/>
      <c r="L345" s="6"/>
      <c r="M345" s="6"/>
      <c r="N345" s="6"/>
      <c r="O345" s="6"/>
      <c r="P345" s="6"/>
      <c r="Q345" s="6"/>
      <c r="R345" s="6"/>
      <c r="S345" s="6"/>
      <c r="T345" s="6"/>
      <c r="U345" s="6"/>
      <c r="V345" s="6"/>
      <c r="W345" s="6"/>
      <c r="X345" s="6"/>
      <c r="Y345" s="7"/>
      <c r="Z345" s="7"/>
    </row>
    <row r="346" spans="1:26" ht="15.75" customHeight="1" x14ac:dyDescent="0.3">
      <c r="A346" s="6"/>
      <c r="B346" s="6"/>
      <c r="C346" s="6"/>
      <c r="D346" s="6"/>
      <c r="E346" s="6"/>
      <c r="F346" s="6"/>
      <c r="G346" s="6"/>
      <c r="H346" s="6"/>
      <c r="I346" s="6"/>
      <c r="J346" s="6"/>
      <c r="K346" s="5"/>
      <c r="L346" s="6"/>
      <c r="M346" s="6"/>
      <c r="N346" s="6"/>
      <c r="O346" s="6"/>
      <c r="P346" s="6"/>
      <c r="Q346" s="6"/>
      <c r="R346" s="6"/>
      <c r="S346" s="6"/>
      <c r="T346" s="6"/>
      <c r="U346" s="6"/>
      <c r="V346" s="6"/>
      <c r="W346" s="6"/>
      <c r="X346" s="6"/>
      <c r="Y346" s="7"/>
      <c r="Z346" s="7"/>
    </row>
    <row r="347" spans="1:26" ht="15.75" customHeight="1" x14ac:dyDescent="0.3">
      <c r="A347" s="6"/>
      <c r="B347" s="6"/>
      <c r="C347" s="6"/>
      <c r="D347" s="6"/>
      <c r="E347" s="6"/>
      <c r="F347" s="6"/>
      <c r="G347" s="6"/>
      <c r="H347" s="6"/>
      <c r="I347" s="6"/>
      <c r="J347" s="6"/>
      <c r="K347" s="5"/>
      <c r="L347" s="6"/>
      <c r="M347" s="6"/>
      <c r="N347" s="6"/>
      <c r="O347" s="6"/>
      <c r="P347" s="6"/>
      <c r="Q347" s="6"/>
      <c r="R347" s="6"/>
      <c r="S347" s="6"/>
      <c r="T347" s="6"/>
      <c r="U347" s="6"/>
      <c r="V347" s="6"/>
      <c r="W347" s="6"/>
      <c r="X347" s="6"/>
      <c r="Y347" s="7"/>
      <c r="Z347" s="7"/>
    </row>
    <row r="348" spans="1:26" ht="15.75" customHeight="1" x14ac:dyDescent="0.3">
      <c r="A348" s="6"/>
      <c r="B348" s="6"/>
      <c r="C348" s="6"/>
      <c r="D348" s="6"/>
      <c r="E348" s="6"/>
      <c r="F348" s="6"/>
      <c r="G348" s="6"/>
      <c r="H348" s="6"/>
      <c r="I348" s="6"/>
      <c r="J348" s="6"/>
      <c r="K348" s="5"/>
      <c r="L348" s="6"/>
      <c r="M348" s="6"/>
      <c r="N348" s="6"/>
      <c r="O348" s="6"/>
      <c r="P348" s="6"/>
      <c r="Q348" s="6"/>
      <c r="R348" s="6"/>
      <c r="S348" s="6"/>
      <c r="T348" s="6"/>
      <c r="U348" s="6"/>
      <c r="V348" s="6"/>
      <c r="W348" s="6"/>
      <c r="X348" s="6"/>
      <c r="Y348" s="7"/>
      <c r="Z348" s="7"/>
    </row>
    <row r="349" spans="1:26" ht="15.75" customHeight="1" x14ac:dyDescent="0.3">
      <c r="A349" s="6"/>
      <c r="B349" s="6"/>
      <c r="C349" s="6"/>
      <c r="D349" s="6"/>
      <c r="E349" s="6"/>
      <c r="F349" s="6"/>
      <c r="G349" s="6"/>
      <c r="H349" s="6"/>
      <c r="I349" s="6"/>
      <c r="J349" s="6"/>
      <c r="K349" s="5"/>
      <c r="L349" s="6"/>
      <c r="M349" s="6"/>
      <c r="N349" s="6"/>
      <c r="O349" s="6"/>
      <c r="P349" s="6"/>
      <c r="Q349" s="6"/>
      <c r="R349" s="6"/>
      <c r="S349" s="6"/>
      <c r="T349" s="6"/>
      <c r="U349" s="6"/>
      <c r="V349" s="6"/>
      <c r="W349" s="6"/>
      <c r="X349" s="6"/>
      <c r="Y349" s="7"/>
      <c r="Z349" s="7"/>
    </row>
    <row r="350" spans="1:26" ht="15.75" customHeight="1" x14ac:dyDescent="0.3">
      <c r="A350" s="6"/>
      <c r="B350" s="6"/>
      <c r="C350" s="6"/>
      <c r="D350" s="6"/>
      <c r="E350" s="6"/>
      <c r="F350" s="6"/>
      <c r="G350" s="6"/>
      <c r="H350" s="6"/>
      <c r="I350" s="6"/>
      <c r="J350" s="6"/>
      <c r="K350" s="5"/>
      <c r="L350" s="6"/>
      <c r="M350" s="6"/>
      <c r="N350" s="6"/>
      <c r="O350" s="6"/>
      <c r="P350" s="6"/>
      <c r="Q350" s="6"/>
      <c r="R350" s="6"/>
      <c r="S350" s="6"/>
      <c r="T350" s="6"/>
      <c r="U350" s="6"/>
      <c r="V350" s="6"/>
      <c r="W350" s="6"/>
      <c r="X350" s="6"/>
      <c r="Y350" s="7"/>
      <c r="Z350" s="7"/>
    </row>
    <row r="351" spans="1:26" ht="15.75" customHeight="1" x14ac:dyDescent="0.3">
      <c r="A351" s="6"/>
      <c r="B351" s="6"/>
      <c r="C351" s="6"/>
      <c r="D351" s="6"/>
      <c r="E351" s="6"/>
      <c r="F351" s="6"/>
      <c r="G351" s="6"/>
      <c r="H351" s="6"/>
      <c r="I351" s="6"/>
      <c r="J351" s="6"/>
      <c r="K351" s="5"/>
      <c r="L351" s="6"/>
      <c r="M351" s="6"/>
      <c r="N351" s="6"/>
      <c r="O351" s="6"/>
      <c r="P351" s="6"/>
      <c r="Q351" s="6"/>
      <c r="R351" s="6"/>
      <c r="S351" s="6"/>
      <c r="T351" s="6"/>
      <c r="U351" s="6"/>
      <c r="V351" s="6"/>
      <c r="W351" s="6"/>
      <c r="X351" s="6"/>
      <c r="Y351" s="7"/>
      <c r="Z351" s="7"/>
    </row>
    <row r="352" spans="1:26" ht="15.75" customHeight="1" x14ac:dyDescent="0.3">
      <c r="A352" s="6"/>
      <c r="B352" s="6"/>
      <c r="C352" s="6"/>
      <c r="D352" s="6"/>
      <c r="E352" s="6"/>
      <c r="F352" s="6"/>
      <c r="G352" s="6"/>
      <c r="H352" s="6"/>
      <c r="I352" s="6"/>
      <c r="J352" s="6"/>
      <c r="K352" s="5"/>
      <c r="L352" s="6"/>
      <c r="M352" s="6"/>
      <c r="N352" s="6"/>
      <c r="O352" s="6"/>
      <c r="P352" s="6"/>
      <c r="Q352" s="6"/>
      <c r="R352" s="6"/>
      <c r="S352" s="6"/>
      <c r="T352" s="6"/>
      <c r="U352" s="6"/>
      <c r="V352" s="6"/>
      <c r="W352" s="6"/>
      <c r="X352" s="6"/>
      <c r="Y352" s="7"/>
      <c r="Z352" s="7"/>
    </row>
    <row r="353" spans="1:26" ht="15.75" customHeight="1" x14ac:dyDescent="0.3">
      <c r="A353" s="6"/>
      <c r="B353" s="6"/>
      <c r="C353" s="6"/>
      <c r="D353" s="6"/>
      <c r="E353" s="6"/>
      <c r="F353" s="6"/>
      <c r="G353" s="6"/>
      <c r="H353" s="6"/>
      <c r="I353" s="6"/>
      <c r="J353" s="6"/>
      <c r="K353" s="5"/>
      <c r="L353" s="6"/>
      <c r="M353" s="6"/>
      <c r="N353" s="6"/>
      <c r="O353" s="6"/>
      <c r="P353" s="6"/>
      <c r="Q353" s="6"/>
      <c r="R353" s="6"/>
      <c r="S353" s="6"/>
      <c r="T353" s="6"/>
      <c r="U353" s="6"/>
      <c r="V353" s="6"/>
      <c r="W353" s="6"/>
      <c r="X353" s="6"/>
      <c r="Y353" s="7"/>
      <c r="Z353" s="7"/>
    </row>
    <row r="354" spans="1:26" ht="15.75" customHeight="1" x14ac:dyDescent="0.3">
      <c r="A354" s="6"/>
      <c r="B354" s="6"/>
      <c r="C354" s="6"/>
      <c r="D354" s="6"/>
      <c r="E354" s="6"/>
      <c r="F354" s="6"/>
      <c r="G354" s="6"/>
      <c r="H354" s="6"/>
      <c r="I354" s="6"/>
      <c r="J354" s="6"/>
      <c r="K354" s="5"/>
      <c r="L354" s="6"/>
      <c r="M354" s="6"/>
      <c r="N354" s="6"/>
      <c r="O354" s="6"/>
      <c r="P354" s="6"/>
      <c r="Q354" s="6"/>
      <c r="R354" s="6"/>
      <c r="S354" s="6"/>
      <c r="T354" s="6"/>
      <c r="U354" s="6"/>
      <c r="V354" s="6"/>
      <c r="W354" s="6"/>
      <c r="X354" s="6"/>
      <c r="Y354" s="7"/>
      <c r="Z354" s="7"/>
    </row>
    <row r="355" spans="1:26" ht="15.75" customHeight="1" x14ac:dyDescent="0.3">
      <c r="A355" s="6"/>
      <c r="B355" s="6"/>
      <c r="C355" s="6"/>
      <c r="D355" s="6"/>
      <c r="E355" s="6"/>
      <c r="F355" s="6"/>
      <c r="G355" s="6"/>
      <c r="H355" s="6"/>
      <c r="I355" s="6"/>
      <c r="J355" s="6"/>
      <c r="K355" s="5"/>
      <c r="L355" s="6"/>
      <c r="M355" s="6"/>
      <c r="N355" s="6"/>
      <c r="O355" s="6"/>
      <c r="P355" s="6"/>
      <c r="Q355" s="6"/>
      <c r="R355" s="6"/>
      <c r="S355" s="6"/>
      <c r="T355" s="6"/>
      <c r="U355" s="6"/>
      <c r="V355" s="6"/>
      <c r="W355" s="6"/>
      <c r="X355" s="6"/>
      <c r="Y355" s="7"/>
      <c r="Z355" s="7"/>
    </row>
    <row r="356" spans="1:26" ht="15.75" customHeight="1" x14ac:dyDescent="0.3">
      <c r="A356" s="6"/>
      <c r="B356" s="6"/>
      <c r="C356" s="6"/>
      <c r="D356" s="6"/>
      <c r="E356" s="6"/>
      <c r="F356" s="6"/>
      <c r="G356" s="6"/>
      <c r="H356" s="6"/>
      <c r="I356" s="6"/>
      <c r="J356" s="6"/>
      <c r="K356" s="5"/>
      <c r="L356" s="6"/>
      <c r="M356" s="6"/>
      <c r="N356" s="6"/>
      <c r="O356" s="6"/>
      <c r="P356" s="6"/>
      <c r="Q356" s="6"/>
      <c r="R356" s="6"/>
      <c r="S356" s="6"/>
      <c r="T356" s="6"/>
      <c r="U356" s="6"/>
      <c r="V356" s="6"/>
      <c r="W356" s="6"/>
      <c r="X356" s="6"/>
      <c r="Y356" s="7"/>
      <c r="Z356" s="7"/>
    </row>
    <row r="357" spans="1:26" ht="15.75" customHeight="1" x14ac:dyDescent="0.3">
      <c r="A357" s="6"/>
      <c r="B357" s="6"/>
      <c r="C357" s="6"/>
      <c r="D357" s="6"/>
      <c r="E357" s="6"/>
      <c r="F357" s="6"/>
      <c r="G357" s="6"/>
      <c r="H357" s="6"/>
      <c r="I357" s="6"/>
      <c r="J357" s="6"/>
      <c r="K357" s="5"/>
      <c r="L357" s="6"/>
      <c r="M357" s="6"/>
      <c r="N357" s="6"/>
      <c r="O357" s="6"/>
      <c r="P357" s="6"/>
      <c r="Q357" s="6"/>
      <c r="R357" s="6"/>
      <c r="S357" s="6"/>
      <c r="T357" s="6"/>
      <c r="U357" s="6"/>
      <c r="V357" s="6"/>
      <c r="W357" s="6"/>
      <c r="X357" s="6"/>
      <c r="Y357" s="7"/>
      <c r="Z357" s="7"/>
    </row>
    <row r="358" spans="1:26" ht="15.75" customHeight="1" x14ac:dyDescent="0.3">
      <c r="A358" s="6"/>
      <c r="B358" s="6"/>
      <c r="C358" s="6"/>
      <c r="D358" s="6"/>
      <c r="E358" s="6"/>
      <c r="F358" s="6"/>
      <c r="G358" s="6"/>
      <c r="H358" s="6"/>
      <c r="I358" s="6"/>
      <c r="J358" s="6"/>
      <c r="K358" s="5"/>
      <c r="L358" s="6"/>
      <c r="M358" s="6"/>
      <c r="N358" s="6"/>
      <c r="O358" s="6"/>
      <c r="P358" s="6"/>
      <c r="Q358" s="6"/>
      <c r="R358" s="6"/>
      <c r="S358" s="6"/>
      <c r="T358" s="6"/>
      <c r="U358" s="6"/>
      <c r="V358" s="6"/>
      <c r="W358" s="6"/>
      <c r="X358" s="6"/>
      <c r="Y358" s="7"/>
      <c r="Z358" s="7"/>
    </row>
    <row r="359" spans="1:26" ht="15.75" customHeight="1" x14ac:dyDescent="0.3">
      <c r="A359" s="6"/>
      <c r="B359" s="6"/>
      <c r="C359" s="6"/>
      <c r="D359" s="6"/>
      <c r="E359" s="6"/>
      <c r="F359" s="6"/>
      <c r="G359" s="6"/>
      <c r="H359" s="6"/>
      <c r="I359" s="6"/>
      <c r="J359" s="6"/>
      <c r="K359" s="5"/>
      <c r="L359" s="6"/>
      <c r="M359" s="6"/>
      <c r="N359" s="6"/>
      <c r="O359" s="6"/>
      <c r="P359" s="6"/>
      <c r="Q359" s="6"/>
      <c r="R359" s="6"/>
      <c r="S359" s="6"/>
      <c r="T359" s="6"/>
      <c r="U359" s="6"/>
      <c r="V359" s="6"/>
      <c r="W359" s="6"/>
      <c r="X359" s="6"/>
      <c r="Y359" s="7"/>
      <c r="Z359" s="7"/>
    </row>
    <row r="360" spans="1:26" ht="15.75" customHeight="1" x14ac:dyDescent="0.3">
      <c r="A360" s="6"/>
      <c r="B360" s="6"/>
      <c r="C360" s="6"/>
      <c r="D360" s="6"/>
      <c r="E360" s="6"/>
      <c r="F360" s="6"/>
      <c r="G360" s="6"/>
      <c r="H360" s="6"/>
      <c r="I360" s="6"/>
      <c r="J360" s="6"/>
      <c r="K360" s="5"/>
      <c r="L360" s="6"/>
      <c r="M360" s="6"/>
      <c r="N360" s="6"/>
      <c r="O360" s="6"/>
      <c r="P360" s="6"/>
      <c r="Q360" s="6"/>
      <c r="R360" s="6"/>
      <c r="S360" s="6"/>
      <c r="T360" s="6"/>
      <c r="U360" s="6"/>
      <c r="V360" s="6"/>
      <c r="W360" s="6"/>
      <c r="X360" s="6"/>
      <c r="Y360" s="7"/>
      <c r="Z360" s="7"/>
    </row>
    <row r="361" spans="1:26" ht="15.75" customHeight="1" x14ac:dyDescent="0.3">
      <c r="A361" s="6"/>
      <c r="B361" s="6"/>
      <c r="C361" s="6"/>
      <c r="D361" s="6"/>
      <c r="E361" s="6"/>
      <c r="F361" s="6"/>
      <c r="G361" s="6"/>
      <c r="H361" s="6"/>
      <c r="I361" s="6"/>
      <c r="J361" s="6"/>
      <c r="K361" s="5"/>
      <c r="L361" s="6"/>
      <c r="M361" s="6"/>
      <c r="N361" s="6"/>
      <c r="O361" s="6"/>
      <c r="P361" s="6"/>
      <c r="Q361" s="6"/>
      <c r="R361" s="6"/>
      <c r="S361" s="6"/>
      <c r="T361" s="6"/>
      <c r="U361" s="6"/>
      <c r="V361" s="6"/>
      <c r="W361" s="6"/>
      <c r="X361" s="6"/>
      <c r="Y361" s="7"/>
      <c r="Z361" s="7"/>
    </row>
    <row r="362" spans="1:26" ht="15.75" customHeight="1" x14ac:dyDescent="0.3">
      <c r="A362" s="6"/>
      <c r="B362" s="6"/>
      <c r="C362" s="6"/>
      <c r="D362" s="6"/>
      <c r="E362" s="6"/>
      <c r="F362" s="6"/>
      <c r="G362" s="6"/>
      <c r="H362" s="6"/>
      <c r="I362" s="6"/>
      <c r="J362" s="6"/>
      <c r="K362" s="5"/>
      <c r="L362" s="6"/>
      <c r="M362" s="6"/>
      <c r="N362" s="6"/>
      <c r="O362" s="6"/>
      <c r="P362" s="6"/>
      <c r="Q362" s="6"/>
      <c r="R362" s="6"/>
      <c r="S362" s="6"/>
      <c r="T362" s="6"/>
      <c r="U362" s="6"/>
      <c r="V362" s="6"/>
      <c r="W362" s="6"/>
      <c r="X362" s="6"/>
      <c r="Y362" s="7"/>
      <c r="Z362" s="7"/>
    </row>
    <row r="363" spans="1:26" ht="15.75" customHeight="1" x14ac:dyDescent="0.3">
      <c r="A363" s="6"/>
      <c r="B363" s="6"/>
      <c r="C363" s="6"/>
      <c r="D363" s="6"/>
      <c r="E363" s="6"/>
      <c r="F363" s="6"/>
      <c r="G363" s="6"/>
      <c r="H363" s="6"/>
      <c r="I363" s="6"/>
      <c r="J363" s="6"/>
      <c r="K363" s="5"/>
      <c r="L363" s="6"/>
      <c r="M363" s="6"/>
      <c r="N363" s="6"/>
      <c r="O363" s="6"/>
      <c r="P363" s="6"/>
      <c r="Q363" s="6"/>
      <c r="R363" s="6"/>
      <c r="S363" s="6"/>
      <c r="T363" s="6"/>
      <c r="U363" s="6"/>
      <c r="V363" s="6"/>
      <c r="W363" s="6"/>
      <c r="X363" s="6"/>
      <c r="Y363" s="7"/>
      <c r="Z363" s="7"/>
    </row>
    <row r="364" spans="1:26" ht="15.75" customHeight="1" x14ac:dyDescent="0.3">
      <c r="A364" s="6"/>
      <c r="B364" s="6"/>
      <c r="C364" s="6"/>
      <c r="D364" s="6"/>
      <c r="E364" s="6"/>
      <c r="F364" s="6"/>
      <c r="G364" s="6"/>
      <c r="H364" s="6"/>
      <c r="I364" s="6"/>
      <c r="J364" s="6"/>
      <c r="K364" s="5"/>
      <c r="L364" s="6"/>
      <c r="M364" s="6"/>
      <c r="N364" s="6"/>
      <c r="O364" s="6"/>
      <c r="P364" s="6"/>
      <c r="Q364" s="6"/>
      <c r="R364" s="6"/>
      <c r="S364" s="6"/>
      <c r="T364" s="6"/>
      <c r="U364" s="6"/>
      <c r="V364" s="6"/>
      <c r="W364" s="6"/>
      <c r="X364" s="6"/>
      <c r="Y364" s="7"/>
      <c r="Z364" s="7"/>
    </row>
    <row r="365" spans="1:26" ht="15.75" customHeight="1" x14ac:dyDescent="0.3">
      <c r="A365" s="6"/>
      <c r="B365" s="6"/>
      <c r="C365" s="6"/>
      <c r="D365" s="6"/>
      <c r="E365" s="6"/>
      <c r="F365" s="6"/>
      <c r="G365" s="6"/>
      <c r="H365" s="6"/>
      <c r="I365" s="6"/>
      <c r="J365" s="6"/>
      <c r="K365" s="5"/>
      <c r="L365" s="6"/>
      <c r="M365" s="6"/>
      <c r="N365" s="6"/>
      <c r="O365" s="6"/>
      <c r="P365" s="6"/>
      <c r="Q365" s="6"/>
      <c r="R365" s="6"/>
      <c r="S365" s="6"/>
      <c r="T365" s="6"/>
      <c r="U365" s="6"/>
      <c r="V365" s="6"/>
      <c r="W365" s="6"/>
      <c r="X365" s="6"/>
      <c r="Y365" s="7"/>
      <c r="Z365" s="7"/>
    </row>
    <row r="366" spans="1:26" ht="15.75" customHeight="1" x14ac:dyDescent="0.3">
      <c r="A366" s="6"/>
      <c r="B366" s="6"/>
      <c r="C366" s="6"/>
      <c r="D366" s="6"/>
      <c r="E366" s="6"/>
      <c r="F366" s="6"/>
      <c r="G366" s="6"/>
      <c r="H366" s="6"/>
      <c r="I366" s="6"/>
      <c r="J366" s="6"/>
      <c r="K366" s="5"/>
      <c r="L366" s="6"/>
      <c r="M366" s="6"/>
      <c r="N366" s="6"/>
      <c r="O366" s="6"/>
      <c r="P366" s="6"/>
      <c r="Q366" s="6"/>
      <c r="R366" s="6"/>
      <c r="S366" s="6"/>
      <c r="T366" s="6"/>
      <c r="U366" s="6"/>
      <c r="V366" s="6"/>
      <c r="W366" s="6"/>
      <c r="X366" s="6"/>
      <c r="Y366" s="7"/>
      <c r="Z366" s="7"/>
    </row>
    <row r="367" spans="1:26" ht="15.75" customHeight="1" x14ac:dyDescent="0.3">
      <c r="A367" s="6"/>
      <c r="B367" s="6"/>
      <c r="C367" s="6"/>
      <c r="D367" s="6"/>
      <c r="E367" s="6"/>
      <c r="F367" s="6"/>
      <c r="G367" s="6"/>
      <c r="H367" s="6"/>
      <c r="I367" s="6"/>
      <c r="J367" s="6"/>
      <c r="K367" s="5"/>
      <c r="L367" s="6"/>
      <c r="M367" s="6"/>
      <c r="N367" s="6"/>
      <c r="O367" s="6"/>
      <c r="P367" s="6"/>
      <c r="Q367" s="6"/>
      <c r="R367" s="6"/>
      <c r="S367" s="6"/>
      <c r="T367" s="6"/>
      <c r="U367" s="6"/>
      <c r="V367" s="6"/>
      <c r="W367" s="6"/>
      <c r="X367" s="6"/>
      <c r="Y367" s="7"/>
      <c r="Z367" s="7"/>
    </row>
    <row r="368" spans="1:26" ht="15.75" customHeight="1" x14ac:dyDescent="0.3">
      <c r="A368" s="6"/>
      <c r="B368" s="6"/>
      <c r="C368" s="6"/>
      <c r="D368" s="6"/>
      <c r="E368" s="6"/>
      <c r="F368" s="6"/>
      <c r="G368" s="6"/>
      <c r="H368" s="6"/>
      <c r="I368" s="6"/>
      <c r="J368" s="6"/>
      <c r="K368" s="5"/>
      <c r="L368" s="6"/>
      <c r="M368" s="6"/>
      <c r="N368" s="6"/>
      <c r="O368" s="6"/>
      <c r="P368" s="6"/>
      <c r="Q368" s="6"/>
      <c r="R368" s="6"/>
      <c r="S368" s="6"/>
      <c r="T368" s="6"/>
      <c r="U368" s="6"/>
      <c r="V368" s="6"/>
      <c r="W368" s="6"/>
      <c r="X368" s="6"/>
      <c r="Y368" s="7"/>
      <c r="Z368" s="7"/>
    </row>
    <row r="369" spans="1:26" ht="15.75" customHeight="1" x14ac:dyDescent="0.3">
      <c r="A369" s="6"/>
      <c r="B369" s="6"/>
      <c r="C369" s="6"/>
      <c r="D369" s="6"/>
      <c r="E369" s="6"/>
      <c r="F369" s="6"/>
      <c r="G369" s="6"/>
      <c r="H369" s="6"/>
      <c r="I369" s="6"/>
      <c r="J369" s="6"/>
      <c r="K369" s="5"/>
      <c r="L369" s="6"/>
      <c r="M369" s="6"/>
      <c r="N369" s="6"/>
      <c r="O369" s="6"/>
      <c r="P369" s="6"/>
      <c r="Q369" s="6"/>
      <c r="R369" s="6"/>
      <c r="S369" s="6"/>
      <c r="T369" s="6"/>
      <c r="U369" s="6"/>
      <c r="V369" s="6"/>
      <c r="W369" s="6"/>
      <c r="X369" s="6"/>
      <c r="Y369" s="7"/>
      <c r="Z369" s="7"/>
    </row>
    <row r="370" spans="1:26" ht="15.75" customHeight="1" x14ac:dyDescent="0.3">
      <c r="A370" s="6"/>
      <c r="B370" s="6"/>
      <c r="C370" s="6"/>
      <c r="D370" s="6"/>
      <c r="E370" s="6"/>
      <c r="F370" s="6"/>
      <c r="G370" s="6"/>
      <c r="H370" s="6"/>
      <c r="I370" s="6"/>
      <c r="J370" s="6"/>
      <c r="K370" s="5"/>
      <c r="L370" s="6"/>
      <c r="M370" s="6"/>
      <c r="N370" s="6"/>
      <c r="O370" s="6"/>
      <c r="P370" s="6"/>
      <c r="Q370" s="6"/>
      <c r="R370" s="6"/>
      <c r="S370" s="6"/>
      <c r="T370" s="6"/>
      <c r="U370" s="6"/>
      <c r="V370" s="6"/>
      <c r="W370" s="6"/>
      <c r="X370" s="6"/>
      <c r="Y370" s="7"/>
      <c r="Z370" s="7"/>
    </row>
    <row r="371" spans="1:26" ht="15.75" customHeight="1" x14ac:dyDescent="0.3">
      <c r="A371" s="6"/>
      <c r="B371" s="6"/>
      <c r="C371" s="6"/>
      <c r="D371" s="6"/>
      <c r="E371" s="6"/>
      <c r="F371" s="6"/>
      <c r="G371" s="6"/>
      <c r="H371" s="6"/>
      <c r="I371" s="6"/>
      <c r="J371" s="6"/>
      <c r="K371" s="5"/>
      <c r="L371" s="6"/>
      <c r="M371" s="6"/>
      <c r="N371" s="6"/>
      <c r="O371" s="6"/>
      <c r="P371" s="6"/>
      <c r="Q371" s="6"/>
      <c r="R371" s="6"/>
      <c r="S371" s="6"/>
      <c r="T371" s="6"/>
      <c r="U371" s="6"/>
      <c r="V371" s="6"/>
      <c r="W371" s="6"/>
      <c r="X371" s="6"/>
      <c r="Y371" s="7"/>
      <c r="Z371" s="7"/>
    </row>
    <row r="372" spans="1:26" ht="15.75" customHeight="1" x14ac:dyDescent="0.3">
      <c r="A372" s="6"/>
      <c r="B372" s="6"/>
      <c r="C372" s="6"/>
      <c r="D372" s="6"/>
      <c r="E372" s="6"/>
      <c r="F372" s="6"/>
      <c r="G372" s="6"/>
      <c r="H372" s="6"/>
      <c r="I372" s="6"/>
      <c r="J372" s="6"/>
      <c r="K372" s="5"/>
      <c r="L372" s="6"/>
      <c r="M372" s="6"/>
      <c r="N372" s="6"/>
      <c r="O372" s="6"/>
      <c r="P372" s="6"/>
      <c r="Q372" s="6"/>
      <c r="R372" s="6"/>
      <c r="S372" s="6"/>
      <c r="T372" s="6"/>
      <c r="U372" s="6"/>
      <c r="V372" s="6"/>
      <c r="W372" s="6"/>
      <c r="X372" s="6"/>
      <c r="Y372" s="7"/>
      <c r="Z372" s="7"/>
    </row>
    <row r="373" spans="1:26" ht="15.75" customHeight="1" x14ac:dyDescent="0.3">
      <c r="A373" s="6"/>
      <c r="B373" s="6"/>
      <c r="C373" s="6"/>
      <c r="D373" s="6"/>
      <c r="E373" s="6"/>
      <c r="F373" s="6"/>
      <c r="G373" s="6"/>
      <c r="H373" s="6"/>
      <c r="I373" s="6"/>
      <c r="J373" s="6"/>
      <c r="K373" s="5"/>
      <c r="L373" s="6"/>
      <c r="M373" s="6"/>
      <c r="N373" s="6"/>
      <c r="O373" s="6"/>
      <c r="P373" s="6"/>
      <c r="Q373" s="6"/>
      <c r="R373" s="6"/>
      <c r="S373" s="6"/>
      <c r="T373" s="6"/>
      <c r="U373" s="6"/>
      <c r="V373" s="6"/>
      <c r="W373" s="6"/>
      <c r="X373" s="6"/>
      <c r="Y373" s="7"/>
      <c r="Z373" s="7"/>
    </row>
    <row r="374" spans="1:26" ht="15.75" customHeight="1" x14ac:dyDescent="0.3">
      <c r="A374" s="6"/>
      <c r="B374" s="6"/>
      <c r="C374" s="6"/>
      <c r="D374" s="6"/>
      <c r="E374" s="6"/>
      <c r="F374" s="6"/>
      <c r="G374" s="6"/>
      <c r="H374" s="6"/>
      <c r="I374" s="6"/>
      <c r="J374" s="6"/>
      <c r="K374" s="5"/>
      <c r="L374" s="6"/>
      <c r="M374" s="6"/>
      <c r="N374" s="6"/>
      <c r="O374" s="6"/>
      <c r="P374" s="6"/>
      <c r="Q374" s="6"/>
      <c r="R374" s="6"/>
      <c r="S374" s="6"/>
      <c r="T374" s="6"/>
      <c r="U374" s="6"/>
      <c r="V374" s="6"/>
      <c r="W374" s="6"/>
      <c r="X374" s="6"/>
      <c r="Y374" s="7"/>
      <c r="Z374" s="7"/>
    </row>
    <row r="375" spans="1:26" ht="15.75" customHeight="1" x14ac:dyDescent="0.3">
      <c r="A375" s="6"/>
      <c r="B375" s="6"/>
      <c r="C375" s="6"/>
      <c r="D375" s="6"/>
      <c r="E375" s="6"/>
      <c r="F375" s="6"/>
      <c r="G375" s="6"/>
      <c r="H375" s="6"/>
      <c r="I375" s="6"/>
      <c r="J375" s="6"/>
      <c r="K375" s="5"/>
      <c r="L375" s="6"/>
      <c r="M375" s="6"/>
      <c r="N375" s="6"/>
      <c r="O375" s="6"/>
      <c r="P375" s="6"/>
      <c r="Q375" s="6"/>
      <c r="R375" s="6"/>
      <c r="S375" s="6"/>
      <c r="T375" s="6"/>
      <c r="U375" s="6"/>
      <c r="V375" s="6"/>
      <c r="W375" s="6"/>
      <c r="X375" s="6"/>
      <c r="Y375" s="7"/>
      <c r="Z375" s="7"/>
    </row>
    <row r="376" spans="1:26" ht="15.75" customHeight="1" x14ac:dyDescent="0.3">
      <c r="A376" s="6"/>
      <c r="B376" s="6"/>
      <c r="C376" s="6"/>
      <c r="D376" s="6"/>
      <c r="E376" s="6"/>
      <c r="F376" s="6"/>
      <c r="G376" s="6"/>
      <c r="H376" s="6"/>
      <c r="I376" s="6"/>
      <c r="J376" s="6"/>
      <c r="K376" s="5"/>
      <c r="L376" s="6"/>
      <c r="M376" s="6"/>
      <c r="N376" s="6"/>
      <c r="O376" s="6"/>
      <c r="P376" s="6"/>
      <c r="Q376" s="6"/>
      <c r="R376" s="6"/>
      <c r="S376" s="6"/>
      <c r="T376" s="6"/>
      <c r="U376" s="6"/>
      <c r="V376" s="6"/>
      <c r="W376" s="6"/>
      <c r="X376" s="6"/>
      <c r="Y376" s="7"/>
      <c r="Z376" s="7"/>
    </row>
    <row r="377" spans="1:26" ht="15.75" customHeight="1" x14ac:dyDescent="0.3">
      <c r="A377" s="6"/>
      <c r="B377" s="6"/>
      <c r="C377" s="6"/>
      <c r="D377" s="6"/>
      <c r="E377" s="6"/>
      <c r="F377" s="6"/>
      <c r="G377" s="6"/>
      <c r="H377" s="6"/>
      <c r="I377" s="6"/>
      <c r="J377" s="6"/>
      <c r="K377" s="5"/>
      <c r="L377" s="6"/>
      <c r="M377" s="6"/>
      <c r="N377" s="6"/>
      <c r="O377" s="6"/>
      <c r="P377" s="6"/>
      <c r="Q377" s="6"/>
      <c r="R377" s="6"/>
      <c r="S377" s="6"/>
      <c r="T377" s="6"/>
      <c r="U377" s="6"/>
      <c r="V377" s="6"/>
      <c r="W377" s="6"/>
      <c r="X377" s="6"/>
      <c r="Y377" s="7"/>
      <c r="Z377" s="7"/>
    </row>
    <row r="378" spans="1:26" ht="15.75" customHeight="1" x14ac:dyDescent="0.3">
      <c r="A378" s="6"/>
      <c r="B378" s="6"/>
      <c r="C378" s="6"/>
      <c r="D378" s="6"/>
      <c r="E378" s="6"/>
      <c r="F378" s="6"/>
      <c r="G378" s="6"/>
      <c r="H378" s="6"/>
      <c r="I378" s="6"/>
      <c r="J378" s="6"/>
      <c r="K378" s="5"/>
      <c r="L378" s="6"/>
      <c r="M378" s="6"/>
      <c r="N378" s="6"/>
      <c r="O378" s="6"/>
      <c r="P378" s="6"/>
      <c r="Q378" s="6"/>
      <c r="R378" s="6"/>
      <c r="S378" s="6"/>
      <c r="T378" s="6"/>
      <c r="U378" s="6"/>
      <c r="V378" s="6"/>
      <c r="W378" s="6"/>
      <c r="X378" s="6"/>
      <c r="Y378" s="7"/>
      <c r="Z378" s="7"/>
    </row>
    <row r="379" spans="1:26" ht="15.75" customHeight="1" x14ac:dyDescent="0.3">
      <c r="A379" s="6"/>
      <c r="B379" s="6"/>
      <c r="C379" s="6"/>
      <c r="D379" s="6"/>
      <c r="E379" s="6"/>
      <c r="F379" s="6"/>
      <c r="G379" s="6"/>
      <c r="H379" s="6"/>
      <c r="I379" s="6"/>
      <c r="J379" s="6"/>
      <c r="K379" s="5"/>
      <c r="L379" s="6"/>
      <c r="M379" s="6"/>
      <c r="N379" s="6"/>
      <c r="O379" s="6"/>
      <c r="P379" s="6"/>
      <c r="Q379" s="6"/>
      <c r="R379" s="6"/>
      <c r="S379" s="6"/>
      <c r="T379" s="6"/>
      <c r="U379" s="6"/>
      <c r="V379" s="6"/>
      <c r="W379" s="6"/>
      <c r="X379" s="6"/>
      <c r="Y379" s="7"/>
      <c r="Z379" s="7"/>
    </row>
    <row r="380" spans="1:26" ht="15.75" customHeight="1" x14ac:dyDescent="0.3">
      <c r="A380" s="6"/>
      <c r="B380" s="6"/>
      <c r="C380" s="6"/>
      <c r="D380" s="6"/>
      <c r="E380" s="6"/>
      <c r="F380" s="6"/>
      <c r="G380" s="6"/>
      <c r="H380" s="6"/>
      <c r="I380" s="6"/>
      <c r="J380" s="6"/>
      <c r="K380" s="5"/>
      <c r="L380" s="6"/>
      <c r="M380" s="6"/>
      <c r="N380" s="6"/>
      <c r="O380" s="6"/>
      <c r="P380" s="6"/>
      <c r="Q380" s="6"/>
      <c r="R380" s="6"/>
      <c r="S380" s="6"/>
      <c r="T380" s="6"/>
      <c r="U380" s="6"/>
      <c r="V380" s="6"/>
      <c r="W380" s="6"/>
      <c r="X380" s="6"/>
      <c r="Y380" s="7"/>
      <c r="Z380" s="7"/>
    </row>
    <row r="381" spans="1:26" ht="15.75" customHeight="1" x14ac:dyDescent="0.3">
      <c r="A381" s="6"/>
      <c r="B381" s="6"/>
      <c r="C381" s="6"/>
      <c r="D381" s="6"/>
      <c r="E381" s="6"/>
      <c r="F381" s="6"/>
      <c r="G381" s="6"/>
      <c r="H381" s="6"/>
      <c r="I381" s="6"/>
      <c r="J381" s="6"/>
      <c r="K381" s="5"/>
      <c r="L381" s="6"/>
      <c r="M381" s="6"/>
      <c r="N381" s="6"/>
      <c r="O381" s="6"/>
      <c r="P381" s="6"/>
      <c r="Q381" s="6"/>
      <c r="R381" s="6"/>
      <c r="S381" s="6"/>
      <c r="T381" s="6"/>
      <c r="U381" s="6"/>
      <c r="V381" s="6"/>
      <c r="W381" s="6"/>
      <c r="X381" s="6"/>
      <c r="Y381" s="7"/>
      <c r="Z381" s="7"/>
    </row>
    <row r="382" spans="1:26" ht="15.75" customHeight="1" x14ac:dyDescent="0.3">
      <c r="A382" s="6"/>
      <c r="B382" s="6"/>
      <c r="C382" s="6"/>
      <c r="D382" s="6"/>
      <c r="E382" s="6"/>
      <c r="F382" s="6"/>
      <c r="G382" s="6"/>
      <c r="H382" s="6"/>
      <c r="I382" s="6"/>
      <c r="J382" s="6"/>
      <c r="K382" s="5"/>
      <c r="L382" s="6"/>
      <c r="M382" s="6"/>
      <c r="N382" s="6"/>
      <c r="O382" s="6"/>
      <c r="P382" s="6"/>
      <c r="Q382" s="6"/>
      <c r="R382" s="6"/>
      <c r="S382" s="6"/>
      <c r="T382" s="6"/>
      <c r="U382" s="6"/>
      <c r="V382" s="6"/>
      <c r="W382" s="6"/>
      <c r="X382" s="6"/>
      <c r="Y382" s="7"/>
      <c r="Z382" s="7"/>
    </row>
    <row r="383" spans="1:26" ht="15.75" customHeight="1" x14ac:dyDescent="0.3">
      <c r="A383" s="6"/>
      <c r="B383" s="6"/>
      <c r="C383" s="6"/>
      <c r="D383" s="6"/>
      <c r="E383" s="6"/>
      <c r="F383" s="6"/>
      <c r="G383" s="6"/>
      <c r="H383" s="6"/>
      <c r="I383" s="6"/>
      <c r="J383" s="6"/>
      <c r="K383" s="5"/>
      <c r="L383" s="6"/>
      <c r="M383" s="6"/>
      <c r="N383" s="6"/>
      <c r="O383" s="6"/>
      <c r="P383" s="6"/>
      <c r="Q383" s="6"/>
      <c r="R383" s="6"/>
      <c r="S383" s="6"/>
      <c r="T383" s="6"/>
      <c r="U383" s="6"/>
      <c r="V383" s="6"/>
      <c r="W383" s="6"/>
      <c r="X383" s="6"/>
      <c r="Y383" s="7"/>
      <c r="Z383" s="7"/>
    </row>
    <row r="384" spans="1:26" ht="15.75" customHeight="1" x14ac:dyDescent="0.3">
      <c r="A384" s="6"/>
      <c r="B384" s="6"/>
      <c r="C384" s="6"/>
      <c r="D384" s="6"/>
      <c r="E384" s="6"/>
      <c r="F384" s="6"/>
      <c r="G384" s="6"/>
      <c r="H384" s="6"/>
      <c r="I384" s="6"/>
      <c r="J384" s="6"/>
      <c r="K384" s="5"/>
      <c r="L384" s="6"/>
      <c r="M384" s="6"/>
      <c r="N384" s="6"/>
      <c r="O384" s="6"/>
      <c r="P384" s="6"/>
      <c r="Q384" s="6"/>
      <c r="R384" s="6"/>
      <c r="S384" s="6"/>
      <c r="T384" s="6"/>
      <c r="U384" s="6"/>
      <c r="V384" s="6"/>
      <c r="W384" s="6"/>
      <c r="X384" s="6"/>
      <c r="Y384" s="7"/>
      <c r="Z384" s="7"/>
    </row>
    <row r="385" spans="1:26" ht="15.75" customHeight="1" x14ac:dyDescent="0.3">
      <c r="A385" s="6"/>
      <c r="B385" s="6"/>
      <c r="C385" s="6"/>
      <c r="D385" s="6"/>
      <c r="E385" s="6"/>
      <c r="F385" s="6"/>
      <c r="G385" s="6"/>
      <c r="H385" s="6"/>
      <c r="I385" s="6"/>
      <c r="J385" s="6"/>
      <c r="K385" s="5"/>
      <c r="L385" s="6"/>
      <c r="M385" s="6"/>
      <c r="N385" s="6"/>
      <c r="O385" s="6"/>
      <c r="P385" s="6"/>
      <c r="Q385" s="6"/>
      <c r="R385" s="6"/>
      <c r="S385" s="6"/>
      <c r="T385" s="6"/>
      <c r="U385" s="6"/>
      <c r="V385" s="6"/>
      <c r="W385" s="6"/>
      <c r="X385" s="6"/>
      <c r="Y385" s="7"/>
      <c r="Z385" s="7"/>
    </row>
    <row r="386" spans="1:26" ht="15.75" customHeight="1" x14ac:dyDescent="0.3">
      <c r="A386" s="6"/>
      <c r="B386" s="6"/>
      <c r="C386" s="6"/>
      <c r="D386" s="6"/>
      <c r="E386" s="6"/>
      <c r="F386" s="6"/>
      <c r="G386" s="6"/>
      <c r="H386" s="6"/>
      <c r="I386" s="6"/>
      <c r="J386" s="6"/>
      <c r="K386" s="5"/>
      <c r="L386" s="6"/>
      <c r="M386" s="6"/>
      <c r="N386" s="6"/>
      <c r="O386" s="6"/>
      <c r="P386" s="6"/>
      <c r="Q386" s="6"/>
      <c r="R386" s="6"/>
      <c r="S386" s="6"/>
      <c r="T386" s="6"/>
      <c r="U386" s="6"/>
      <c r="V386" s="6"/>
      <c r="W386" s="6"/>
      <c r="X386" s="6"/>
      <c r="Y386" s="7"/>
      <c r="Z386" s="7"/>
    </row>
    <row r="387" spans="1:26" ht="15.75" customHeight="1" x14ac:dyDescent="0.3">
      <c r="A387" s="6"/>
      <c r="B387" s="6"/>
      <c r="C387" s="6"/>
      <c r="D387" s="6"/>
      <c r="E387" s="6"/>
      <c r="F387" s="6"/>
      <c r="G387" s="6"/>
      <c r="H387" s="6"/>
      <c r="I387" s="6"/>
      <c r="J387" s="6"/>
      <c r="K387" s="5"/>
      <c r="L387" s="6"/>
      <c r="M387" s="6"/>
      <c r="N387" s="6"/>
      <c r="O387" s="6"/>
      <c r="P387" s="6"/>
      <c r="Q387" s="6"/>
      <c r="R387" s="6"/>
      <c r="S387" s="6"/>
      <c r="T387" s="6"/>
      <c r="U387" s="6"/>
      <c r="V387" s="6"/>
      <c r="W387" s="6"/>
      <c r="X387" s="6"/>
      <c r="Y387" s="7"/>
      <c r="Z387" s="7"/>
    </row>
    <row r="388" spans="1:26" ht="15.75" customHeight="1" x14ac:dyDescent="0.3">
      <c r="A388" s="6"/>
      <c r="B388" s="6"/>
      <c r="C388" s="6"/>
      <c r="D388" s="6"/>
      <c r="E388" s="6"/>
      <c r="F388" s="6"/>
      <c r="G388" s="6"/>
      <c r="H388" s="6"/>
      <c r="I388" s="6"/>
      <c r="J388" s="6"/>
      <c r="K388" s="5"/>
      <c r="L388" s="6"/>
      <c r="M388" s="6"/>
      <c r="N388" s="6"/>
      <c r="O388" s="6"/>
      <c r="P388" s="6"/>
      <c r="Q388" s="6"/>
      <c r="R388" s="6"/>
      <c r="S388" s="6"/>
      <c r="T388" s="6"/>
      <c r="U388" s="6"/>
      <c r="V388" s="6"/>
      <c r="W388" s="6"/>
      <c r="X388" s="6"/>
      <c r="Y388" s="7"/>
      <c r="Z388" s="7"/>
    </row>
    <row r="389" spans="1:26" ht="15.75" customHeight="1" x14ac:dyDescent="0.3">
      <c r="A389" s="6"/>
      <c r="B389" s="6"/>
      <c r="C389" s="6"/>
      <c r="D389" s="6"/>
      <c r="E389" s="6"/>
      <c r="F389" s="6"/>
      <c r="G389" s="6"/>
      <c r="H389" s="6"/>
      <c r="I389" s="6"/>
      <c r="J389" s="6"/>
      <c r="K389" s="5"/>
      <c r="L389" s="6"/>
      <c r="M389" s="6"/>
      <c r="N389" s="6"/>
      <c r="O389" s="6"/>
      <c r="P389" s="6"/>
      <c r="Q389" s="6"/>
      <c r="R389" s="6"/>
      <c r="S389" s="6"/>
      <c r="T389" s="6"/>
      <c r="U389" s="6"/>
      <c r="V389" s="6"/>
      <c r="W389" s="6"/>
      <c r="X389" s="6"/>
      <c r="Y389" s="7"/>
      <c r="Z389" s="7"/>
    </row>
    <row r="390" spans="1:26" ht="15.75" customHeight="1" x14ac:dyDescent="0.3">
      <c r="A390" s="6"/>
      <c r="B390" s="6"/>
      <c r="C390" s="6"/>
      <c r="D390" s="6"/>
      <c r="E390" s="6"/>
      <c r="F390" s="6"/>
      <c r="G390" s="6"/>
      <c r="H390" s="6"/>
      <c r="I390" s="6"/>
      <c r="J390" s="6"/>
      <c r="K390" s="5"/>
      <c r="L390" s="6"/>
      <c r="M390" s="6"/>
      <c r="N390" s="6"/>
      <c r="O390" s="6"/>
      <c r="P390" s="6"/>
      <c r="Q390" s="6"/>
      <c r="R390" s="6"/>
      <c r="S390" s="6"/>
      <c r="T390" s="6"/>
      <c r="U390" s="6"/>
      <c r="V390" s="6"/>
      <c r="W390" s="6"/>
      <c r="X390" s="6"/>
      <c r="Y390" s="7"/>
      <c r="Z390" s="7"/>
    </row>
    <row r="391" spans="1:26" ht="15.75" customHeight="1" x14ac:dyDescent="0.3">
      <c r="A391" s="6"/>
      <c r="B391" s="6"/>
      <c r="C391" s="6"/>
      <c r="D391" s="6"/>
      <c r="E391" s="6"/>
      <c r="F391" s="6"/>
      <c r="G391" s="6"/>
      <c r="H391" s="6"/>
      <c r="I391" s="6"/>
      <c r="J391" s="6"/>
      <c r="K391" s="5"/>
      <c r="L391" s="6"/>
      <c r="M391" s="6"/>
      <c r="N391" s="6"/>
      <c r="O391" s="6"/>
      <c r="P391" s="6"/>
      <c r="Q391" s="6"/>
      <c r="R391" s="6"/>
      <c r="S391" s="6"/>
      <c r="T391" s="6"/>
      <c r="U391" s="6"/>
      <c r="V391" s="6"/>
      <c r="W391" s="6"/>
      <c r="X391" s="6"/>
      <c r="Y391" s="7"/>
      <c r="Z391" s="7"/>
    </row>
    <row r="392" spans="1:26" ht="15.75" customHeight="1" x14ac:dyDescent="0.3">
      <c r="A392" s="6"/>
      <c r="B392" s="6"/>
      <c r="C392" s="6"/>
      <c r="D392" s="6"/>
      <c r="E392" s="6"/>
      <c r="F392" s="6"/>
      <c r="G392" s="6"/>
      <c r="H392" s="6"/>
      <c r="I392" s="6"/>
      <c r="J392" s="6"/>
      <c r="K392" s="5"/>
      <c r="L392" s="6"/>
      <c r="M392" s="6"/>
      <c r="N392" s="6"/>
      <c r="O392" s="6"/>
      <c r="P392" s="6"/>
      <c r="Q392" s="6"/>
      <c r="R392" s="6"/>
      <c r="S392" s="6"/>
      <c r="T392" s="6"/>
      <c r="U392" s="6"/>
      <c r="V392" s="6"/>
      <c r="W392" s="6"/>
      <c r="X392" s="6"/>
      <c r="Y392" s="7"/>
      <c r="Z392" s="7"/>
    </row>
    <row r="393" spans="1:26" ht="15.75" customHeight="1" x14ac:dyDescent="0.3">
      <c r="A393" s="6"/>
      <c r="B393" s="6"/>
      <c r="C393" s="6"/>
      <c r="D393" s="6"/>
      <c r="E393" s="6"/>
      <c r="F393" s="6"/>
      <c r="G393" s="6"/>
      <c r="H393" s="6"/>
      <c r="I393" s="6"/>
      <c r="J393" s="6"/>
      <c r="K393" s="5"/>
      <c r="L393" s="6"/>
      <c r="M393" s="6"/>
      <c r="N393" s="6"/>
      <c r="O393" s="6"/>
      <c r="P393" s="6"/>
      <c r="Q393" s="6"/>
      <c r="R393" s="6"/>
      <c r="S393" s="6"/>
      <c r="T393" s="6"/>
      <c r="U393" s="6"/>
      <c r="V393" s="6"/>
      <c r="W393" s="6"/>
      <c r="X393" s="6"/>
      <c r="Y393" s="7"/>
      <c r="Z393" s="7"/>
    </row>
    <row r="394" spans="1:26" ht="15.75" customHeight="1" x14ac:dyDescent="0.3">
      <c r="A394" s="6"/>
      <c r="B394" s="6"/>
      <c r="C394" s="6"/>
      <c r="D394" s="6"/>
      <c r="E394" s="6"/>
      <c r="F394" s="6"/>
      <c r="G394" s="6"/>
      <c r="H394" s="6"/>
      <c r="I394" s="6"/>
      <c r="J394" s="6"/>
      <c r="K394" s="5"/>
      <c r="L394" s="6"/>
      <c r="M394" s="6"/>
      <c r="N394" s="6"/>
      <c r="O394" s="6"/>
      <c r="P394" s="6"/>
      <c r="Q394" s="6"/>
      <c r="R394" s="6"/>
      <c r="S394" s="6"/>
      <c r="T394" s="6"/>
      <c r="U394" s="6"/>
      <c r="V394" s="6"/>
      <c r="W394" s="6"/>
      <c r="X394" s="6"/>
      <c r="Y394" s="7"/>
      <c r="Z394" s="7"/>
    </row>
    <row r="395" spans="1:26" ht="15.75" customHeight="1" x14ac:dyDescent="0.3">
      <c r="A395" s="6"/>
      <c r="B395" s="6"/>
      <c r="C395" s="6"/>
      <c r="D395" s="6"/>
      <c r="E395" s="6"/>
      <c r="F395" s="6"/>
      <c r="G395" s="6"/>
      <c r="H395" s="6"/>
      <c r="I395" s="6"/>
      <c r="J395" s="6"/>
      <c r="K395" s="5"/>
      <c r="L395" s="6"/>
      <c r="M395" s="6"/>
      <c r="N395" s="6"/>
      <c r="O395" s="6"/>
      <c r="P395" s="6"/>
      <c r="Q395" s="6"/>
      <c r="R395" s="6"/>
      <c r="S395" s="6"/>
      <c r="T395" s="6"/>
      <c r="U395" s="6"/>
      <c r="V395" s="6"/>
      <c r="W395" s="6"/>
      <c r="X395" s="6"/>
      <c r="Y395" s="7"/>
      <c r="Z395" s="7"/>
    </row>
    <row r="396" spans="1:26" ht="15.75" customHeight="1" x14ac:dyDescent="0.3">
      <c r="A396" s="6"/>
      <c r="B396" s="6"/>
      <c r="C396" s="6"/>
      <c r="D396" s="6"/>
      <c r="E396" s="6"/>
      <c r="F396" s="6"/>
      <c r="G396" s="6"/>
      <c r="H396" s="6"/>
      <c r="I396" s="6"/>
      <c r="J396" s="6"/>
      <c r="K396" s="5"/>
      <c r="L396" s="6"/>
      <c r="M396" s="6"/>
      <c r="N396" s="6"/>
      <c r="O396" s="6"/>
      <c r="P396" s="6"/>
      <c r="Q396" s="6"/>
      <c r="R396" s="6"/>
      <c r="S396" s="6"/>
      <c r="T396" s="6"/>
      <c r="U396" s="6"/>
      <c r="V396" s="6"/>
      <c r="W396" s="6"/>
      <c r="X396" s="6"/>
      <c r="Y396" s="7"/>
      <c r="Z396" s="7"/>
    </row>
    <row r="397" spans="1:26" ht="15.75" customHeight="1" x14ac:dyDescent="0.3">
      <c r="A397" s="6"/>
      <c r="B397" s="6"/>
      <c r="C397" s="6"/>
      <c r="D397" s="6"/>
      <c r="E397" s="6"/>
      <c r="F397" s="6"/>
      <c r="G397" s="6"/>
      <c r="H397" s="6"/>
      <c r="I397" s="6"/>
      <c r="J397" s="6"/>
      <c r="K397" s="5"/>
      <c r="L397" s="6"/>
      <c r="M397" s="6"/>
      <c r="N397" s="6"/>
      <c r="O397" s="6"/>
      <c r="P397" s="6"/>
      <c r="Q397" s="6"/>
      <c r="R397" s="6"/>
      <c r="S397" s="6"/>
      <c r="T397" s="6"/>
      <c r="U397" s="6"/>
      <c r="V397" s="6"/>
      <c r="W397" s="6"/>
      <c r="X397" s="6"/>
      <c r="Y397" s="7"/>
      <c r="Z397" s="7"/>
    </row>
    <row r="398" spans="1:26" ht="15.75" customHeight="1" x14ac:dyDescent="0.3">
      <c r="A398" s="6"/>
      <c r="B398" s="6"/>
      <c r="C398" s="6"/>
      <c r="D398" s="6"/>
      <c r="E398" s="6"/>
      <c r="F398" s="6"/>
      <c r="G398" s="6"/>
      <c r="H398" s="6"/>
      <c r="I398" s="6"/>
      <c r="J398" s="6"/>
      <c r="K398" s="5"/>
      <c r="L398" s="6"/>
      <c r="M398" s="6"/>
      <c r="N398" s="6"/>
      <c r="O398" s="6"/>
      <c r="P398" s="6"/>
      <c r="Q398" s="6"/>
      <c r="R398" s="6"/>
      <c r="S398" s="6"/>
      <c r="T398" s="6"/>
      <c r="U398" s="6"/>
      <c r="V398" s="6"/>
      <c r="W398" s="6"/>
      <c r="X398" s="6"/>
      <c r="Y398" s="7"/>
      <c r="Z398" s="7"/>
    </row>
    <row r="399" spans="1:26" ht="15.75" customHeight="1" x14ac:dyDescent="0.3">
      <c r="A399" s="6"/>
      <c r="B399" s="6"/>
      <c r="C399" s="6"/>
      <c r="D399" s="6"/>
      <c r="E399" s="6"/>
      <c r="F399" s="6"/>
      <c r="G399" s="6"/>
      <c r="H399" s="6"/>
      <c r="I399" s="6"/>
      <c r="J399" s="6"/>
      <c r="K399" s="5"/>
      <c r="L399" s="6"/>
      <c r="M399" s="6"/>
      <c r="N399" s="6"/>
      <c r="O399" s="6"/>
      <c r="P399" s="6"/>
      <c r="Q399" s="6"/>
      <c r="R399" s="6"/>
      <c r="S399" s="6"/>
      <c r="T399" s="6"/>
      <c r="U399" s="6"/>
      <c r="V399" s="6"/>
      <c r="W399" s="6"/>
      <c r="X399" s="6"/>
      <c r="Y399" s="7"/>
      <c r="Z399" s="7"/>
    </row>
    <row r="400" spans="1:26" ht="15.75" customHeight="1" x14ac:dyDescent="0.3">
      <c r="A400" s="6"/>
      <c r="B400" s="6"/>
      <c r="C400" s="6"/>
      <c r="D400" s="6"/>
      <c r="E400" s="6"/>
      <c r="F400" s="6"/>
      <c r="G400" s="6"/>
      <c r="H400" s="6"/>
      <c r="I400" s="6"/>
      <c r="J400" s="6"/>
      <c r="K400" s="5"/>
      <c r="L400" s="6"/>
      <c r="M400" s="6"/>
      <c r="N400" s="6"/>
      <c r="O400" s="6"/>
      <c r="P400" s="6"/>
      <c r="Q400" s="6"/>
      <c r="R400" s="6"/>
      <c r="S400" s="6"/>
      <c r="T400" s="6"/>
      <c r="U400" s="6"/>
      <c r="V400" s="6"/>
      <c r="W400" s="6"/>
      <c r="X400" s="6"/>
      <c r="Y400" s="7"/>
      <c r="Z400" s="7"/>
    </row>
    <row r="401" spans="1:26" ht="15.75" customHeight="1" x14ac:dyDescent="0.3">
      <c r="A401" s="6"/>
      <c r="B401" s="6"/>
      <c r="C401" s="6"/>
      <c r="D401" s="6"/>
      <c r="E401" s="6"/>
      <c r="F401" s="6"/>
      <c r="G401" s="6"/>
      <c r="H401" s="6"/>
      <c r="I401" s="6"/>
      <c r="J401" s="6"/>
      <c r="K401" s="5"/>
      <c r="L401" s="6"/>
      <c r="M401" s="6"/>
      <c r="N401" s="6"/>
      <c r="O401" s="6"/>
      <c r="P401" s="6"/>
      <c r="Q401" s="6"/>
      <c r="R401" s="6"/>
      <c r="S401" s="6"/>
      <c r="T401" s="6"/>
      <c r="U401" s="6"/>
      <c r="V401" s="6"/>
      <c r="W401" s="6"/>
      <c r="X401" s="6"/>
      <c r="Y401" s="7"/>
      <c r="Z401" s="7"/>
    </row>
    <row r="402" spans="1:26" ht="15.75" customHeight="1" x14ac:dyDescent="0.3">
      <c r="A402" s="6"/>
      <c r="B402" s="6"/>
      <c r="C402" s="6"/>
      <c r="D402" s="6"/>
      <c r="E402" s="6"/>
      <c r="F402" s="6"/>
      <c r="G402" s="6"/>
      <c r="H402" s="6"/>
      <c r="I402" s="6"/>
      <c r="J402" s="6"/>
      <c r="K402" s="5"/>
      <c r="L402" s="6"/>
      <c r="M402" s="6"/>
      <c r="N402" s="6"/>
      <c r="O402" s="6"/>
      <c r="P402" s="6"/>
      <c r="Q402" s="6"/>
      <c r="R402" s="6"/>
      <c r="S402" s="6"/>
      <c r="T402" s="6"/>
      <c r="U402" s="6"/>
      <c r="V402" s="6"/>
      <c r="W402" s="6"/>
      <c r="X402" s="6"/>
      <c r="Y402" s="7"/>
      <c r="Z402" s="7"/>
    </row>
    <row r="403" spans="1:26" ht="15.75" customHeight="1" x14ac:dyDescent="0.3">
      <c r="A403" s="6"/>
      <c r="B403" s="6"/>
      <c r="C403" s="6"/>
      <c r="D403" s="6"/>
      <c r="E403" s="6"/>
      <c r="F403" s="6"/>
      <c r="G403" s="6"/>
      <c r="H403" s="6"/>
      <c r="I403" s="6"/>
      <c r="J403" s="6"/>
      <c r="K403" s="5"/>
      <c r="L403" s="6"/>
      <c r="M403" s="6"/>
      <c r="N403" s="6"/>
      <c r="O403" s="6"/>
      <c r="P403" s="6"/>
      <c r="Q403" s="6"/>
      <c r="R403" s="6"/>
      <c r="S403" s="6"/>
      <c r="T403" s="6"/>
      <c r="U403" s="6"/>
      <c r="V403" s="6"/>
      <c r="W403" s="6"/>
      <c r="X403" s="6"/>
      <c r="Y403" s="7"/>
      <c r="Z403" s="7"/>
    </row>
    <row r="404" spans="1:26" ht="15.75" customHeight="1" x14ac:dyDescent="0.3">
      <c r="A404" s="6"/>
      <c r="B404" s="6"/>
      <c r="C404" s="6"/>
      <c r="D404" s="6"/>
      <c r="E404" s="6"/>
      <c r="F404" s="6"/>
      <c r="G404" s="6"/>
      <c r="H404" s="6"/>
      <c r="I404" s="6"/>
      <c r="J404" s="6"/>
      <c r="K404" s="5"/>
      <c r="L404" s="6"/>
      <c r="M404" s="6"/>
      <c r="N404" s="6"/>
      <c r="O404" s="6"/>
      <c r="P404" s="6"/>
      <c r="Q404" s="6"/>
      <c r="R404" s="6"/>
      <c r="S404" s="6"/>
      <c r="T404" s="6"/>
      <c r="U404" s="6"/>
      <c r="V404" s="6"/>
      <c r="W404" s="6"/>
      <c r="X404" s="6"/>
      <c r="Y404" s="7"/>
      <c r="Z404" s="7"/>
    </row>
    <row r="405" spans="1:26" ht="15.75" customHeight="1" x14ac:dyDescent="0.3">
      <c r="A405" s="6"/>
      <c r="B405" s="6"/>
      <c r="C405" s="6"/>
      <c r="D405" s="6"/>
      <c r="E405" s="6"/>
      <c r="F405" s="6"/>
      <c r="G405" s="6"/>
      <c r="H405" s="6"/>
      <c r="I405" s="6"/>
      <c r="J405" s="6"/>
      <c r="K405" s="5"/>
      <c r="L405" s="6"/>
      <c r="M405" s="6"/>
      <c r="N405" s="6"/>
      <c r="O405" s="6"/>
      <c r="P405" s="6"/>
      <c r="Q405" s="6"/>
      <c r="R405" s="6"/>
      <c r="S405" s="6"/>
      <c r="T405" s="6"/>
      <c r="U405" s="6"/>
      <c r="V405" s="6"/>
      <c r="W405" s="6"/>
      <c r="X405" s="6"/>
      <c r="Y405" s="7"/>
      <c r="Z405" s="7"/>
    </row>
    <row r="406" spans="1:26" ht="15.75" customHeight="1" x14ac:dyDescent="0.3">
      <c r="A406" s="6"/>
      <c r="B406" s="6"/>
      <c r="C406" s="6"/>
      <c r="D406" s="6"/>
      <c r="E406" s="6"/>
      <c r="F406" s="6"/>
      <c r="G406" s="6"/>
      <c r="H406" s="6"/>
      <c r="I406" s="6"/>
      <c r="J406" s="6"/>
      <c r="K406" s="5"/>
      <c r="L406" s="6"/>
      <c r="M406" s="6"/>
      <c r="N406" s="6"/>
      <c r="O406" s="6"/>
      <c r="P406" s="6"/>
      <c r="Q406" s="6"/>
      <c r="R406" s="6"/>
      <c r="S406" s="6"/>
      <c r="T406" s="6"/>
      <c r="U406" s="6"/>
      <c r="V406" s="6"/>
      <c r="W406" s="6"/>
      <c r="X406" s="6"/>
      <c r="Y406" s="7"/>
      <c r="Z406" s="7"/>
    </row>
    <row r="407" spans="1:26" ht="15.75" customHeight="1" x14ac:dyDescent="0.3">
      <c r="A407" s="6"/>
      <c r="B407" s="6"/>
      <c r="C407" s="6"/>
      <c r="D407" s="6"/>
      <c r="E407" s="6"/>
      <c r="F407" s="6"/>
      <c r="G407" s="6"/>
      <c r="H407" s="6"/>
      <c r="I407" s="6"/>
      <c r="J407" s="6"/>
      <c r="K407" s="5"/>
      <c r="L407" s="6"/>
      <c r="M407" s="6"/>
      <c r="N407" s="6"/>
      <c r="O407" s="6"/>
      <c r="P407" s="6"/>
      <c r="Q407" s="6"/>
      <c r="R407" s="6"/>
      <c r="S407" s="6"/>
      <c r="T407" s="6"/>
      <c r="U407" s="6"/>
      <c r="V407" s="6"/>
      <c r="W407" s="6"/>
      <c r="X407" s="6"/>
      <c r="Y407" s="7"/>
      <c r="Z407" s="7"/>
    </row>
    <row r="408" spans="1:26" ht="15.75" customHeight="1" x14ac:dyDescent="0.3">
      <c r="A408" s="6"/>
      <c r="B408" s="6"/>
      <c r="C408" s="6"/>
      <c r="D408" s="6"/>
      <c r="E408" s="6"/>
      <c r="F408" s="6"/>
      <c r="G408" s="6"/>
      <c r="H408" s="6"/>
      <c r="I408" s="6"/>
      <c r="J408" s="6"/>
      <c r="K408" s="5"/>
      <c r="L408" s="6"/>
      <c r="M408" s="6"/>
      <c r="N408" s="6"/>
      <c r="O408" s="6"/>
      <c r="P408" s="6"/>
      <c r="Q408" s="6"/>
      <c r="R408" s="6"/>
      <c r="S408" s="6"/>
      <c r="T408" s="6"/>
      <c r="U408" s="6"/>
      <c r="V408" s="6"/>
      <c r="W408" s="6"/>
      <c r="X408" s="6"/>
      <c r="Y408" s="7"/>
      <c r="Z408" s="7"/>
    </row>
    <row r="409" spans="1:26" ht="15.75" customHeight="1" x14ac:dyDescent="0.3">
      <c r="A409" s="6"/>
      <c r="B409" s="6"/>
      <c r="C409" s="6"/>
      <c r="D409" s="6"/>
      <c r="E409" s="6"/>
      <c r="F409" s="6"/>
      <c r="G409" s="6"/>
      <c r="H409" s="6"/>
      <c r="I409" s="6"/>
      <c r="J409" s="6"/>
      <c r="K409" s="5"/>
      <c r="L409" s="6"/>
      <c r="M409" s="6"/>
      <c r="N409" s="6"/>
      <c r="O409" s="6"/>
      <c r="P409" s="6"/>
      <c r="Q409" s="6"/>
      <c r="R409" s="6"/>
      <c r="S409" s="6"/>
      <c r="T409" s="6"/>
      <c r="U409" s="6"/>
      <c r="V409" s="6"/>
      <c r="W409" s="6"/>
      <c r="X409" s="6"/>
      <c r="Y409" s="7"/>
      <c r="Z409" s="7"/>
    </row>
    <row r="410" spans="1:26" ht="15.75" customHeight="1" x14ac:dyDescent="0.3">
      <c r="A410" s="6"/>
      <c r="B410" s="6"/>
      <c r="C410" s="6"/>
      <c r="D410" s="6"/>
      <c r="E410" s="6"/>
      <c r="F410" s="6"/>
      <c r="G410" s="6"/>
      <c r="H410" s="6"/>
      <c r="I410" s="6"/>
      <c r="J410" s="6"/>
      <c r="K410" s="5"/>
      <c r="L410" s="6"/>
      <c r="M410" s="6"/>
      <c r="N410" s="6"/>
      <c r="O410" s="6"/>
      <c r="P410" s="6"/>
      <c r="Q410" s="6"/>
      <c r="R410" s="6"/>
      <c r="S410" s="6"/>
      <c r="T410" s="6"/>
      <c r="U410" s="6"/>
      <c r="V410" s="6"/>
      <c r="W410" s="6"/>
      <c r="X410" s="6"/>
      <c r="Y410" s="7"/>
      <c r="Z410" s="7"/>
    </row>
    <row r="411" spans="1:26" ht="15.75" customHeight="1" x14ac:dyDescent="0.3">
      <c r="A411" s="6"/>
      <c r="B411" s="6"/>
      <c r="C411" s="6"/>
      <c r="D411" s="6"/>
      <c r="E411" s="6"/>
      <c r="F411" s="6"/>
      <c r="G411" s="6"/>
      <c r="H411" s="6"/>
      <c r="I411" s="6"/>
      <c r="J411" s="6"/>
      <c r="K411" s="5"/>
      <c r="L411" s="6"/>
      <c r="M411" s="6"/>
      <c r="N411" s="6"/>
      <c r="O411" s="6"/>
      <c r="P411" s="6"/>
      <c r="Q411" s="6"/>
      <c r="R411" s="6"/>
      <c r="S411" s="6"/>
      <c r="T411" s="6"/>
      <c r="U411" s="6"/>
      <c r="V411" s="6"/>
      <c r="W411" s="6"/>
      <c r="X411" s="6"/>
      <c r="Y411" s="7"/>
      <c r="Z411" s="7"/>
    </row>
    <row r="412" spans="1:26" ht="15.75" customHeight="1" x14ac:dyDescent="0.3">
      <c r="A412" s="6"/>
      <c r="B412" s="6"/>
      <c r="C412" s="6"/>
      <c r="D412" s="6"/>
      <c r="E412" s="6"/>
      <c r="F412" s="6"/>
      <c r="G412" s="6"/>
      <c r="H412" s="6"/>
      <c r="I412" s="6"/>
      <c r="J412" s="6"/>
      <c r="K412" s="5"/>
      <c r="L412" s="6"/>
      <c r="M412" s="6"/>
      <c r="N412" s="6"/>
      <c r="O412" s="6"/>
      <c r="P412" s="6"/>
      <c r="Q412" s="6"/>
      <c r="R412" s="6"/>
      <c r="S412" s="6"/>
      <c r="T412" s="6"/>
      <c r="U412" s="6"/>
      <c r="V412" s="6"/>
      <c r="W412" s="6"/>
      <c r="X412" s="6"/>
      <c r="Y412" s="7"/>
      <c r="Z412" s="7"/>
    </row>
    <row r="413" spans="1:26" ht="15.75" customHeight="1" x14ac:dyDescent="0.3">
      <c r="A413" s="6"/>
      <c r="B413" s="6"/>
      <c r="C413" s="6"/>
      <c r="D413" s="6"/>
      <c r="E413" s="6"/>
      <c r="F413" s="6"/>
      <c r="G413" s="6"/>
      <c r="H413" s="6"/>
      <c r="I413" s="6"/>
      <c r="J413" s="6"/>
      <c r="K413" s="5"/>
      <c r="L413" s="6"/>
      <c r="M413" s="6"/>
      <c r="N413" s="6"/>
      <c r="O413" s="6"/>
      <c r="P413" s="6"/>
      <c r="Q413" s="6"/>
      <c r="R413" s="6"/>
      <c r="S413" s="6"/>
      <c r="T413" s="6"/>
      <c r="U413" s="6"/>
      <c r="V413" s="6"/>
      <c r="W413" s="6"/>
      <c r="X413" s="6"/>
      <c r="Y413" s="7"/>
      <c r="Z413" s="7"/>
    </row>
    <row r="414" spans="1:26" ht="15.75" customHeight="1" x14ac:dyDescent="0.3">
      <c r="A414" s="6"/>
      <c r="B414" s="6"/>
      <c r="C414" s="6"/>
      <c r="D414" s="6"/>
      <c r="E414" s="6"/>
      <c r="F414" s="6"/>
      <c r="G414" s="6"/>
      <c r="H414" s="6"/>
      <c r="I414" s="6"/>
      <c r="J414" s="6"/>
      <c r="K414" s="5"/>
      <c r="L414" s="6"/>
      <c r="M414" s="6"/>
      <c r="N414" s="6"/>
      <c r="O414" s="6"/>
      <c r="P414" s="6"/>
      <c r="Q414" s="6"/>
      <c r="R414" s="6"/>
      <c r="S414" s="6"/>
      <c r="T414" s="6"/>
      <c r="U414" s="6"/>
      <c r="V414" s="6"/>
      <c r="W414" s="6"/>
      <c r="X414" s="6"/>
      <c r="Y414" s="7"/>
      <c r="Z414" s="7"/>
    </row>
    <row r="415" spans="1:26" ht="15.75" customHeight="1" x14ac:dyDescent="0.3">
      <c r="A415" s="6"/>
      <c r="B415" s="6"/>
      <c r="C415" s="6"/>
      <c r="D415" s="6"/>
      <c r="E415" s="6"/>
      <c r="F415" s="6"/>
      <c r="G415" s="6"/>
      <c r="H415" s="6"/>
      <c r="I415" s="6"/>
      <c r="J415" s="6"/>
      <c r="K415" s="5"/>
      <c r="L415" s="6"/>
      <c r="M415" s="6"/>
      <c r="N415" s="6"/>
      <c r="O415" s="6"/>
      <c r="P415" s="6"/>
      <c r="Q415" s="6"/>
      <c r="R415" s="6"/>
      <c r="S415" s="6"/>
      <c r="T415" s="6"/>
      <c r="U415" s="6"/>
      <c r="V415" s="6"/>
      <c r="W415" s="6"/>
      <c r="X415" s="6"/>
      <c r="Y415" s="7"/>
      <c r="Z415" s="7"/>
    </row>
    <row r="416" spans="1:26" ht="15.75" customHeight="1" x14ac:dyDescent="0.3">
      <c r="A416" s="6"/>
      <c r="B416" s="6"/>
      <c r="C416" s="6"/>
      <c r="D416" s="6"/>
      <c r="E416" s="6"/>
      <c r="F416" s="6"/>
      <c r="G416" s="6"/>
      <c r="H416" s="6"/>
      <c r="I416" s="6"/>
      <c r="J416" s="6"/>
      <c r="K416" s="5"/>
      <c r="L416" s="6"/>
      <c r="M416" s="6"/>
      <c r="N416" s="6"/>
      <c r="O416" s="6"/>
      <c r="P416" s="6"/>
      <c r="Q416" s="6"/>
      <c r="R416" s="6"/>
      <c r="S416" s="6"/>
      <c r="T416" s="6"/>
      <c r="U416" s="6"/>
      <c r="V416" s="6"/>
      <c r="W416" s="6"/>
      <c r="X416" s="6"/>
      <c r="Y416" s="7"/>
      <c r="Z416" s="7"/>
    </row>
    <row r="417" spans="1:26" ht="15.75" customHeight="1" x14ac:dyDescent="0.3">
      <c r="A417" s="6"/>
      <c r="B417" s="6"/>
      <c r="C417" s="6"/>
      <c r="D417" s="6"/>
      <c r="E417" s="6"/>
      <c r="F417" s="6"/>
      <c r="G417" s="6"/>
      <c r="H417" s="6"/>
      <c r="I417" s="6"/>
      <c r="J417" s="6"/>
      <c r="K417" s="5"/>
      <c r="L417" s="6"/>
      <c r="M417" s="6"/>
      <c r="N417" s="6"/>
      <c r="O417" s="6"/>
      <c r="P417" s="6"/>
      <c r="Q417" s="6"/>
      <c r="R417" s="6"/>
      <c r="S417" s="6"/>
      <c r="T417" s="6"/>
      <c r="U417" s="6"/>
      <c r="V417" s="6"/>
      <c r="W417" s="6"/>
      <c r="X417" s="6"/>
      <c r="Y417" s="7"/>
      <c r="Z417" s="7"/>
    </row>
    <row r="418" spans="1:26" ht="15.75" customHeight="1" x14ac:dyDescent="0.3">
      <c r="A418" s="6"/>
      <c r="B418" s="6"/>
      <c r="C418" s="6"/>
      <c r="D418" s="6"/>
      <c r="E418" s="6"/>
      <c r="F418" s="6"/>
      <c r="G418" s="6"/>
      <c r="H418" s="6"/>
      <c r="I418" s="6"/>
      <c r="J418" s="6"/>
      <c r="K418" s="5"/>
      <c r="L418" s="6"/>
      <c r="M418" s="6"/>
      <c r="N418" s="6"/>
      <c r="O418" s="6"/>
      <c r="P418" s="6"/>
      <c r="Q418" s="6"/>
      <c r="R418" s="6"/>
      <c r="S418" s="6"/>
      <c r="T418" s="6"/>
      <c r="U418" s="6"/>
      <c r="V418" s="6"/>
      <c r="W418" s="6"/>
      <c r="X418" s="6"/>
      <c r="Y418" s="7"/>
      <c r="Z418" s="7"/>
    </row>
    <row r="419" spans="1:26" ht="15.75" customHeight="1" x14ac:dyDescent="0.3">
      <c r="A419" s="6"/>
      <c r="B419" s="6"/>
      <c r="C419" s="6"/>
      <c r="D419" s="6"/>
      <c r="E419" s="6"/>
      <c r="F419" s="6"/>
      <c r="G419" s="6"/>
      <c r="H419" s="6"/>
      <c r="I419" s="6"/>
      <c r="J419" s="6"/>
      <c r="K419" s="5"/>
      <c r="L419" s="6"/>
      <c r="M419" s="6"/>
      <c r="N419" s="6"/>
      <c r="O419" s="6"/>
      <c r="P419" s="6"/>
      <c r="Q419" s="6"/>
      <c r="R419" s="6"/>
      <c r="S419" s="6"/>
      <c r="T419" s="6"/>
      <c r="U419" s="6"/>
      <c r="V419" s="6"/>
      <c r="W419" s="6"/>
      <c r="X419" s="6"/>
      <c r="Y419" s="7"/>
      <c r="Z419" s="7"/>
    </row>
    <row r="420" spans="1:26" ht="15.75" customHeight="1" x14ac:dyDescent="0.3">
      <c r="A420" s="6"/>
      <c r="B420" s="6"/>
      <c r="C420" s="6"/>
      <c r="D420" s="6"/>
      <c r="E420" s="6"/>
      <c r="F420" s="6"/>
      <c r="G420" s="6"/>
      <c r="H420" s="6"/>
      <c r="I420" s="6"/>
      <c r="J420" s="6"/>
      <c r="K420" s="5"/>
      <c r="L420" s="6"/>
      <c r="M420" s="6"/>
      <c r="N420" s="6"/>
      <c r="O420" s="6"/>
      <c r="P420" s="6"/>
      <c r="Q420" s="6"/>
      <c r="R420" s="6"/>
      <c r="S420" s="6"/>
      <c r="T420" s="6"/>
      <c r="U420" s="6"/>
      <c r="V420" s="6"/>
      <c r="W420" s="6"/>
      <c r="X420" s="6"/>
      <c r="Y420" s="7"/>
      <c r="Z420" s="7"/>
    </row>
    <row r="421" spans="1:26" ht="15.75" customHeight="1" x14ac:dyDescent="0.3">
      <c r="A421" s="6"/>
      <c r="B421" s="6"/>
      <c r="C421" s="6"/>
      <c r="D421" s="6"/>
      <c r="E421" s="6"/>
      <c r="F421" s="6"/>
      <c r="G421" s="6"/>
      <c r="H421" s="6"/>
      <c r="I421" s="6"/>
      <c r="J421" s="6"/>
      <c r="K421" s="5"/>
      <c r="L421" s="6"/>
      <c r="M421" s="6"/>
      <c r="N421" s="6"/>
      <c r="O421" s="6"/>
      <c r="P421" s="6"/>
      <c r="Q421" s="6"/>
      <c r="R421" s="6"/>
      <c r="S421" s="6"/>
      <c r="T421" s="6"/>
      <c r="U421" s="6"/>
      <c r="V421" s="6"/>
      <c r="W421" s="6"/>
      <c r="X421" s="6"/>
      <c r="Y421" s="7"/>
      <c r="Z421" s="7"/>
    </row>
    <row r="422" spans="1:26" ht="15.75" customHeight="1" x14ac:dyDescent="0.3">
      <c r="A422" s="6"/>
      <c r="B422" s="6"/>
      <c r="C422" s="6"/>
      <c r="D422" s="6"/>
      <c r="E422" s="6"/>
      <c r="F422" s="6"/>
      <c r="G422" s="6"/>
      <c r="H422" s="6"/>
      <c r="I422" s="6"/>
      <c r="J422" s="6"/>
      <c r="K422" s="5"/>
      <c r="L422" s="6"/>
      <c r="M422" s="6"/>
      <c r="N422" s="6"/>
      <c r="O422" s="6"/>
      <c r="P422" s="6"/>
      <c r="Q422" s="6"/>
      <c r="R422" s="6"/>
      <c r="S422" s="6"/>
      <c r="T422" s="6"/>
      <c r="U422" s="6"/>
      <c r="V422" s="6"/>
      <c r="W422" s="6"/>
      <c r="X422" s="6"/>
      <c r="Y422" s="7"/>
      <c r="Z422" s="7"/>
    </row>
    <row r="423" spans="1:26" ht="15.75" customHeight="1" x14ac:dyDescent="0.3">
      <c r="A423" s="6"/>
      <c r="B423" s="6"/>
      <c r="C423" s="6"/>
      <c r="D423" s="6"/>
      <c r="E423" s="6"/>
      <c r="F423" s="6"/>
      <c r="G423" s="6"/>
      <c r="H423" s="6"/>
      <c r="I423" s="6"/>
      <c r="J423" s="6"/>
      <c r="K423" s="5"/>
      <c r="L423" s="6"/>
      <c r="M423" s="6"/>
      <c r="N423" s="6"/>
      <c r="O423" s="6"/>
      <c r="P423" s="6"/>
      <c r="Q423" s="6"/>
      <c r="R423" s="6"/>
      <c r="S423" s="6"/>
      <c r="T423" s="6"/>
      <c r="U423" s="6"/>
      <c r="V423" s="6"/>
      <c r="W423" s="6"/>
      <c r="X423" s="6"/>
      <c r="Y423" s="7"/>
      <c r="Z423" s="7"/>
    </row>
    <row r="424" spans="1:26" ht="15.75" customHeight="1" x14ac:dyDescent="0.3">
      <c r="A424" s="6"/>
      <c r="B424" s="6"/>
      <c r="C424" s="6"/>
      <c r="D424" s="6"/>
      <c r="E424" s="6"/>
      <c r="F424" s="6"/>
      <c r="G424" s="6"/>
      <c r="H424" s="6"/>
      <c r="I424" s="6"/>
      <c r="J424" s="6"/>
      <c r="K424" s="5"/>
      <c r="L424" s="6"/>
      <c r="M424" s="6"/>
      <c r="N424" s="6"/>
      <c r="O424" s="6"/>
      <c r="P424" s="6"/>
      <c r="Q424" s="6"/>
      <c r="R424" s="6"/>
      <c r="S424" s="6"/>
      <c r="T424" s="6"/>
      <c r="U424" s="6"/>
      <c r="V424" s="6"/>
      <c r="W424" s="6"/>
      <c r="X424" s="6"/>
      <c r="Y424" s="7"/>
      <c r="Z424" s="7"/>
    </row>
    <row r="425" spans="1:26" ht="15.75" customHeight="1" x14ac:dyDescent="0.3">
      <c r="A425" s="6"/>
      <c r="B425" s="6"/>
      <c r="C425" s="6"/>
      <c r="D425" s="6"/>
      <c r="E425" s="6"/>
      <c r="F425" s="6"/>
      <c r="G425" s="6"/>
      <c r="H425" s="6"/>
      <c r="I425" s="6"/>
      <c r="J425" s="6"/>
      <c r="K425" s="5"/>
      <c r="L425" s="6"/>
      <c r="M425" s="6"/>
      <c r="N425" s="6"/>
      <c r="O425" s="6"/>
      <c r="P425" s="6"/>
      <c r="Q425" s="6"/>
      <c r="R425" s="6"/>
      <c r="S425" s="6"/>
      <c r="T425" s="6"/>
      <c r="U425" s="6"/>
      <c r="V425" s="6"/>
      <c r="W425" s="6"/>
      <c r="X425" s="6"/>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D23D-030A-4E8F-8C71-B54503DCE13C}">
  <sheetPr>
    <outlinePr summaryBelow="0" summaryRight="0"/>
  </sheetPr>
  <dimension ref="A1:X956"/>
  <sheetViews>
    <sheetView tabSelected="1" workbookViewId="0">
      <pane xSplit="1" ySplit="1" topLeftCell="D187" activePane="bottomRight" state="frozen"/>
      <selection pane="topRight" activeCell="B1" sqref="B1"/>
      <selection pane="bottomLeft" activeCell="A2" sqref="A2"/>
      <selection pane="bottomRight" activeCell="E198" sqref="E198"/>
    </sheetView>
  </sheetViews>
  <sheetFormatPr defaultColWidth="14.44140625" defaultRowHeight="15" customHeight="1" x14ac:dyDescent="0.25"/>
  <cols>
    <col min="1" max="1" width="21.6640625" style="8" bestFit="1" customWidth="1"/>
    <col min="2" max="2" width="25" style="8" bestFit="1" customWidth="1"/>
    <col min="3" max="3" width="63.5546875" style="8" bestFit="1" customWidth="1"/>
    <col min="4" max="4" width="61.21875" style="8" bestFit="1" customWidth="1"/>
    <col min="5" max="5" width="74.5546875" style="8" bestFit="1" customWidth="1"/>
    <col min="6" max="6" width="69" style="8" bestFit="1" customWidth="1"/>
    <col min="7" max="7" width="11.21875" style="8" bestFit="1" customWidth="1"/>
    <col min="8" max="8" width="8.33203125" style="8" bestFit="1" customWidth="1"/>
    <col min="9" max="9" width="49.44140625" style="8" customWidth="1"/>
    <col min="10" max="10" width="71.6640625" style="8" customWidth="1"/>
    <col min="11" max="11" width="54" style="8" customWidth="1"/>
    <col min="12" max="24" width="18.5546875" style="8" customWidth="1"/>
    <col min="25" max="16384" width="14.44140625" style="8"/>
  </cols>
  <sheetData>
    <row r="1" spans="1:24" ht="15.75" customHeight="1" x14ac:dyDescent="0.3">
      <c r="A1" s="1" t="s">
        <v>839</v>
      </c>
      <c r="B1" s="2" t="s">
        <v>840</v>
      </c>
      <c r="C1" s="3" t="s">
        <v>841</v>
      </c>
      <c r="D1" s="3" t="s">
        <v>842</v>
      </c>
      <c r="E1" s="3" t="s">
        <v>843</v>
      </c>
      <c r="F1" s="3" t="s">
        <v>844</v>
      </c>
      <c r="G1" s="4" t="s">
        <v>874</v>
      </c>
      <c r="H1" s="4" t="s">
        <v>875</v>
      </c>
      <c r="I1" s="5"/>
      <c r="J1" s="6"/>
      <c r="K1" s="6"/>
      <c r="L1" s="6"/>
      <c r="M1" s="6"/>
      <c r="N1" s="6"/>
      <c r="O1" s="6"/>
      <c r="P1" s="6"/>
      <c r="Q1" s="6"/>
      <c r="R1" s="6"/>
      <c r="S1" s="6"/>
      <c r="T1" s="6"/>
      <c r="U1" s="6"/>
      <c r="V1" s="6"/>
      <c r="W1" s="7"/>
      <c r="X1" s="7"/>
    </row>
    <row r="2" spans="1:24" ht="15.75" customHeight="1" x14ac:dyDescent="0.3">
      <c r="A2" s="9" t="s">
        <v>845</v>
      </c>
      <c r="B2" s="10" t="s">
        <v>493</v>
      </c>
      <c r="C2" s="11" t="s">
        <v>24</v>
      </c>
      <c r="D2" s="12" t="s">
        <v>494</v>
      </c>
      <c r="E2" s="15" t="s">
        <v>445</v>
      </c>
      <c r="F2" s="15" t="s">
        <v>495</v>
      </c>
      <c r="G2" s="16">
        <v>-14000000</v>
      </c>
      <c r="H2" s="16">
        <v>-250000</v>
      </c>
      <c r="I2" s="5"/>
      <c r="J2" s="6"/>
      <c r="K2" s="6"/>
      <c r="L2" s="6"/>
      <c r="M2" s="6"/>
      <c r="N2" s="6"/>
      <c r="O2" s="6"/>
      <c r="P2" s="6"/>
      <c r="Q2" s="6"/>
      <c r="R2" s="6"/>
      <c r="S2" s="6"/>
      <c r="T2" s="6"/>
      <c r="U2" s="6"/>
      <c r="V2" s="6"/>
      <c r="W2" s="7"/>
      <c r="X2" s="7"/>
    </row>
    <row r="3" spans="1:24" ht="15.75" customHeight="1" x14ac:dyDescent="0.3">
      <c r="A3" s="9" t="s">
        <v>845</v>
      </c>
      <c r="B3" s="10" t="s">
        <v>493</v>
      </c>
      <c r="C3" s="11" t="s">
        <v>24</v>
      </c>
      <c r="D3" s="12" t="s">
        <v>494</v>
      </c>
      <c r="E3" s="15" t="s">
        <v>443</v>
      </c>
      <c r="F3" s="15" t="s">
        <v>496</v>
      </c>
      <c r="G3" s="16">
        <v>-250000</v>
      </c>
      <c r="H3" s="16">
        <v>-45000</v>
      </c>
      <c r="I3" s="5"/>
      <c r="J3" s="6"/>
      <c r="K3" s="6"/>
      <c r="L3" s="6"/>
      <c r="M3" s="6"/>
      <c r="N3" s="6"/>
      <c r="O3" s="6"/>
      <c r="P3" s="6"/>
      <c r="Q3" s="6"/>
      <c r="R3" s="6"/>
      <c r="S3" s="6"/>
      <c r="T3" s="6"/>
      <c r="U3" s="6"/>
      <c r="V3" s="6"/>
      <c r="W3" s="7"/>
      <c r="X3" s="7"/>
    </row>
    <row r="4" spans="1:24" ht="15.75" customHeight="1" x14ac:dyDescent="0.3">
      <c r="A4" s="9" t="s">
        <v>845</v>
      </c>
      <c r="B4" s="10" t="s">
        <v>493</v>
      </c>
      <c r="C4" s="11" t="s">
        <v>24</v>
      </c>
      <c r="D4" s="12" t="s">
        <v>494</v>
      </c>
      <c r="E4" s="15" t="s">
        <v>447</v>
      </c>
      <c r="F4" s="15" t="s">
        <v>497</v>
      </c>
      <c r="G4" s="16">
        <v>-45000</v>
      </c>
      <c r="H4" s="16">
        <v>-18000</v>
      </c>
      <c r="I4" s="5"/>
      <c r="J4" s="6"/>
      <c r="K4" s="6"/>
      <c r="L4" s="6"/>
      <c r="M4" s="6"/>
      <c r="N4" s="6"/>
      <c r="O4" s="6"/>
      <c r="P4" s="6"/>
      <c r="Q4" s="6"/>
      <c r="R4" s="6"/>
      <c r="S4" s="6"/>
      <c r="T4" s="6"/>
      <c r="U4" s="6"/>
      <c r="V4" s="6"/>
      <c r="W4" s="7"/>
      <c r="X4" s="7"/>
    </row>
    <row r="5" spans="1:24" ht="15.75" customHeight="1" x14ac:dyDescent="0.3">
      <c r="A5" s="9" t="s">
        <v>845</v>
      </c>
      <c r="B5" s="10" t="s">
        <v>493</v>
      </c>
      <c r="C5" s="11" t="s">
        <v>26</v>
      </c>
      <c r="D5" s="12" t="s">
        <v>498</v>
      </c>
      <c r="E5" s="15" t="s">
        <v>211</v>
      </c>
      <c r="F5" s="15" t="s">
        <v>500</v>
      </c>
      <c r="G5" s="24" t="s">
        <v>499</v>
      </c>
      <c r="H5" s="16">
        <v>-250000</v>
      </c>
      <c r="I5" s="5"/>
      <c r="J5" s="6"/>
      <c r="K5" s="6"/>
      <c r="L5" s="6"/>
      <c r="M5" s="6"/>
      <c r="N5" s="6"/>
      <c r="O5" s="6"/>
      <c r="P5" s="6"/>
      <c r="Q5" s="6"/>
      <c r="R5" s="6"/>
      <c r="S5" s="6"/>
      <c r="T5" s="6"/>
      <c r="U5" s="6"/>
      <c r="V5" s="6"/>
      <c r="W5" s="7"/>
      <c r="X5" s="7"/>
    </row>
    <row r="6" spans="1:24" ht="15.75" customHeight="1" x14ac:dyDescent="0.3">
      <c r="A6" s="9" t="s">
        <v>845</v>
      </c>
      <c r="B6" s="10" t="s">
        <v>493</v>
      </c>
      <c r="C6" s="11" t="s">
        <v>26</v>
      </c>
      <c r="D6" s="12" t="s">
        <v>498</v>
      </c>
      <c r="E6" s="15" t="s">
        <v>215</v>
      </c>
      <c r="F6" s="15" t="s">
        <v>501</v>
      </c>
      <c r="G6" s="16">
        <v>-250000</v>
      </c>
      <c r="H6" s="16">
        <v>-45000</v>
      </c>
      <c r="I6" s="5"/>
      <c r="J6" s="6"/>
      <c r="K6" s="6"/>
      <c r="L6" s="6"/>
      <c r="M6" s="6"/>
      <c r="N6" s="6"/>
      <c r="O6" s="6"/>
      <c r="P6" s="6"/>
      <c r="Q6" s="6"/>
      <c r="R6" s="6"/>
      <c r="S6" s="6"/>
      <c r="T6" s="6"/>
      <c r="U6" s="6"/>
      <c r="V6" s="6"/>
      <c r="W6" s="7"/>
      <c r="X6" s="7"/>
    </row>
    <row r="7" spans="1:24" ht="15.75" customHeight="1" x14ac:dyDescent="0.3">
      <c r="A7" s="9" t="s">
        <v>845</v>
      </c>
      <c r="B7" s="10" t="s">
        <v>493</v>
      </c>
      <c r="C7" s="11" t="s">
        <v>26</v>
      </c>
      <c r="D7" s="12" t="s">
        <v>498</v>
      </c>
      <c r="E7" s="15" t="s">
        <v>213</v>
      </c>
      <c r="F7" s="15" t="s">
        <v>502</v>
      </c>
      <c r="G7" s="24">
        <v>-45000</v>
      </c>
      <c r="H7" s="24">
        <v>-18000</v>
      </c>
      <c r="I7" s="5"/>
      <c r="J7" s="6"/>
      <c r="K7" s="6"/>
      <c r="L7" s="6"/>
      <c r="M7" s="6"/>
      <c r="N7" s="6"/>
      <c r="O7" s="6"/>
      <c r="P7" s="6"/>
      <c r="Q7" s="6"/>
      <c r="R7" s="6"/>
      <c r="S7" s="6"/>
      <c r="T7" s="6"/>
      <c r="U7" s="6"/>
      <c r="V7" s="6"/>
      <c r="W7" s="7"/>
      <c r="X7" s="7"/>
    </row>
    <row r="8" spans="1:24" ht="15.75" customHeight="1" x14ac:dyDescent="0.3">
      <c r="A8" s="9" t="s">
        <v>845</v>
      </c>
      <c r="B8" s="10" t="s">
        <v>493</v>
      </c>
      <c r="C8" s="11" t="s">
        <v>22</v>
      </c>
      <c r="D8" s="12" t="s">
        <v>503</v>
      </c>
      <c r="E8" s="24" t="s">
        <v>191</v>
      </c>
      <c r="F8" s="24" t="s">
        <v>505</v>
      </c>
      <c r="G8" s="25">
        <v>-700000</v>
      </c>
      <c r="H8" s="25">
        <v>-250000</v>
      </c>
      <c r="I8" s="5"/>
      <c r="J8" s="6"/>
      <c r="K8" s="6"/>
      <c r="L8" s="6"/>
      <c r="M8" s="6"/>
      <c r="N8" s="6"/>
      <c r="O8" s="6"/>
      <c r="P8" s="6"/>
      <c r="Q8" s="6"/>
      <c r="R8" s="6"/>
      <c r="S8" s="6"/>
      <c r="T8" s="6"/>
      <c r="U8" s="6"/>
      <c r="V8" s="6"/>
      <c r="W8" s="7"/>
      <c r="X8" s="7"/>
    </row>
    <row r="9" spans="1:24" ht="15.75" customHeight="1" x14ac:dyDescent="0.3">
      <c r="A9" s="9" t="s">
        <v>845</v>
      </c>
      <c r="B9" s="10" t="s">
        <v>493</v>
      </c>
      <c r="C9" s="11" t="s">
        <v>22</v>
      </c>
      <c r="D9" s="12" t="s">
        <v>503</v>
      </c>
      <c r="E9" s="24" t="s">
        <v>193</v>
      </c>
      <c r="F9" s="24" t="s">
        <v>507</v>
      </c>
      <c r="G9" s="25">
        <v>-250000</v>
      </c>
      <c r="H9" s="25">
        <v>-70000</v>
      </c>
      <c r="I9" s="5"/>
      <c r="J9" s="6"/>
      <c r="K9" s="6"/>
      <c r="L9" s="6"/>
      <c r="M9" s="6"/>
      <c r="N9" s="6"/>
      <c r="O9" s="6"/>
      <c r="P9" s="6"/>
      <c r="Q9" s="6"/>
      <c r="R9" s="6"/>
      <c r="S9" s="6"/>
      <c r="T9" s="6"/>
      <c r="U9" s="6"/>
      <c r="V9" s="6"/>
      <c r="W9" s="7"/>
      <c r="X9" s="7"/>
    </row>
    <row r="10" spans="1:24" ht="15.75" customHeight="1" x14ac:dyDescent="0.3">
      <c r="A10" s="9" t="s">
        <v>845</v>
      </c>
      <c r="B10" s="10" t="s">
        <v>493</v>
      </c>
      <c r="C10" s="11" t="s">
        <v>22</v>
      </c>
      <c r="D10" s="12" t="s">
        <v>503</v>
      </c>
      <c r="E10" s="24" t="s">
        <v>189</v>
      </c>
      <c r="F10" s="24" t="s">
        <v>509</v>
      </c>
      <c r="G10" s="25">
        <v>-70000</v>
      </c>
      <c r="H10" s="25">
        <v>-10000</v>
      </c>
      <c r="I10" s="5"/>
      <c r="J10" s="6"/>
      <c r="K10" s="6"/>
      <c r="L10" s="6"/>
      <c r="M10" s="6"/>
      <c r="N10" s="6"/>
      <c r="O10" s="6"/>
      <c r="P10" s="6"/>
      <c r="Q10" s="6"/>
      <c r="R10" s="6"/>
      <c r="S10" s="6"/>
      <c r="T10" s="6"/>
      <c r="U10" s="6"/>
      <c r="V10" s="6"/>
      <c r="W10" s="7"/>
      <c r="X10" s="7"/>
    </row>
    <row r="11" spans="1:24" ht="15.75" customHeight="1" x14ac:dyDescent="0.3">
      <c r="A11" s="26" t="s">
        <v>846</v>
      </c>
      <c r="B11" s="27" t="s">
        <v>511</v>
      </c>
      <c r="C11" s="11" t="s">
        <v>30</v>
      </c>
      <c r="D11" s="12" t="s">
        <v>512</v>
      </c>
      <c r="E11" s="24" t="s">
        <v>397</v>
      </c>
      <c r="F11" s="24" t="s">
        <v>513</v>
      </c>
      <c r="G11" s="25">
        <v>-18000</v>
      </c>
      <c r="H11" s="25">
        <v>-12500</v>
      </c>
      <c r="I11" s="5"/>
      <c r="J11" s="6"/>
      <c r="K11" s="6"/>
      <c r="L11" s="6"/>
      <c r="M11" s="6"/>
      <c r="N11" s="6"/>
      <c r="O11" s="6"/>
      <c r="P11" s="6"/>
      <c r="Q11" s="6"/>
      <c r="R11" s="6"/>
      <c r="S11" s="6"/>
      <c r="T11" s="6"/>
      <c r="U11" s="6"/>
      <c r="V11" s="6"/>
      <c r="W11" s="7"/>
      <c r="X11" s="7"/>
    </row>
    <row r="12" spans="1:24" ht="15.75" customHeight="1" x14ac:dyDescent="0.3">
      <c r="A12" s="26" t="s">
        <v>846</v>
      </c>
      <c r="B12" s="27" t="s">
        <v>511</v>
      </c>
      <c r="C12" s="11" t="s">
        <v>30</v>
      </c>
      <c r="D12" s="12" t="s">
        <v>512</v>
      </c>
      <c r="E12" s="24" t="s">
        <v>399</v>
      </c>
      <c r="F12" s="24" t="s">
        <v>514</v>
      </c>
      <c r="G12" s="25">
        <v>-12500</v>
      </c>
      <c r="H12" s="25">
        <v>-10000</v>
      </c>
      <c r="I12" s="5"/>
      <c r="J12" s="6"/>
      <c r="K12" s="6"/>
      <c r="L12" s="6"/>
      <c r="M12" s="6"/>
      <c r="N12" s="6"/>
      <c r="O12" s="6"/>
      <c r="P12" s="6"/>
      <c r="Q12" s="6"/>
      <c r="R12" s="6"/>
      <c r="S12" s="6"/>
      <c r="T12" s="6"/>
      <c r="U12" s="6"/>
      <c r="V12" s="6"/>
      <c r="W12" s="7"/>
      <c r="X12" s="7"/>
    </row>
    <row r="13" spans="1:24" ht="15.75" customHeight="1" x14ac:dyDescent="0.3">
      <c r="A13" s="26" t="s">
        <v>846</v>
      </c>
      <c r="B13" s="27" t="s">
        <v>511</v>
      </c>
      <c r="C13" s="11" t="s">
        <v>32</v>
      </c>
      <c r="D13" s="12" t="s">
        <v>515</v>
      </c>
      <c r="E13" s="15" t="s">
        <v>414</v>
      </c>
      <c r="F13" s="24" t="s">
        <v>516</v>
      </c>
      <c r="G13" s="25">
        <v>-18000</v>
      </c>
      <c r="H13" s="25">
        <v>-9000</v>
      </c>
      <c r="I13" s="5"/>
      <c r="J13" s="6"/>
      <c r="K13" s="6"/>
      <c r="L13" s="6"/>
      <c r="M13" s="6"/>
      <c r="N13" s="6"/>
      <c r="O13" s="6"/>
      <c r="P13" s="6"/>
      <c r="Q13" s="6"/>
      <c r="R13" s="6"/>
      <c r="S13" s="6"/>
      <c r="T13" s="6"/>
      <c r="U13" s="6"/>
      <c r="V13" s="6"/>
      <c r="W13" s="7"/>
      <c r="X13" s="7"/>
    </row>
    <row r="14" spans="1:24" ht="15.75" customHeight="1" x14ac:dyDescent="0.3">
      <c r="A14" s="26" t="s">
        <v>846</v>
      </c>
      <c r="B14" s="27" t="s">
        <v>511</v>
      </c>
      <c r="C14" s="11" t="s">
        <v>32</v>
      </c>
      <c r="D14" s="12" t="s">
        <v>515</v>
      </c>
      <c r="E14" s="15" t="s">
        <v>412</v>
      </c>
      <c r="F14" s="24" t="s">
        <v>517</v>
      </c>
      <c r="G14" s="25">
        <v>-9000</v>
      </c>
      <c r="H14" s="25">
        <v>-6500</v>
      </c>
      <c r="I14" s="5"/>
      <c r="J14" s="6"/>
      <c r="K14" s="6"/>
      <c r="L14" s="6"/>
      <c r="M14" s="6"/>
      <c r="N14" s="6"/>
      <c r="O14" s="6"/>
      <c r="P14" s="6"/>
      <c r="Q14" s="6"/>
      <c r="R14" s="6"/>
      <c r="S14" s="6"/>
      <c r="T14" s="6"/>
      <c r="U14" s="6"/>
      <c r="V14" s="6"/>
      <c r="W14" s="7"/>
      <c r="X14" s="7"/>
    </row>
    <row r="15" spans="1:24" ht="15.75" customHeight="1" x14ac:dyDescent="0.3">
      <c r="A15" s="26" t="s">
        <v>846</v>
      </c>
      <c r="B15" s="27" t="s">
        <v>511</v>
      </c>
      <c r="C15" s="11" t="s">
        <v>36</v>
      </c>
      <c r="D15" s="12" t="s">
        <v>518</v>
      </c>
      <c r="E15" s="24" t="s">
        <v>233</v>
      </c>
      <c r="F15" s="24" t="s">
        <v>519</v>
      </c>
      <c r="G15" s="24">
        <v>-18000</v>
      </c>
      <c r="H15" s="24">
        <v>-12500</v>
      </c>
      <c r="I15" s="5"/>
      <c r="J15" s="6"/>
      <c r="K15" s="6"/>
      <c r="L15" s="6"/>
      <c r="M15" s="6"/>
      <c r="N15" s="6"/>
      <c r="O15" s="6"/>
      <c r="P15" s="6"/>
      <c r="Q15" s="6"/>
      <c r="R15" s="6"/>
      <c r="S15" s="6"/>
      <c r="T15" s="6"/>
      <c r="U15" s="6"/>
      <c r="V15" s="6"/>
      <c r="W15" s="7"/>
      <c r="X15" s="7"/>
    </row>
    <row r="16" spans="1:24" ht="15.75" customHeight="1" x14ac:dyDescent="0.3">
      <c r="A16" s="26" t="s">
        <v>846</v>
      </c>
      <c r="B16" s="27" t="s">
        <v>511</v>
      </c>
      <c r="C16" s="11" t="s">
        <v>36</v>
      </c>
      <c r="D16" s="12" t="s">
        <v>518</v>
      </c>
      <c r="E16" s="24" t="s">
        <v>231</v>
      </c>
      <c r="F16" s="24" t="s">
        <v>520</v>
      </c>
      <c r="G16" s="24">
        <v>-12500</v>
      </c>
      <c r="H16" s="24">
        <v>-8500</v>
      </c>
      <c r="I16" s="5"/>
      <c r="J16" s="6"/>
      <c r="K16" s="6"/>
      <c r="L16" s="6"/>
      <c r="M16" s="6"/>
      <c r="N16" s="6"/>
      <c r="O16" s="6"/>
      <c r="P16" s="6"/>
      <c r="Q16" s="6"/>
      <c r="R16" s="6"/>
      <c r="S16" s="6"/>
      <c r="T16" s="6"/>
      <c r="U16" s="6"/>
      <c r="V16" s="6"/>
      <c r="W16" s="7"/>
      <c r="X16" s="7"/>
    </row>
    <row r="17" spans="1:24" ht="15.75" customHeight="1" x14ac:dyDescent="0.3">
      <c r="A17" s="26" t="s">
        <v>846</v>
      </c>
      <c r="B17" s="27" t="s">
        <v>511</v>
      </c>
      <c r="C17" s="28" t="s">
        <v>34</v>
      </c>
      <c r="D17" s="29" t="s">
        <v>521</v>
      </c>
      <c r="E17" s="24" t="s">
        <v>34</v>
      </c>
      <c r="F17" s="24" t="s">
        <v>522</v>
      </c>
      <c r="G17" s="24">
        <v>-10000</v>
      </c>
      <c r="H17" s="24">
        <v>-7000</v>
      </c>
      <c r="I17" s="5"/>
      <c r="J17" s="6"/>
      <c r="K17" s="6"/>
      <c r="L17" s="6"/>
      <c r="M17" s="6"/>
      <c r="N17" s="6"/>
      <c r="O17" s="6"/>
      <c r="P17" s="6"/>
      <c r="Q17" s="6"/>
      <c r="R17" s="6"/>
      <c r="S17" s="6"/>
      <c r="T17" s="6"/>
      <c r="U17" s="6"/>
      <c r="V17" s="6"/>
      <c r="W17" s="7"/>
      <c r="X17" s="7"/>
    </row>
    <row r="18" spans="1:24" ht="15.75" customHeight="1" x14ac:dyDescent="0.3">
      <c r="A18" s="26" t="s">
        <v>847</v>
      </c>
      <c r="B18" s="27" t="s">
        <v>524</v>
      </c>
      <c r="C18" s="11" t="s">
        <v>85</v>
      </c>
      <c r="D18" s="12" t="s">
        <v>525</v>
      </c>
      <c r="E18" s="24" t="s">
        <v>526</v>
      </c>
      <c r="F18" s="15" t="s">
        <v>527</v>
      </c>
      <c r="G18" s="25">
        <v>-10000</v>
      </c>
      <c r="H18" s="25">
        <v>-6500</v>
      </c>
      <c r="I18" s="5"/>
      <c r="J18" s="6"/>
      <c r="K18" s="6"/>
      <c r="L18" s="6"/>
      <c r="M18" s="6"/>
      <c r="N18" s="6"/>
      <c r="O18" s="6"/>
      <c r="P18" s="6"/>
      <c r="Q18" s="6"/>
      <c r="R18" s="6"/>
      <c r="S18" s="6"/>
      <c r="T18" s="6"/>
      <c r="U18" s="6"/>
      <c r="V18" s="6"/>
      <c r="W18" s="7"/>
      <c r="X18" s="7"/>
    </row>
    <row r="19" spans="1:24" ht="15.75" customHeight="1" x14ac:dyDescent="0.3">
      <c r="A19" s="26" t="s">
        <v>847</v>
      </c>
      <c r="B19" s="27" t="s">
        <v>524</v>
      </c>
      <c r="C19" s="11" t="s">
        <v>85</v>
      </c>
      <c r="D19" s="12" t="s">
        <v>525</v>
      </c>
      <c r="E19" s="32" t="s">
        <v>347</v>
      </c>
      <c r="F19" s="33" t="s">
        <v>529</v>
      </c>
      <c r="G19" s="34">
        <v>-10000</v>
      </c>
      <c r="H19" s="34">
        <v>-8550</v>
      </c>
      <c r="I19" s="5"/>
      <c r="J19" s="6"/>
      <c r="K19" s="6"/>
      <c r="L19" s="6"/>
      <c r="M19" s="6"/>
      <c r="N19" s="6"/>
      <c r="O19" s="6"/>
      <c r="P19" s="6"/>
      <c r="Q19" s="6"/>
      <c r="R19" s="6"/>
      <c r="S19" s="6"/>
      <c r="T19" s="6"/>
      <c r="U19" s="6"/>
      <c r="V19" s="6"/>
      <c r="W19" s="7"/>
      <c r="X19" s="7"/>
    </row>
    <row r="20" spans="1:24" ht="15.75" customHeight="1" x14ac:dyDescent="0.3">
      <c r="A20" s="26" t="s">
        <v>847</v>
      </c>
      <c r="B20" s="27" t="s">
        <v>524</v>
      </c>
      <c r="C20" s="11" t="s">
        <v>85</v>
      </c>
      <c r="D20" s="12" t="s">
        <v>525</v>
      </c>
      <c r="E20" s="32" t="s">
        <v>343</v>
      </c>
      <c r="F20" s="33" t="s">
        <v>531</v>
      </c>
      <c r="G20" s="34">
        <v>-8550</v>
      </c>
      <c r="H20" s="34">
        <v>-6800</v>
      </c>
      <c r="I20" s="5"/>
      <c r="J20" s="6"/>
      <c r="K20" s="6"/>
      <c r="L20" s="6"/>
      <c r="M20" s="6"/>
      <c r="N20" s="6"/>
      <c r="O20" s="6"/>
      <c r="P20" s="6"/>
      <c r="Q20" s="6"/>
      <c r="R20" s="6"/>
      <c r="S20" s="6"/>
      <c r="T20" s="6"/>
      <c r="U20" s="6"/>
      <c r="V20" s="6"/>
      <c r="W20" s="7"/>
      <c r="X20" s="7"/>
    </row>
    <row r="21" spans="1:24" ht="15.75" customHeight="1" x14ac:dyDescent="0.3">
      <c r="A21" s="26" t="s">
        <v>847</v>
      </c>
      <c r="B21" s="27" t="s">
        <v>524</v>
      </c>
      <c r="C21" s="11" t="s">
        <v>85</v>
      </c>
      <c r="D21" s="12" t="s">
        <v>525</v>
      </c>
      <c r="E21" s="32" t="s">
        <v>345</v>
      </c>
      <c r="F21" s="33" t="s">
        <v>533</v>
      </c>
      <c r="G21" s="34">
        <v>-6800</v>
      </c>
      <c r="H21" s="34">
        <v>-6500</v>
      </c>
      <c r="I21" s="5"/>
      <c r="J21" s="6"/>
      <c r="K21" s="6"/>
      <c r="L21" s="6"/>
      <c r="M21" s="6"/>
      <c r="N21" s="6"/>
      <c r="O21" s="6"/>
      <c r="P21" s="6"/>
      <c r="Q21" s="6"/>
      <c r="R21" s="6"/>
      <c r="S21" s="6"/>
      <c r="T21" s="6"/>
      <c r="U21" s="6"/>
      <c r="V21" s="6"/>
      <c r="W21" s="7"/>
      <c r="X21" s="7"/>
    </row>
    <row r="22" spans="1:24" ht="15.75" customHeight="1" x14ac:dyDescent="0.3">
      <c r="A22" s="26" t="s">
        <v>847</v>
      </c>
      <c r="B22" s="27" t="s">
        <v>524</v>
      </c>
      <c r="C22" s="11" t="s">
        <v>85</v>
      </c>
      <c r="D22" s="12" t="s">
        <v>525</v>
      </c>
      <c r="E22" s="24" t="s">
        <v>534</v>
      </c>
      <c r="F22" s="24" t="s">
        <v>535</v>
      </c>
      <c r="G22" s="25">
        <v>-6800</v>
      </c>
      <c r="H22" s="25">
        <v>-5400</v>
      </c>
      <c r="I22" s="5"/>
      <c r="J22" s="6"/>
      <c r="K22" s="6"/>
      <c r="L22" s="6"/>
      <c r="M22" s="6"/>
      <c r="N22" s="6"/>
      <c r="O22" s="6"/>
      <c r="P22" s="6"/>
      <c r="Q22" s="6"/>
      <c r="R22" s="6"/>
      <c r="S22" s="6"/>
      <c r="T22" s="6"/>
      <c r="U22" s="6"/>
      <c r="V22" s="6"/>
      <c r="W22" s="7"/>
      <c r="X22" s="7"/>
    </row>
    <row r="23" spans="1:24" ht="15.75" customHeight="1" x14ac:dyDescent="0.3">
      <c r="A23" s="26" t="s">
        <v>847</v>
      </c>
      <c r="B23" s="27" t="s">
        <v>524</v>
      </c>
      <c r="C23" s="11" t="s">
        <v>85</v>
      </c>
      <c r="D23" s="12" t="s">
        <v>525</v>
      </c>
      <c r="E23" s="32" t="s">
        <v>217</v>
      </c>
      <c r="F23" s="33" t="s">
        <v>536</v>
      </c>
      <c r="G23" s="34">
        <v>-6800</v>
      </c>
      <c r="H23" s="34">
        <v>-6000</v>
      </c>
      <c r="I23" s="5"/>
      <c r="J23" s="6"/>
      <c r="K23" s="6"/>
      <c r="L23" s="6"/>
      <c r="M23" s="6"/>
      <c r="N23" s="6"/>
      <c r="O23" s="6"/>
      <c r="P23" s="6"/>
      <c r="Q23" s="6"/>
      <c r="R23" s="6"/>
      <c r="S23" s="6"/>
      <c r="T23" s="6"/>
      <c r="U23" s="6"/>
      <c r="V23" s="6"/>
      <c r="W23" s="7"/>
      <c r="X23" s="7"/>
    </row>
    <row r="24" spans="1:24" ht="15.75" customHeight="1" x14ac:dyDescent="0.3">
      <c r="A24" s="26" t="s">
        <v>847</v>
      </c>
      <c r="B24" s="27" t="s">
        <v>524</v>
      </c>
      <c r="C24" s="11" t="s">
        <v>85</v>
      </c>
      <c r="D24" s="12" t="s">
        <v>525</v>
      </c>
      <c r="E24" s="32" t="s">
        <v>219</v>
      </c>
      <c r="F24" s="33" t="s">
        <v>537</v>
      </c>
      <c r="G24" s="34">
        <v>-6000</v>
      </c>
      <c r="H24" s="34">
        <v>-5400</v>
      </c>
      <c r="I24" s="5"/>
      <c r="J24" s="6"/>
      <c r="K24" s="6"/>
      <c r="L24" s="6"/>
      <c r="M24" s="6"/>
      <c r="N24" s="6"/>
      <c r="O24" s="6"/>
      <c r="P24" s="6"/>
      <c r="Q24" s="6"/>
      <c r="R24" s="6"/>
      <c r="S24" s="6"/>
      <c r="T24" s="6"/>
      <c r="U24" s="6"/>
      <c r="V24" s="6"/>
      <c r="W24" s="7"/>
      <c r="X24" s="7"/>
    </row>
    <row r="25" spans="1:24" ht="15.75" customHeight="1" x14ac:dyDescent="0.3">
      <c r="A25" s="26" t="s">
        <v>847</v>
      </c>
      <c r="B25" s="27" t="s">
        <v>524</v>
      </c>
      <c r="C25" s="11" t="s">
        <v>79</v>
      </c>
      <c r="D25" s="12" t="s">
        <v>538</v>
      </c>
      <c r="E25" s="24" t="s">
        <v>223</v>
      </c>
      <c r="F25" s="24" t="s">
        <v>539</v>
      </c>
      <c r="G25" s="25">
        <v>-6500</v>
      </c>
      <c r="H25" s="25">
        <v>-6000</v>
      </c>
      <c r="I25" s="5"/>
      <c r="J25" s="6"/>
      <c r="K25" s="6"/>
      <c r="L25" s="6"/>
      <c r="M25" s="6"/>
      <c r="N25" s="6"/>
      <c r="O25" s="6"/>
      <c r="P25" s="6"/>
      <c r="Q25" s="6"/>
      <c r="R25" s="6"/>
      <c r="S25" s="6"/>
      <c r="T25" s="6"/>
      <c r="U25" s="6"/>
      <c r="V25" s="6"/>
      <c r="W25" s="7"/>
      <c r="X25" s="7"/>
    </row>
    <row r="26" spans="1:24" ht="15.75" customHeight="1" x14ac:dyDescent="0.3">
      <c r="A26" s="26" t="s">
        <v>847</v>
      </c>
      <c r="B26" s="27" t="s">
        <v>524</v>
      </c>
      <c r="C26" s="11" t="s">
        <v>79</v>
      </c>
      <c r="D26" s="12" t="s">
        <v>538</v>
      </c>
      <c r="E26" s="24" t="s">
        <v>225</v>
      </c>
      <c r="F26" s="24" t="s">
        <v>540</v>
      </c>
      <c r="G26" s="25">
        <v>-6000</v>
      </c>
      <c r="H26" s="25">
        <v>-4000</v>
      </c>
      <c r="I26" s="5"/>
      <c r="J26" s="6"/>
      <c r="K26" s="6"/>
      <c r="L26" s="6"/>
      <c r="M26" s="6"/>
      <c r="N26" s="6"/>
      <c r="O26" s="6"/>
      <c r="P26" s="6"/>
      <c r="Q26" s="6"/>
      <c r="R26" s="6"/>
      <c r="S26" s="6"/>
      <c r="T26" s="6"/>
      <c r="U26" s="6"/>
      <c r="V26" s="6"/>
      <c r="W26" s="7"/>
      <c r="X26" s="7"/>
    </row>
    <row r="27" spans="1:24" ht="15.75" customHeight="1" x14ac:dyDescent="0.3">
      <c r="A27" s="26" t="s">
        <v>847</v>
      </c>
      <c r="B27" s="27" t="s">
        <v>524</v>
      </c>
      <c r="C27" s="11" t="s">
        <v>79</v>
      </c>
      <c r="D27" s="12" t="s">
        <v>538</v>
      </c>
      <c r="E27" s="24" t="s">
        <v>221</v>
      </c>
      <c r="F27" s="24" t="s">
        <v>541</v>
      </c>
      <c r="G27" s="25">
        <v>-4000</v>
      </c>
      <c r="H27" s="25">
        <v>-3000</v>
      </c>
      <c r="I27" s="5"/>
      <c r="J27" s="6"/>
      <c r="K27" s="6"/>
      <c r="L27" s="6"/>
      <c r="M27" s="6"/>
      <c r="N27" s="6"/>
      <c r="O27" s="6"/>
      <c r="P27" s="6"/>
      <c r="Q27" s="6"/>
      <c r="R27" s="6"/>
      <c r="S27" s="6"/>
      <c r="T27" s="6"/>
      <c r="U27" s="6"/>
      <c r="V27" s="6"/>
      <c r="W27" s="7"/>
      <c r="X27" s="7"/>
    </row>
    <row r="28" spans="1:24" ht="15.75" customHeight="1" x14ac:dyDescent="0.3">
      <c r="A28" s="26" t="s">
        <v>847</v>
      </c>
      <c r="B28" s="27" t="s">
        <v>524</v>
      </c>
      <c r="C28" s="11" t="s">
        <v>83</v>
      </c>
      <c r="D28" s="12" t="s">
        <v>542</v>
      </c>
      <c r="E28" s="24" t="s">
        <v>319</v>
      </c>
      <c r="F28" s="35" t="s">
        <v>543</v>
      </c>
      <c r="G28" s="24">
        <v>-8500</v>
      </c>
      <c r="H28" s="24">
        <v>-7000</v>
      </c>
      <c r="I28" s="5"/>
      <c r="J28" s="6"/>
      <c r="K28" s="6"/>
      <c r="L28" s="6"/>
      <c r="M28" s="6"/>
      <c r="N28" s="6"/>
      <c r="O28" s="6"/>
      <c r="P28" s="6"/>
      <c r="Q28" s="6"/>
      <c r="R28" s="6"/>
      <c r="S28" s="6"/>
      <c r="T28" s="6"/>
      <c r="U28" s="6"/>
      <c r="V28" s="6"/>
      <c r="W28" s="7"/>
      <c r="X28" s="7"/>
    </row>
    <row r="29" spans="1:24" ht="15.75" customHeight="1" x14ac:dyDescent="0.3">
      <c r="A29" s="26" t="s">
        <v>847</v>
      </c>
      <c r="B29" s="27" t="s">
        <v>524</v>
      </c>
      <c r="C29" s="11" t="s">
        <v>83</v>
      </c>
      <c r="D29" s="12" t="s">
        <v>542</v>
      </c>
      <c r="E29" s="24" t="s">
        <v>309</v>
      </c>
      <c r="F29" s="24" t="s">
        <v>544</v>
      </c>
      <c r="G29" s="24">
        <v>-7000</v>
      </c>
      <c r="H29" s="24">
        <v>-6000</v>
      </c>
      <c r="I29" s="5"/>
      <c r="J29" s="6"/>
      <c r="K29" s="6"/>
      <c r="L29" s="6"/>
      <c r="M29" s="6"/>
      <c r="N29" s="6"/>
      <c r="O29" s="6"/>
      <c r="P29" s="6"/>
      <c r="Q29" s="6"/>
      <c r="R29" s="6"/>
      <c r="S29" s="6"/>
      <c r="T29" s="6"/>
      <c r="U29" s="6"/>
      <c r="V29" s="6"/>
      <c r="W29" s="7"/>
      <c r="X29" s="7"/>
    </row>
    <row r="30" spans="1:24" ht="15.75" customHeight="1" x14ac:dyDescent="0.3">
      <c r="A30" s="26" t="s">
        <v>847</v>
      </c>
      <c r="B30" s="27" t="s">
        <v>524</v>
      </c>
      <c r="C30" s="11" t="s">
        <v>83</v>
      </c>
      <c r="D30" s="12" t="s">
        <v>542</v>
      </c>
      <c r="E30" s="24" t="s">
        <v>313</v>
      </c>
      <c r="F30" s="24" t="s">
        <v>545</v>
      </c>
      <c r="G30" s="24">
        <v>-7600</v>
      </c>
      <c r="H30" s="24">
        <v>-7000</v>
      </c>
      <c r="I30" s="5"/>
      <c r="J30" s="6"/>
      <c r="K30" s="6"/>
      <c r="L30" s="6"/>
      <c r="M30" s="6"/>
      <c r="N30" s="6"/>
      <c r="O30" s="6"/>
      <c r="P30" s="6"/>
      <c r="Q30" s="6"/>
      <c r="R30" s="6"/>
      <c r="S30" s="6"/>
      <c r="T30" s="6"/>
      <c r="U30" s="6"/>
      <c r="V30" s="6"/>
      <c r="W30" s="7"/>
      <c r="X30" s="7"/>
    </row>
    <row r="31" spans="1:24" ht="15.75" customHeight="1" x14ac:dyDescent="0.3">
      <c r="A31" s="26" t="s">
        <v>847</v>
      </c>
      <c r="B31" s="27" t="s">
        <v>524</v>
      </c>
      <c r="C31" s="11" t="s">
        <v>83</v>
      </c>
      <c r="D31" s="12" t="s">
        <v>542</v>
      </c>
      <c r="E31" s="24" t="s">
        <v>321</v>
      </c>
      <c r="F31" s="24" t="s">
        <v>546</v>
      </c>
      <c r="G31" s="24">
        <v>-7100</v>
      </c>
      <c r="H31" s="24">
        <v>-6300</v>
      </c>
      <c r="I31" s="5"/>
      <c r="J31" s="6"/>
      <c r="K31" s="6"/>
      <c r="L31" s="6"/>
      <c r="M31" s="6"/>
      <c r="N31" s="6"/>
      <c r="O31" s="6"/>
      <c r="P31" s="6"/>
      <c r="Q31" s="6"/>
      <c r="R31" s="6"/>
      <c r="S31" s="6"/>
      <c r="T31" s="6"/>
      <c r="U31" s="6"/>
      <c r="V31" s="6"/>
      <c r="W31" s="7"/>
      <c r="X31" s="7"/>
    </row>
    <row r="32" spans="1:24" ht="15.75" customHeight="1" x14ac:dyDescent="0.3">
      <c r="A32" s="26" t="s">
        <v>847</v>
      </c>
      <c r="B32" s="27" t="s">
        <v>524</v>
      </c>
      <c r="C32" s="11" t="s">
        <v>83</v>
      </c>
      <c r="D32" s="12" t="s">
        <v>542</v>
      </c>
      <c r="E32" s="24" t="s">
        <v>317</v>
      </c>
      <c r="F32" s="24" t="s">
        <v>547</v>
      </c>
      <c r="G32" s="24">
        <v>-6300</v>
      </c>
      <c r="H32" s="24">
        <v>-5000</v>
      </c>
      <c r="I32" s="5"/>
      <c r="J32" s="6"/>
      <c r="K32" s="6"/>
      <c r="L32" s="6"/>
      <c r="M32" s="6"/>
      <c r="N32" s="6"/>
      <c r="O32" s="6"/>
      <c r="P32" s="6"/>
      <c r="Q32" s="6"/>
      <c r="R32" s="6"/>
      <c r="S32" s="6"/>
      <c r="T32" s="6"/>
      <c r="U32" s="6"/>
      <c r="V32" s="6"/>
      <c r="W32" s="7"/>
      <c r="X32" s="7"/>
    </row>
    <row r="33" spans="1:24" ht="15.75" customHeight="1" x14ac:dyDescent="0.3">
      <c r="A33" s="26" t="s">
        <v>847</v>
      </c>
      <c r="B33" s="27" t="s">
        <v>524</v>
      </c>
      <c r="C33" s="11" t="s">
        <v>83</v>
      </c>
      <c r="D33" s="12" t="s">
        <v>542</v>
      </c>
      <c r="E33" s="24" t="s">
        <v>311</v>
      </c>
      <c r="F33" s="24" t="s">
        <v>548</v>
      </c>
      <c r="G33" s="24">
        <v>-7000</v>
      </c>
      <c r="H33" s="24">
        <v>-6200</v>
      </c>
      <c r="I33" s="5"/>
      <c r="J33" s="6"/>
      <c r="K33" s="6"/>
      <c r="L33" s="6"/>
      <c r="M33" s="6"/>
      <c r="N33" s="6"/>
      <c r="O33" s="6"/>
      <c r="P33" s="6"/>
      <c r="Q33" s="6"/>
      <c r="R33" s="6"/>
      <c r="S33" s="6"/>
      <c r="T33" s="6"/>
      <c r="U33" s="6"/>
      <c r="V33" s="6"/>
      <c r="W33" s="7"/>
      <c r="X33" s="7"/>
    </row>
    <row r="34" spans="1:24" ht="15.75" customHeight="1" x14ac:dyDescent="0.3">
      <c r="A34" s="26" t="s">
        <v>847</v>
      </c>
      <c r="B34" s="27" t="s">
        <v>524</v>
      </c>
      <c r="C34" s="11" t="s">
        <v>83</v>
      </c>
      <c r="D34" s="12" t="s">
        <v>542</v>
      </c>
      <c r="E34" s="24" t="s">
        <v>307</v>
      </c>
      <c r="F34" s="24" t="s">
        <v>549</v>
      </c>
      <c r="G34" s="24">
        <v>-6200</v>
      </c>
      <c r="H34" s="24">
        <v>-5200</v>
      </c>
      <c r="I34" s="5"/>
      <c r="J34" s="6"/>
      <c r="K34" s="6"/>
      <c r="L34" s="6"/>
      <c r="M34" s="6"/>
      <c r="N34" s="6"/>
      <c r="O34" s="6"/>
      <c r="P34" s="6"/>
      <c r="Q34" s="6"/>
      <c r="R34" s="6"/>
      <c r="S34" s="6"/>
      <c r="T34" s="6"/>
      <c r="U34" s="6"/>
      <c r="V34" s="6"/>
      <c r="W34" s="7"/>
      <c r="X34" s="7"/>
    </row>
    <row r="35" spans="1:24" ht="15.75" customHeight="1" x14ac:dyDescent="0.3">
      <c r="A35" s="26" t="s">
        <v>847</v>
      </c>
      <c r="B35" s="27" t="s">
        <v>524</v>
      </c>
      <c r="C35" s="11" t="s">
        <v>83</v>
      </c>
      <c r="D35" s="12" t="s">
        <v>542</v>
      </c>
      <c r="E35" s="24" t="s">
        <v>315</v>
      </c>
      <c r="F35" s="24" t="s">
        <v>550</v>
      </c>
      <c r="G35" s="24">
        <v>-5500</v>
      </c>
      <c r="H35" s="24">
        <v>-5000</v>
      </c>
      <c r="I35" s="5"/>
      <c r="J35" s="6"/>
      <c r="K35" s="6"/>
      <c r="L35" s="6"/>
      <c r="M35" s="6"/>
      <c r="N35" s="6"/>
      <c r="O35" s="6"/>
      <c r="P35" s="6"/>
      <c r="Q35" s="6"/>
      <c r="R35" s="6"/>
      <c r="S35" s="6"/>
      <c r="T35" s="6"/>
      <c r="U35" s="6"/>
      <c r="V35" s="6"/>
      <c r="W35" s="7"/>
      <c r="X35" s="7"/>
    </row>
    <row r="36" spans="1:24" ht="15.75" customHeight="1" x14ac:dyDescent="0.3">
      <c r="A36" s="26" t="s">
        <v>847</v>
      </c>
      <c r="B36" s="27" t="s">
        <v>524</v>
      </c>
      <c r="C36" s="11" t="s">
        <v>81</v>
      </c>
      <c r="D36" s="12" t="s">
        <v>551</v>
      </c>
      <c r="E36" s="24" t="s">
        <v>263</v>
      </c>
      <c r="F36" s="24" t="s">
        <v>552</v>
      </c>
      <c r="G36" s="25">
        <v>-7000</v>
      </c>
      <c r="H36" s="25">
        <v>-3000</v>
      </c>
      <c r="I36" s="5"/>
      <c r="J36" s="6"/>
      <c r="K36" s="6"/>
      <c r="L36" s="6"/>
      <c r="M36" s="6"/>
      <c r="N36" s="6"/>
      <c r="O36" s="6"/>
      <c r="P36" s="6"/>
      <c r="Q36" s="6"/>
      <c r="R36" s="6"/>
      <c r="S36" s="6"/>
      <c r="T36" s="6"/>
      <c r="U36" s="6"/>
      <c r="V36" s="6"/>
      <c r="W36" s="7"/>
      <c r="X36" s="7"/>
    </row>
    <row r="37" spans="1:24" ht="15.75" customHeight="1" x14ac:dyDescent="0.3">
      <c r="A37" s="26" t="s">
        <v>847</v>
      </c>
      <c r="B37" s="27" t="s">
        <v>524</v>
      </c>
      <c r="C37" s="11" t="s">
        <v>81</v>
      </c>
      <c r="D37" s="12" t="s">
        <v>551</v>
      </c>
      <c r="E37" s="24" t="s">
        <v>265</v>
      </c>
      <c r="F37" s="24" t="s">
        <v>553</v>
      </c>
      <c r="G37" s="25">
        <v>-3000</v>
      </c>
      <c r="H37" s="25">
        <v>-1000</v>
      </c>
      <c r="I37" s="5"/>
      <c r="J37" s="6"/>
      <c r="K37" s="6"/>
      <c r="L37" s="6"/>
      <c r="M37" s="6"/>
      <c r="N37" s="6"/>
      <c r="O37" s="6"/>
      <c r="P37" s="6"/>
      <c r="Q37" s="6"/>
      <c r="R37" s="6"/>
      <c r="S37" s="6"/>
      <c r="T37" s="6"/>
      <c r="U37" s="6"/>
      <c r="V37" s="6"/>
      <c r="W37" s="7"/>
      <c r="X37" s="7"/>
    </row>
    <row r="38" spans="1:24" ht="15.75" customHeight="1" x14ac:dyDescent="0.3">
      <c r="A38" s="26" t="s">
        <v>847</v>
      </c>
      <c r="B38" s="27" t="s">
        <v>524</v>
      </c>
      <c r="C38" s="11" t="s">
        <v>81</v>
      </c>
      <c r="D38" s="12" t="s">
        <v>551</v>
      </c>
      <c r="E38" s="24" t="s">
        <v>267</v>
      </c>
      <c r="F38" s="24" t="s">
        <v>554</v>
      </c>
      <c r="G38" s="25">
        <v>-2200</v>
      </c>
      <c r="H38" s="25">
        <v>-300</v>
      </c>
      <c r="I38" s="5"/>
      <c r="J38" s="6"/>
      <c r="K38" s="6"/>
      <c r="L38" s="6"/>
      <c r="M38" s="6"/>
      <c r="N38" s="6"/>
      <c r="O38" s="6"/>
      <c r="P38" s="6"/>
      <c r="Q38" s="6"/>
      <c r="R38" s="6"/>
      <c r="S38" s="6"/>
      <c r="T38" s="6"/>
      <c r="U38" s="6"/>
      <c r="V38" s="6"/>
      <c r="W38" s="7"/>
      <c r="X38" s="7"/>
    </row>
    <row r="39" spans="1:24" ht="15.75" customHeight="1" x14ac:dyDescent="0.3">
      <c r="A39" s="26" t="s">
        <v>847</v>
      </c>
      <c r="B39" s="27" t="s">
        <v>524</v>
      </c>
      <c r="C39" s="11" t="s">
        <v>77</v>
      </c>
      <c r="D39" s="21" t="s">
        <v>556</v>
      </c>
      <c r="E39" s="24" t="s">
        <v>455</v>
      </c>
      <c r="F39" s="24" t="s">
        <v>555</v>
      </c>
      <c r="G39" s="25">
        <v>-7000</v>
      </c>
      <c r="H39" s="25">
        <v>-5300</v>
      </c>
      <c r="I39" s="5"/>
      <c r="J39" s="6"/>
      <c r="K39" s="6"/>
      <c r="L39" s="6"/>
      <c r="M39" s="6"/>
      <c r="N39" s="6"/>
      <c r="O39" s="6"/>
      <c r="P39" s="6"/>
      <c r="Q39" s="6"/>
      <c r="R39" s="6"/>
      <c r="S39" s="6"/>
      <c r="T39" s="6"/>
      <c r="U39" s="6"/>
      <c r="V39" s="6"/>
      <c r="W39" s="7"/>
      <c r="X39" s="7"/>
    </row>
    <row r="40" spans="1:24" ht="15.75" customHeight="1" x14ac:dyDescent="0.3">
      <c r="A40" s="26" t="s">
        <v>847</v>
      </c>
      <c r="B40" s="27" t="s">
        <v>524</v>
      </c>
      <c r="C40" s="11" t="s">
        <v>77</v>
      </c>
      <c r="D40" s="21" t="s">
        <v>556</v>
      </c>
      <c r="E40" s="24" t="s">
        <v>457</v>
      </c>
      <c r="F40" s="24" t="s">
        <v>557</v>
      </c>
      <c r="G40" s="25">
        <v>-5300</v>
      </c>
      <c r="H40" s="25">
        <v>-4400</v>
      </c>
      <c r="I40" s="5"/>
      <c r="J40" s="6"/>
      <c r="K40" s="6"/>
      <c r="L40" s="6"/>
      <c r="M40" s="6"/>
      <c r="N40" s="6"/>
      <c r="O40" s="6"/>
      <c r="P40" s="6"/>
      <c r="Q40" s="6"/>
      <c r="R40" s="6"/>
      <c r="S40" s="6"/>
      <c r="T40" s="6"/>
      <c r="U40" s="6"/>
      <c r="V40" s="6"/>
      <c r="W40" s="7"/>
      <c r="X40" s="7"/>
    </row>
    <row r="41" spans="1:24" ht="15.75" customHeight="1" x14ac:dyDescent="0.3">
      <c r="A41" s="26" t="s">
        <v>848</v>
      </c>
      <c r="B41" s="27" t="s">
        <v>559</v>
      </c>
      <c r="C41" s="11" t="s">
        <v>10</v>
      </c>
      <c r="D41" s="12" t="s">
        <v>560</v>
      </c>
      <c r="E41" s="24" t="s">
        <v>167</v>
      </c>
      <c r="F41" s="24" t="s">
        <v>561</v>
      </c>
      <c r="G41" s="25">
        <v>-5400</v>
      </c>
      <c r="H41" s="25">
        <v>-4500</v>
      </c>
      <c r="I41" s="5"/>
      <c r="J41" s="6"/>
      <c r="K41" s="6"/>
      <c r="L41" s="6"/>
      <c r="M41" s="6"/>
      <c r="N41" s="6"/>
      <c r="O41" s="6"/>
      <c r="P41" s="6"/>
      <c r="Q41" s="6"/>
      <c r="R41" s="6"/>
      <c r="S41" s="6"/>
      <c r="T41" s="6"/>
      <c r="U41" s="6"/>
      <c r="V41" s="6"/>
      <c r="W41" s="7"/>
      <c r="X41" s="7"/>
    </row>
    <row r="42" spans="1:24" ht="15.75" customHeight="1" x14ac:dyDescent="0.3">
      <c r="A42" s="26" t="s">
        <v>848</v>
      </c>
      <c r="B42" s="27" t="s">
        <v>559</v>
      </c>
      <c r="C42" s="11" t="s">
        <v>10</v>
      </c>
      <c r="D42" s="12" t="s">
        <v>560</v>
      </c>
      <c r="E42" s="24" t="s">
        <v>169</v>
      </c>
      <c r="F42" s="24" t="s">
        <v>562</v>
      </c>
      <c r="G42" s="25">
        <v>-4500</v>
      </c>
      <c r="H42" s="25">
        <v>-3600</v>
      </c>
      <c r="I42" s="5"/>
      <c r="J42" s="6"/>
      <c r="K42" s="6"/>
      <c r="L42" s="6"/>
      <c r="M42" s="6"/>
      <c r="N42" s="6"/>
      <c r="O42" s="6"/>
      <c r="P42" s="6"/>
      <c r="Q42" s="6"/>
      <c r="R42" s="6"/>
      <c r="S42" s="6"/>
      <c r="T42" s="6"/>
      <c r="U42" s="6"/>
      <c r="V42" s="6"/>
      <c r="W42" s="7"/>
      <c r="X42" s="7"/>
    </row>
    <row r="43" spans="1:24" ht="15.75" customHeight="1" x14ac:dyDescent="0.3">
      <c r="A43" s="26" t="s">
        <v>848</v>
      </c>
      <c r="B43" s="27" t="s">
        <v>559</v>
      </c>
      <c r="C43" s="11" t="s">
        <v>16</v>
      </c>
      <c r="D43" s="12" t="s">
        <v>563</v>
      </c>
      <c r="E43" s="24" t="s">
        <v>121</v>
      </c>
      <c r="F43" s="24" t="s">
        <v>564</v>
      </c>
      <c r="G43" s="25">
        <v>-5900</v>
      </c>
      <c r="H43" s="25">
        <v>-4200</v>
      </c>
      <c r="I43" s="5"/>
      <c r="J43" s="6"/>
      <c r="K43" s="6"/>
      <c r="L43" s="6"/>
      <c r="M43" s="6"/>
      <c r="N43" s="6"/>
      <c r="O43" s="6"/>
      <c r="P43" s="6"/>
      <c r="Q43" s="6"/>
      <c r="R43" s="6"/>
      <c r="S43" s="6"/>
      <c r="T43" s="6"/>
      <c r="U43" s="6"/>
      <c r="V43" s="6"/>
      <c r="W43" s="7"/>
      <c r="X43" s="7"/>
    </row>
    <row r="44" spans="1:24" ht="15.75" customHeight="1" x14ac:dyDescent="0.3">
      <c r="A44" s="26" t="s">
        <v>848</v>
      </c>
      <c r="B44" s="27" t="s">
        <v>559</v>
      </c>
      <c r="C44" s="11" t="s">
        <v>16</v>
      </c>
      <c r="D44" s="12" t="s">
        <v>563</v>
      </c>
      <c r="E44" s="24" t="s">
        <v>565</v>
      </c>
      <c r="F44" s="24" t="s">
        <v>566</v>
      </c>
      <c r="G44" s="25">
        <v>-4200</v>
      </c>
      <c r="H44" s="25">
        <v>-3000</v>
      </c>
      <c r="I44" s="5"/>
      <c r="J44" s="6"/>
      <c r="K44" s="6"/>
      <c r="L44" s="6"/>
      <c r="M44" s="6"/>
      <c r="N44" s="6"/>
      <c r="O44" s="6"/>
      <c r="P44" s="6"/>
      <c r="Q44" s="6"/>
      <c r="R44" s="6"/>
      <c r="S44" s="6"/>
      <c r="T44" s="6"/>
      <c r="U44" s="6"/>
      <c r="V44" s="6"/>
      <c r="W44" s="7"/>
      <c r="X44" s="7"/>
    </row>
    <row r="45" spans="1:24" ht="15.75" customHeight="1" x14ac:dyDescent="0.3">
      <c r="A45" s="26" t="s">
        <v>848</v>
      </c>
      <c r="B45" s="27" t="s">
        <v>559</v>
      </c>
      <c r="C45" s="11" t="s">
        <v>16</v>
      </c>
      <c r="D45" s="12" t="s">
        <v>563</v>
      </c>
      <c r="E45" s="32" t="s">
        <v>129</v>
      </c>
      <c r="F45" s="32" t="s">
        <v>567</v>
      </c>
      <c r="G45" s="34">
        <v>-4500</v>
      </c>
      <c r="H45" s="34">
        <v>-4200</v>
      </c>
      <c r="I45" s="5"/>
      <c r="J45" s="6"/>
      <c r="K45" s="6"/>
      <c r="L45" s="6"/>
      <c r="M45" s="6"/>
      <c r="N45" s="6"/>
      <c r="O45" s="6"/>
      <c r="P45" s="6"/>
      <c r="Q45" s="6"/>
      <c r="R45" s="6"/>
      <c r="S45" s="6"/>
      <c r="T45" s="6"/>
      <c r="U45" s="6"/>
      <c r="V45" s="6"/>
      <c r="W45" s="7"/>
      <c r="X45" s="7"/>
    </row>
    <row r="46" spans="1:24" ht="15.75" customHeight="1" x14ac:dyDescent="0.3">
      <c r="A46" s="26" t="s">
        <v>848</v>
      </c>
      <c r="B46" s="27" t="s">
        <v>559</v>
      </c>
      <c r="C46" s="11" t="s">
        <v>16</v>
      </c>
      <c r="D46" s="12" t="s">
        <v>563</v>
      </c>
      <c r="E46" s="32" t="s">
        <v>135</v>
      </c>
      <c r="F46" s="32" t="s">
        <v>568</v>
      </c>
      <c r="G46" s="34">
        <v>-4200</v>
      </c>
      <c r="H46" s="34">
        <v>-3800</v>
      </c>
      <c r="I46" s="5"/>
      <c r="J46" s="6"/>
      <c r="K46" s="6"/>
      <c r="L46" s="6"/>
      <c r="M46" s="6"/>
      <c r="N46" s="6"/>
      <c r="O46" s="6"/>
      <c r="P46" s="6"/>
      <c r="Q46" s="6"/>
      <c r="R46" s="6"/>
      <c r="S46" s="6"/>
      <c r="T46" s="6"/>
      <c r="U46" s="6"/>
      <c r="V46" s="6"/>
      <c r="W46" s="7"/>
      <c r="X46" s="7"/>
    </row>
    <row r="47" spans="1:24" ht="15.75" customHeight="1" x14ac:dyDescent="0.3">
      <c r="A47" s="26" t="s">
        <v>848</v>
      </c>
      <c r="B47" s="27" t="s">
        <v>559</v>
      </c>
      <c r="C47" s="11" t="s">
        <v>16</v>
      </c>
      <c r="D47" s="12" t="s">
        <v>563</v>
      </c>
      <c r="E47" s="32" t="s">
        <v>131</v>
      </c>
      <c r="F47" s="32" t="s">
        <v>569</v>
      </c>
      <c r="G47" s="34">
        <v>-3800</v>
      </c>
      <c r="H47" s="34">
        <v>-3600</v>
      </c>
      <c r="I47" s="5"/>
      <c r="J47" s="6"/>
      <c r="K47" s="6"/>
      <c r="L47" s="6"/>
      <c r="M47" s="6"/>
      <c r="N47" s="6"/>
      <c r="O47" s="6"/>
      <c r="P47" s="6"/>
      <c r="Q47" s="6"/>
      <c r="R47" s="6"/>
      <c r="S47" s="6"/>
      <c r="T47" s="6"/>
      <c r="U47" s="6"/>
      <c r="V47" s="6"/>
      <c r="W47" s="7"/>
      <c r="X47" s="7"/>
    </row>
    <row r="48" spans="1:24" ht="15.75" customHeight="1" x14ac:dyDescent="0.3">
      <c r="A48" s="26" t="s">
        <v>848</v>
      </c>
      <c r="B48" s="27" t="s">
        <v>559</v>
      </c>
      <c r="C48" s="11" t="s">
        <v>16</v>
      </c>
      <c r="D48" s="12" t="s">
        <v>563</v>
      </c>
      <c r="E48" s="32" t="s">
        <v>133</v>
      </c>
      <c r="F48" s="32" t="s">
        <v>570</v>
      </c>
      <c r="G48" s="34">
        <v>-3600</v>
      </c>
      <c r="H48" s="34">
        <v>-3300</v>
      </c>
      <c r="I48" s="5"/>
      <c r="J48" s="6"/>
      <c r="K48" s="6"/>
      <c r="L48" s="6"/>
      <c r="M48" s="6"/>
      <c r="N48" s="6"/>
      <c r="O48" s="6"/>
      <c r="P48" s="6"/>
      <c r="Q48" s="6"/>
      <c r="R48" s="6"/>
      <c r="S48" s="6"/>
      <c r="T48" s="6"/>
      <c r="U48" s="6"/>
      <c r="V48" s="6"/>
      <c r="W48" s="7"/>
      <c r="X48" s="7"/>
    </row>
    <row r="49" spans="1:24" ht="15.75" customHeight="1" x14ac:dyDescent="0.3">
      <c r="A49" s="26" t="s">
        <v>848</v>
      </c>
      <c r="B49" s="27" t="s">
        <v>559</v>
      </c>
      <c r="C49" s="11" t="s">
        <v>16</v>
      </c>
      <c r="D49" s="12" t="s">
        <v>563</v>
      </c>
      <c r="E49" s="32" t="s">
        <v>127</v>
      </c>
      <c r="F49" s="32" t="s">
        <v>571</v>
      </c>
      <c r="G49" s="34">
        <v>-3300</v>
      </c>
      <c r="H49" s="34">
        <v>-3000</v>
      </c>
      <c r="I49" s="5"/>
      <c r="J49" s="6"/>
      <c r="K49" s="6"/>
      <c r="L49" s="6"/>
      <c r="M49" s="6"/>
      <c r="N49" s="6"/>
      <c r="O49" s="6"/>
      <c r="P49" s="6"/>
      <c r="Q49" s="6"/>
      <c r="R49" s="6"/>
      <c r="S49" s="6"/>
      <c r="T49" s="6"/>
      <c r="U49" s="6"/>
      <c r="V49" s="6"/>
      <c r="W49" s="7"/>
      <c r="X49" s="7"/>
    </row>
    <row r="50" spans="1:24" ht="15.75" customHeight="1" x14ac:dyDescent="0.3">
      <c r="A50" s="26" t="s">
        <v>848</v>
      </c>
      <c r="B50" s="27" t="s">
        <v>559</v>
      </c>
      <c r="C50" s="36" t="s">
        <v>12</v>
      </c>
      <c r="D50" s="13" t="s">
        <v>572</v>
      </c>
      <c r="E50" s="24" t="s">
        <v>185</v>
      </c>
      <c r="F50" s="24" t="s">
        <v>573</v>
      </c>
      <c r="G50" s="25">
        <v>-6000</v>
      </c>
      <c r="H50" s="25">
        <v>-5700</v>
      </c>
      <c r="I50" s="5"/>
      <c r="J50" s="6"/>
      <c r="K50" s="6"/>
      <c r="L50" s="6"/>
      <c r="M50" s="6"/>
      <c r="N50" s="6"/>
      <c r="O50" s="6"/>
      <c r="P50" s="6"/>
      <c r="Q50" s="6"/>
      <c r="R50" s="6"/>
      <c r="S50" s="6"/>
      <c r="T50" s="6"/>
      <c r="U50" s="6"/>
      <c r="V50" s="6"/>
      <c r="W50" s="7"/>
      <c r="X50" s="7"/>
    </row>
    <row r="51" spans="1:24" ht="15.75" customHeight="1" x14ac:dyDescent="0.3">
      <c r="A51" s="26" t="s">
        <v>848</v>
      </c>
      <c r="B51" s="27" t="s">
        <v>559</v>
      </c>
      <c r="C51" s="36" t="s">
        <v>12</v>
      </c>
      <c r="D51" s="13" t="s">
        <v>572</v>
      </c>
      <c r="E51" s="24" t="s">
        <v>183</v>
      </c>
      <c r="F51" s="24" t="s">
        <v>574</v>
      </c>
      <c r="G51" s="25">
        <v>-5700</v>
      </c>
      <c r="H51" s="25">
        <v>-4700</v>
      </c>
      <c r="I51" s="5"/>
      <c r="J51" s="6"/>
      <c r="K51" s="6"/>
      <c r="L51" s="6"/>
      <c r="M51" s="6"/>
      <c r="N51" s="6"/>
      <c r="O51" s="6"/>
      <c r="P51" s="6"/>
      <c r="Q51" s="6"/>
      <c r="R51" s="6"/>
      <c r="S51" s="6"/>
      <c r="T51" s="6"/>
      <c r="U51" s="6"/>
      <c r="V51" s="6"/>
      <c r="W51" s="7"/>
      <c r="X51" s="7"/>
    </row>
    <row r="52" spans="1:24" ht="15.75" customHeight="1" x14ac:dyDescent="0.3">
      <c r="A52" s="26" t="s">
        <v>848</v>
      </c>
      <c r="B52" s="27" t="s">
        <v>559</v>
      </c>
      <c r="C52" s="36" t="s">
        <v>12</v>
      </c>
      <c r="D52" s="13" t="s">
        <v>572</v>
      </c>
      <c r="E52" s="24" t="s">
        <v>181</v>
      </c>
      <c r="F52" s="24" t="s">
        <v>575</v>
      </c>
      <c r="G52" s="25">
        <v>-4700</v>
      </c>
      <c r="H52" s="25">
        <v>-3900</v>
      </c>
      <c r="I52" s="5"/>
      <c r="J52" s="6"/>
      <c r="K52" s="6"/>
      <c r="L52" s="6"/>
      <c r="M52" s="6"/>
      <c r="N52" s="6"/>
      <c r="O52" s="6"/>
      <c r="P52" s="6"/>
      <c r="Q52" s="6"/>
      <c r="R52" s="6"/>
      <c r="S52" s="6"/>
      <c r="T52" s="6"/>
      <c r="U52" s="6"/>
      <c r="V52" s="6"/>
      <c r="W52" s="7"/>
      <c r="X52" s="7"/>
    </row>
    <row r="53" spans="1:24" ht="15.75" customHeight="1" x14ac:dyDescent="0.3">
      <c r="A53" s="26" t="s">
        <v>848</v>
      </c>
      <c r="B53" s="27" t="s">
        <v>559</v>
      </c>
      <c r="C53" s="36" t="s">
        <v>12</v>
      </c>
      <c r="D53" s="13" t="s">
        <v>572</v>
      </c>
      <c r="E53" s="24" t="s">
        <v>179</v>
      </c>
      <c r="F53" s="24" t="s">
        <v>576</v>
      </c>
      <c r="G53" s="25">
        <v>-3900</v>
      </c>
      <c r="H53" s="25">
        <v>-3700</v>
      </c>
      <c r="I53" s="5"/>
      <c r="J53" s="6"/>
      <c r="K53" s="6"/>
      <c r="L53" s="6"/>
      <c r="M53" s="6"/>
      <c r="N53" s="6"/>
      <c r="O53" s="6"/>
      <c r="P53" s="6"/>
      <c r="Q53" s="6"/>
      <c r="R53" s="6"/>
      <c r="S53" s="6"/>
      <c r="T53" s="6"/>
      <c r="U53" s="6"/>
      <c r="V53" s="6"/>
      <c r="W53" s="7"/>
      <c r="X53" s="7"/>
    </row>
    <row r="54" spans="1:24" ht="15.75" customHeight="1" x14ac:dyDescent="0.3">
      <c r="A54" s="26" t="s">
        <v>848</v>
      </c>
      <c r="B54" s="27" t="s">
        <v>559</v>
      </c>
      <c r="C54" s="36" t="s">
        <v>12</v>
      </c>
      <c r="D54" s="13" t="s">
        <v>572</v>
      </c>
      <c r="E54" s="24" t="s">
        <v>187</v>
      </c>
      <c r="F54" s="24" t="s">
        <v>577</v>
      </c>
      <c r="G54" s="25">
        <v>-3700</v>
      </c>
      <c r="H54" s="25">
        <v>-3100</v>
      </c>
      <c r="I54" s="5"/>
      <c r="J54" s="6"/>
      <c r="K54" s="6"/>
      <c r="L54" s="6"/>
      <c r="M54" s="6"/>
      <c r="N54" s="6"/>
      <c r="O54" s="6"/>
      <c r="P54" s="6"/>
      <c r="Q54" s="6"/>
      <c r="R54" s="6"/>
      <c r="S54" s="6"/>
      <c r="T54" s="6"/>
      <c r="U54" s="6"/>
      <c r="V54" s="6"/>
      <c r="W54" s="7"/>
      <c r="X54" s="7"/>
    </row>
    <row r="55" spans="1:24" ht="15.75" customHeight="1" x14ac:dyDescent="0.3">
      <c r="A55" s="26" t="s">
        <v>848</v>
      </c>
      <c r="B55" s="27" t="s">
        <v>559</v>
      </c>
      <c r="C55" s="11" t="s">
        <v>14</v>
      </c>
      <c r="D55" s="12" t="s">
        <v>578</v>
      </c>
      <c r="E55" s="24" t="s">
        <v>137</v>
      </c>
      <c r="F55" s="24" t="s">
        <v>579</v>
      </c>
      <c r="G55" s="25">
        <v>-5500</v>
      </c>
      <c r="H55" s="25">
        <v>-5000</v>
      </c>
      <c r="I55" s="5"/>
      <c r="J55" s="6"/>
      <c r="K55" s="6"/>
      <c r="L55" s="6"/>
      <c r="M55" s="6"/>
      <c r="N55" s="6"/>
      <c r="O55" s="6"/>
      <c r="P55" s="6"/>
      <c r="Q55" s="6"/>
      <c r="R55" s="6"/>
      <c r="S55" s="6"/>
      <c r="T55" s="6"/>
      <c r="U55" s="6"/>
      <c r="V55" s="6"/>
      <c r="W55" s="7"/>
      <c r="X55" s="7"/>
    </row>
    <row r="56" spans="1:24" ht="15.75" customHeight="1" x14ac:dyDescent="0.3">
      <c r="A56" s="26" t="s">
        <v>848</v>
      </c>
      <c r="B56" s="27" t="s">
        <v>559</v>
      </c>
      <c r="C56" s="11" t="s">
        <v>14</v>
      </c>
      <c r="D56" s="12" t="s">
        <v>578</v>
      </c>
      <c r="E56" s="24" t="s">
        <v>139</v>
      </c>
      <c r="F56" s="24" t="s">
        <v>580</v>
      </c>
      <c r="G56" s="25">
        <v>-5000</v>
      </c>
      <c r="H56" s="25">
        <v>-3800</v>
      </c>
      <c r="I56" s="5"/>
      <c r="J56" s="6"/>
      <c r="K56" s="6"/>
      <c r="L56" s="6"/>
      <c r="M56" s="6"/>
      <c r="N56" s="6"/>
      <c r="O56" s="6"/>
      <c r="P56" s="6"/>
      <c r="Q56" s="6"/>
      <c r="R56" s="6"/>
      <c r="S56" s="6"/>
      <c r="T56" s="6"/>
      <c r="U56" s="6"/>
      <c r="V56" s="6"/>
      <c r="W56" s="7"/>
      <c r="X56" s="7"/>
    </row>
    <row r="57" spans="1:24" ht="15.75" customHeight="1" x14ac:dyDescent="0.3">
      <c r="A57" s="26" t="s">
        <v>848</v>
      </c>
      <c r="B57" s="27" t="s">
        <v>559</v>
      </c>
      <c r="C57" s="11" t="s">
        <v>14</v>
      </c>
      <c r="D57" s="12" t="s">
        <v>578</v>
      </c>
      <c r="E57" s="24" t="s">
        <v>141</v>
      </c>
      <c r="F57" s="24" t="s">
        <v>581</v>
      </c>
      <c r="G57" s="25">
        <v>-3800</v>
      </c>
      <c r="H57" s="25">
        <v>-3000</v>
      </c>
      <c r="I57" s="5"/>
      <c r="J57" s="6"/>
      <c r="K57" s="6"/>
      <c r="L57" s="6"/>
      <c r="M57" s="6"/>
      <c r="N57" s="6"/>
      <c r="O57" s="6"/>
      <c r="P57" s="6"/>
      <c r="Q57" s="6"/>
      <c r="R57" s="6"/>
      <c r="S57" s="6"/>
      <c r="T57" s="6"/>
      <c r="U57" s="6"/>
      <c r="V57" s="6"/>
      <c r="W57" s="7"/>
      <c r="X57" s="7"/>
    </row>
    <row r="58" spans="1:24" ht="15.75" customHeight="1" x14ac:dyDescent="0.3">
      <c r="A58" s="26" t="s">
        <v>848</v>
      </c>
      <c r="B58" s="27" t="s">
        <v>559</v>
      </c>
      <c r="C58" s="11" t="s">
        <v>7</v>
      </c>
      <c r="D58" s="12" t="s">
        <v>582</v>
      </c>
      <c r="E58" s="24" t="s">
        <v>477</v>
      </c>
      <c r="F58" s="24" t="s">
        <v>583</v>
      </c>
      <c r="G58" s="25">
        <v>-5200</v>
      </c>
      <c r="H58" s="25">
        <v>-4300</v>
      </c>
      <c r="I58" s="5"/>
      <c r="J58" s="6"/>
      <c r="K58" s="6"/>
      <c r="L58" s="6"/>
      <c r="M58" s="6"/>
      <c r="N58" s="6"/>
      <c r="O58" s="6"/>
      <c r="P58" s="6"/>
      <c r="Q58" s="6"/>
      <c r="R58" s="6"/>
      <c r="S58" s="6"/>
      <c r="T58" s="6"/>
      <c r="U58" s="6"/>
      <c r="V58" s="6"/>
      <c r="W58" s="7"/>
      <c r="X58" s="7"/>
    </row>
    <row r="59" spans="1:24" ht="15.75" customHeight="1" x14ac:dyDescent="0.3">
      <c r="A59" s="26" t="s">
        <v>848</v>
      </c>
      <c r="B59" s="27" t="s">
        <v>559</v>
      </c>
      <c r="C59" s="11" t="s">
        <v>7</v>
      </c>
      <c r="D59" s="12" t="s">
        <v>582</v>
      </c>
      <c r="E59" s="24" t="s">
        <v>475</v>
      </c>
      <c r="F59" s="24" t="s">
        <v>584</v>
      </c>
      <c r="G59" s="25">
        <v>-4300</v>
      </c>
      <c r="H59" s="25">
        <v>-4000</v>
      </c>
      <c r="I59" s="5"/>
      <c r="J59" s="6"/>
      <c r="K59" s="6"/>
      <c r="L59" s="6"/>
      <c r="M59" s="6"/>
      <c r="N59" s="6"/>
      <c r="O59" s="6"/>
      <c r="P59" s="6"/>
      <c r="Q59" s="6"/>
      <c r="R59" s="6"/>
      <c r="S59" s="6"/>
      <c r="T59" s="6"/>
      <c r="U59" s="6"/>
      <c r="V59" s="6"/>
      <c r="W59" s="7"/>
      <c r="X59" s="7"/>
    </row>
    <row r="60" spans="1:24" ht="15.75" customHeight="1" x14ac:dyDescent="0.3">
      <c r="A60" s="26" t="s">
        <v>848</v>
      </c>
      <c r="B60" s="27" t="s">
        <v>559</v>
      </c>
      <c r="C60" s="11" t="s">
        <v>7</v>
      </c>
      <c r="D60" s="12" t="s">
        <v>582</v>
      </c>
      <c r="E60" s="24" t="s">
        <v>481</v>
      </c>
      <c r="F60" s="24" t="s">
        <v>585</v>
      </c>
      <c r="G60" s="25">
        <v>-4000</v>
      </c>
      <c r="H60" s="25">
        <v>-3700</v>
      </c>
      <c r="I60" s="5"/>
      <c r="J60" s="6"/>
      <c r="K60" s="6"/>
      <c r="L60" s="6"/>
      <c r="M60" s="6"/>
      <c r="N60" s="6"/>
      <c r="O60" s="6"/>
      <c r="P60" s="6"/>
      <c r="Q60" s="6"/>
      <c r="R60" s="6"/>
      <c r="S60" s="6"/>
      <c r="T60" s="6"/>
      <c r="U60" s="6"/>
      <c r="V60" s="6"/>
      <c r="W60" s="7"/>
      <c r="X60" s="7"/>
    </row>
    <row r="61" spans="1:24" ht="15.75" customHeight="1" x14ac:dyDescent="0.3">
      <c r="A61" s="26" t="s">
        <v>848</v>
      </c>
      <c r="B61" s="27" t="s">
        <v>559</v>
      </c>
      <c r="C61" s="11" t="s">
        <v>7</v>
      </c>
      <c r="D61" s="12" t="s">
        <v>582</v>
      </c>
      <c r="E61" s="24" t="s">
        <v>479</v>
      </c>
      <c r="F61" s="24" t="s">
        <v>586</v>
      </c>
      <c r="G61" s="25">
        <v>-3700</v>
      </c>
      <c r="H61" s="25">
        <v>-3300</v>
      </c>
      <c r="I61" s="5"/>
      <c r="J61" s="6"/>
      <c r="K61" s="6"/>
      <c r="L61" s="6"/>
      <c r="M61" s="6"/>
      <c r="N61" s="6"/>
      <c r="O61" s="6"/>
      <c r="P61" s="6"/>
      <c r="Q61" s="6"/>
      <c r="R61" s="6"/>
      <c r="S61" s="6"/>
      <c r="T61" s="6"/>
      <c r="U61" s="6"/>
      <c r="V61" s="6"/>
      <c r="W61" s="7"/>
      <c r="X61" s="7"/>
    </row>
    <row r="62" spans="1:24" ht="15.75" customHeight="1" x14ac:dyDescent="0.3">
      <c r="A62" s="26" t="s">
        <v>848</v>
      </c>
      <c r="B62" s="27" t="s">
        <v>559</v>
      </c>
      <c r="C62" s="11" t="s">
        <v>20</v>
      </c>
      <c r="D62" s="12" t="s">
        <v>587</v>
      </c>
      <c r="E62" s="24" t="s">
        <v>339</v>
      </c>
      <c r="F62" s="24" t="s">
        <v>588</v>
      </c>
      <c r="G62" s="25">
        <v>-5000</v>
      </c>
      <c r="H62" s="25">
        <v>-4400</v>
      </c>
      <c r="I62" s="5"/>
      <c r="J62" s="6"/>
      <c r="K62" s="6"/>
      <c r="L62" s="6"/>
      <c r="M62" s="6"/>
      <c r="N62" s="6"/>
      <c r="O62" s="6"/>
      <c r="P62" s="6"/>
      <c r="Q62" s="6"/>
      <c r="R62" s="6"/>
      <c r="S62" s="6"/>
      <c r="T62" s="6"/>
      <c r="U62" s="6"/>
      <c r="V62" s="6"/>
      <c r="W62" s="7"/>
      <c r="X62" s="7"/>
    </row>
    <row r="63" spans="1:24" ht="15.75" customHeight="1" x14ac:dyDescent="0.3">
      <c r="A63" s="26" t="s">
        <v>848</v>
      </c>
      <c r="B63" s="27" t="s">
        <v>559</v>
      </c>
      <c r="C63" s="11" t="s">
        <v>20</v>
      </c>
      <c r="D63" s="12" t="s">
        <v>587</v>
      </c>
      <c r="E63" s="24" t="s">
        <v>333</v>
      </c>
      <c r="F63" s="24" t="s">
        <v>589</v>
      </c>
      <c r="G63" s="25">
        <v>-4400</v>
      </c>
      <c r="H63" s="25">
        <v>-4000</v>
      </c>
      <c r="I63" s="5"/>
      <c r="J63" s="6"/>
      <c r="K63" s="6"/>
      <c r="L63" s="6"/>
      <c r="M63" s="6"/>
      <c r="N63" s="6"/>
      <c r="O63" s="6"/>
      <c r="P63" s="6"/>
      <c r="Q63" s="6"/>
      <c r="R63" s="6"/>
      <c r="S63" s="6"/>
      <c r="T63" s="6"/>
      <c r="U63" s="6"/>
      <c r="V63" s="6"/>
      <c r="W63" s="7"/>
      <c r="X63" s="7"/>
    </row>
    <row r="64" spans="1:24" ht="15.75" customHeight="1" x14ac:dyDescent="0.3">
      <c r="A64" s="26" t="s">
        <v>848</v>
      </c>
      <c r="B64" s="27" t="s">
        <v>559</v>
      </c>
      <c r="C64" s="11" t="s">
        <v>20</v>
      </c>
      <c r="D64" s="12" t="s">
        <v>587</v>
      </c>
      <c r="E64" s="24" t="s">
        <v>335</v>
      </c>
      <c r="F64" s="24" t="s">
        <v>590</v>
      </c>
      <c r="G64" s="25">
        <v>-4000</v>
      </c>
      <c r="H64" s="25">
        <v>-3500</v>
      </c>
      <c r="I64" s="5"/>
      <c r="J64" s="6"/>
      <c r="K64" s="6"/>
      <c r="L64" s="6"/>
      <c r="M64" s="6"/>
      <c r="N64" s="6"/>
      <c r="O64" s="6"/>
      <c r="P64" s="6"/>
      <c r="Q64" s="6"/>
      <c r="R64" s="6"/>
      <c r="S64" s="6"/>
      <c r="T64" s="6"/>
      <c r="U64" s="6"/>
      <c r="V64" s="6"/>
      <c r="W64" s="7"/>
      <c r="X64" s="7"/>
    </row>
    <row r="65" spans="1:24" ht="15.75" customHeight="1" x14ac:dyDescent="0.3">
      <c r="A65" s="26" t="s">
        <v>848</v>
      </c>
      <c r="B65" s="27" t="s">
        <v>559</v>
      </c>
      <c r="C65" s="11" t="s">
        <v>20</v>
      </c>
      <c r="D65" s="12" t="s">
        <v>587</v>
      </c>
      <c r="E65" s="24" t="s">
        <v>341</v>
      </c>
      <c r="F65" s="24" t="s">
        <v>591</v>
      </c>
      <c r="G65" s="25">
        <v>-3500</v>
      </c>
      <c r="H65" s="25">
        <v>-3350</v>
      </c>
      <c r="I65" s="5"/>
      <c r="J65" s="6"/>
      <c r="K65" s="6"/>
      <c r="L65" s="6"/>
      <c r="M65" s="6"/>
      <c r="N65" s="6"/>
      <c r="O65" s="6"/>
      <c r="P65" s="6"/>
      <c r="Q65" s="6"/>
      <c r="R65" s="6"/>
      <c r="S65" s="6"/>
      <c r="T65" s="6"/>
      <c r="U65" s="6"/>
      <c r="V65" s="6"/>
      <c r="W65" s="7"/>
      <c r="X65" s="7"/>
    </row>
    <row r="66" spans="1:24" ht="15.75" customHeight="1" x14ac:dyDescent="0.3">
      <c r="A66" s="26" t="s">
        <v>848</v>
      </c>
      <c r="B66" s="27" t="s">
        <v>559</v>
      </c>
      <c r="C66" s="11" t="s">
        <v>20</v>
      </c>
      <c r="D66" s="12" t="s">
        <v>587</v>
      </c>
      <c r="E66" s="24" t="s">
        <v>337</v>
      </c>
      <c r="F66" s="24" t="s">
        <v>592</v>
      </c>
      <c r="G66" s="25">
        <v>-3350</v>
      </c>
      <c r="H66" s="25">
        <v>-2900</v>
      </c>
      <c r="I66" s="5"/>
      <c r="J66" s="6"/>
      <c r="K66" s="6"/>
      <c r="L66" s="6"/>
      <c r="M66" s="6"/>
      <c r="N66" s="6"/>
      <c r="O66" s="6"/>
      <c r="P66" s="6"/>
      <c r="Q66" s="6"/>
      <c r="R66" s="6"/>
      <c r="S66" s="6"/>
      <c r="T66" s="6"/>
      <c r="U66" s="6"/>
      <c r="V66" s="6"/>
      <c r="W66" s="7"/>
      <c r="X66" s="7"/>
    </row>
    <row r="67" spans="1:24" ht="15.75" customHeight="1" x14ac:dyDescent="0.3">
      <c r="A67" s="26" t="s">
        <v>848</v>
      </c>
      <c r="B67" s="27" t="s">
        <v>559</v>
      </c>
      <c r="C67" s="11" t="s">
        <v>18</v>
      </c>
      <c r="D67" s="12" t="s">
        <v>593</v>
      </c>
      <c r="E67" s="24" t="s">
        <v>451</v>
      </c>
      <c r="F67" s="24" t="s">
        <v>594</v>
      </c>
      <c r="G67" s="25">
        <v>-6000</v>
      </c>
      <c r="H67" s="25">
        <v>-5000</v>
      </c>
      <c r="I67" s="5"/>
      <c r="J67" s="6"/>
      <c r="K67" s="6"/>
      <c r="L67" s="6"/>
      <c r="M67" s="6"/>
      <c r="N67" s="6"/>
      <c r="O67" s="6"/>
      <c r="P67" s="6"/>
      <c r="Q67" s="6"/>
      <c r="R67" s="6"/>
      <c r="S67" s="6"/>
      <c r="T67" s="6"/>
      <c r="U67" s="6"/>
      <c r="V67" s="6"/>
      <c r="W67" s="7"/>
      <c r="X67" s="7"/>
    </row>
    <row r="68" spans="1:24" ht="15.75" customHeight="1" x14ac:dyDescent="0.3">
      <c r="A68" s="26" t="s">
        <v>848</v>
      </c>
      <c r="B68" s="27" t="s">
        <v>559</v>
      </c>
      <c r="C68" s="11" t="s">
        <v>18</v>
      </c>
      <c r="D68" s="12" t="s">
        <v>593</v>
      </c>
      <c r="E68" s="24" t="s">
        <v>449</v>
      </c>
      <c r="F68" s="24" t="s">
        <v>595</v>
      </c>
      <c r="G68" s="25">
        <v>-5000</v>
      </c>
      <c r="H68" s="25">
        <v>-4000</v>
      </c>
      <c r="I68" s="5"/>
      <c r="J68" s="6"/>
      <c r="K68" s="6"/>
      <c r="L68" s="6"/>
      <c r="M68" s="6"/>
      <c r="N68" s="6"/>
      <c r="O68" s="6"/>
      <c r="P68" s="6"/>
      <c r="Q68" s="6"/>
      <c r="R68" s="6"/>
      <c r="S68" s="6"/>
      <c r="T68" s="6"/>
      <c r="U68" s="6"/>
      <c r="V68" s="6"/>
      <c r="W68" s="7"/>
      <c r="X68" s="7"/>
    </row>
    <row r="69" spans="1:24" ht="15.75" customHeight="1" x14ac:dyDescent="0.3">
      <c r="A69" s="26" t="s">
        <v>848</v>
      </c>
      <c r="B69" s="27" t="s">
        <v>559</v>
      </c>
      <c r="C69" s="11" t="s">
        <v>18</v>
      </c>
      <c r="D69" s="12" t="s">
        <v>593</v>
      </c>
      <c r="E69" s="24" t="s">
        <v>453</v>
      </c>
      <c r="F69" s="24" t="s">
        <v>596</v>
      </c>
      <c r="G69" s="25">
        <v>-4000</v>
      </c>
      <c r="H69" s="25">
        <v>-3200</v>
      </c>
      <c r="I69" s="5"/>
      <c r="J69" s="6"/>
      <c r="K69" s="6"/>
      <c r="L69" s="6"/>
      <c r="M69" s="6"/>
      <c r="N69" s="6"/>
      <c r="O69" s="6"/>
      <c r="P69" s="6"/>
      <c r="Q69" s="6"/>
      <c r="R69" s="6"/>
      <c r="S69" s="6"/>
      <c r="T69" s="6"/>
      <c r="U69" s="6"/>
      <c r="V69" s="6"/>
      <c r="W69" s="7"/>
      <c r="X69" s="7"/>
    </row>
    <row r="70" spans="1:24" ht="15.75" customHeight="1" x14ac:dyDescent="0.3">
      <c r="A70" s="26" t="s">
        <v>848</v>
      </c>
      <c r="B70" s="27" t="s">
        <v>559</v>
      </c>
      <c r="C70" s="11" t="s">
        <v>5</v>
      </c>
      <c r="D70" s="12" t="s">
        <v>598</v>
      </c>
      <c r="E70" s="24" t="s">
        <v>869</v>
      </c>
      <c r="F70" s="24" t="s">
        <v>600</v>
      </c>
      <c r="G70" s="25">
        <v>-4400</v>
      </c>
      <c r="H70" s="25">
        <v>-3500</v>
      </c>
      <c r="I70" s="5"/>
      <c r="J70" s="6"/>
      <c r="K70" s="6"/>
      <c r="L70" s="6"/>
      <c r="M70" s="6"/>
      <c r="N70" s="6"/>
      <c r="O70" s="6"/>
      <c r="P70" s="6"/>
      <c r="Q70" s="6"/>
      <c r="R70" s="6"/>
      <c r="S70" s="6"/>
      <c r="T70" s="6"/>
      <c r="U70" s="6"/>
      <c r="V70" s="6"/>
      <c r="W70" s="7"/>
      <c r="X70" s="7"/>
    </row>
    <row r="71" spans="1:24" ht="15.75" customHeight="1" x14ac:dyDescent="0.3">
      <c r="A71" s="26" t="s">
        <v>848</v>
      </c>
      <c r="B71" s="27" t="s">
        <v>559</v>
      </c>
      <c r="C71" s="11" t="s">
        <v>5</v>
      </c>
      <c r="D71" s="12" t="s">
        <v>598</v>
      </c>
      <c r="E71" s="24" t="s">
        <v>870</v>
      </c>
      <c r="F71" s="24" t="s">
        <v>602</v>
      </c>
      <c r="G71" s="25">
        <v>-3500</v>
      </c>
      <c r="H71" s="25">
        <v>-3000</v>
      </c>
      <c r="I71" s="5"/>
      <c r="J71" s="6"/>
      <c r="K71" s="6"/>
      <c r="L71" s="6"/>
      <c r="M71" s="6"/>
      <c r="N71" s="6"/>
      <c r="O71" s="6"/>
      <c r="P71" s="6"/>
      <c r="Q71" s="6"/>
      <c r="R71" s="6"/>
      <c r="S71" s="6"/>
      <c r="T71" s="6"/>
      <c r="U71" s="6"/>
      <c r="V71" s="6"/>
      <c r="W71" s="7"/>
      <c r="X71" s="7"/>
    </row>
    <row r="72" spans="1:24" ht="15.75" customHeight="1" x14ac:dyDescent="0.3">
      <c r="A72" s="26" t="s">
        <v>849</v>
      </c>
      <c r="B72" s="27" t="s">
        <v>604</v>
      </c>
      <c r="C72" s="11" t="s">
        <v>53</v>
      </c>
      <c r="D72" s="12" t="s">
        <v>605</v>
      </c>
      <c r="E72" s="24" t="s">
        <v>606</v>
      </c>
      <c r="F72" s="24" t="s">
        <v>607</v>
      </c>
      <c r="G72" s="25">
        <v>-3600</v>
      </c>
      <c r="H72" s="25">
        <v>-2000</v>
      </c>
      <c r="I72" s="5"/>
      <c r="J72" s="6"/>
      <c r="K72" s="6"/>
      <c r="L72" s="6"/>
      <c r="M72" s="6"/>
      <c r="N72" s="6"/>
      <c r="O72" s="6"/>
      <c r="P72" s="6"/>
      <c r="Q72" s="6"/>
      <c r="R72" s="6"/>
      <c r="S72" s="6"/>
      <c r="T72" s="6"/>
      <c r="U72" s="6"/>
      <c r="V72" s="6"/>
      <c r="W72" s="7"/>
      <c r="X72" s="7"/>
    </row>
    <row r="73" spans="1:24" ht="15.75" customHeight="1" x14ac:dyDescent="0.3">
      <c r="A73" s="26" t="s">
        <v>849</v>
      </c>
      <c r="B73" s="27" t="s">
        <v>604</v>
      </c>
      <c r="C73" s="11" t="s">
        <v>53</v>
      </c>
      <c r="D73" s="12" t="s">
        <v>605</v>
      </c>
      <c r="E73" s="32" t="s">
        <v>173</v>
      </c>
      <c r="F73" s="32" t="s">
        <v>608</v>
      </c>
      <c r="G73" s="34">
        <v>-3600</v>
      </c>
      <c r="H73" s="34">
        <v>-3000</v>
      </c>
      <c r="I73" s="5"/>
      <c r="J73" s="6"/>
      <c r="K73" s="6"/>
      <c r="L73" s="6"/>
      <c r="M73" s="6"/>
      <c r="N73" s="6"/>
      <c r="O73" s="6"/>
      <c r="P73" s="6"/>
      <c r="Q73" s="6"/>
      <c r="R73" s="6"/>
      <c r="S73" s="6"/>
      <c r="T73" s="6"/>
      <c r="U73" s="6"/>
      <c r="V73" s="6"/>
      <c r="W73" s="7"/>
      <c r="X73" s="7"/>
    </row>
    <row r="74" spans="1:24" ht="15.75" customHeight="1" x14ac:dyDescent="0.3">
      <c r="A74" s="26" t="s">
        <v>849</v>
      </c>
      <c r="B74" s="27" t="s">
        <v>604</v>
      </c>
      <c r="C74" s="11" t="s">
        <v>53</v>
      </c>
      <c r="D74" s="12" t="s">
        <v>605</v>
      </c>
      <c r="E74" s="32" t="s">
        <v>177</v>
      </c>
      <c r="F74" s="32" t="s">
        <v>609</v>
      </c>
      <c r="G74" s="34">
        <v>-3000</v>
      </c>
      <c r="H74" s="34">
        <v>-2800</v>
      </c>
      <c r="I74" s="5"/>
      <c r="J74" s="6"/>
      <c r="K74" s="6"/>
      <c r="L74" s="6"/>
      <c r="M74" s="6"/>
      <c r="N74" s="6"/>
      <c r="O74" s="6"/>
      <c r="P74" s="6"/>
      <c r="Q74" s="6"/>
      <c r="R74" s="6"/>
      <c r="S74" s="6"/>
      <c r="T74" s="6"/>
      <c r="U74" s="6"/>
      <c r="V74" s="6"/>
      <c r="W74" s="7"/>
      <c r="X74" s="7"/>
    </row>
    <row r="75" spans="1:24" ht="15.75" customHeight="1" x14ac:dyDescent="0.3">
      <c r="A75" s="26" t="s">
        <v>849</v>
      </c>
      <c r="B75" s="27" t="s">
        <v>604</v>
      </c>
      <c r="C75" s="11" t="s">
        <v>53</v>
      </c>
      <c r="D75" s="12" t="s">
        <v>605</v>
      </c>
      <c r="E75" s="32" t="s">
        <v>175</v>
      </c>
      <c r="F75" s="32" t="s">
        <v>610</v>
      </c>
      <c r="G75" s="34">
        <v>-2800</v>
      </c>
      <c r="H75" s="34">
        <v>-2500</v>
      </c>
      <c r="I75" s="5"/>
      <c r="J75" s="6"/>
      <c r="K75" s="6"/>
      <c r="L75" s="6"/>
      <c r="M75" s="6"/>
      <c r="N75" s="6"/>
      <c r="O75" s="6"/>
      <c r="P75" s="6"/>
      <c r="Q75" s="6"/>
      <c r="R75" s="6"/>
      <c r="S75" s="6"/>
      <c r="T75" s="6"/>
      <c r="U75" s="6"/>
      <c r="V75" s="6"/>
      <c r="W75" s="7"/>
      <c r="X75" s="7"/>
    </row>
    <row r="76" spans="1:24" ht="15.75" customHeight="1" x14ac:dyDescent="0.3">
      <c r="A76" s="26" t="s">
        <v>849</v>
      </c>
      <c r="B76" s="27" t="s">
        <v>604</v>
      </c>
      <c r="C76" s="11" t="s">
        <v>53</v>
      </c>
      <c r="D76" s="12" t="s">
        <v>605</v>
      </c>
      <c r="E76" s="32" t="s">
        <v>171</v>
      </c>
      <c r="F76" s="32" t="s">
        <v>611</v>
      </c>
      <c r="G76" s="34">
        <v>-2500</v>
      </c>
      <c r="H76" s="34">
        <v>-2000</v>
      </c>
      <c r="I76" s="5"/>
      <c r="J76" s="6"/>
      <c r="K76" s="6"/>
      <c r="L76" s="6"/>
      <c r="M76" s="6"/>
      <c r="N76" s="6"/>
      <c r="O76" s="6"/>
      <c r="P76" s="6"/>
      <c r="Q76" s="6"/>
      <c r="R76" s="6"/>
      <c r="S76" s="6"/>
      <c r="T76" s="6"/>
      <c r="U76" s="6"/>
      <c r="V76" s="6"/>
      <c r="W76" s="7"/>
      <c r="X76" s="7"/>
    </row>
    <row r="77" spans="1:24" ht="15.75" customHeight="1" x14ac:dyDescent="0.3">
      <c r="A77" s="26" t="s">
        <v>849</v>
      </c>
      <c r="B77" s="27" t="s">
        <v>604</v>
      </c>
      <c r="C77" s="11" t="s">
        <v>53</v>
      </c>
      <c r="D77" s="12" t="s">
        <v>605</v>
      </c>
      <c r="E77" s="24" t="s">
        <v>612</v>
      </c>
      <c r="F77" s="24" t="s">
        <v>613</v>
      </c>
      <c r="G77" s="25">
        <v>-3400</v>
      </c>
      <c r="H77" s="25">
        <v>-2000</v>
      </c>
      <c r="I77" s="5"/>
      <c r="J77" s="6"/>
      <c r="K77" s="6"/>
      <c r="L77" s="6"/>
      <c r="M77" s="6"/>
      <c r="N77" s="6"/>
      <c r="O77" s="6"/>
      <c r="P77" s="6"/>
      <c r="Q77" s="6"/>
      <c r="R77" s="6"/>
      <c r="S77" s="6"/>
      <c r="T77" s="6"/>
      <c r="U77" s="6"/>
      <c r="V77" s="6"/>
      <c r="W77" s="7"/>
      <c r="X77" s="7"/>
    </row>
    <row r="78" spans="1:24" ht="15.75" customHeight="1" x14ac:dyDescent="0.3">
      <c r="A78" s="26" t="s">
        <v>849</v>
      </c>
      <c r="B78" s="27" t="s">
        <v>604</v>
      </c>
      <c r="C78" s="11" t="s">
        <v>53</v>
      </c>
      <c r="D78" s="12" t="s">
        <v>605</v>
      </c>
      <c r="E78" s="32" t="s">
        <v>433</v>
      </c>
      <c r="F78" s="32" t="s">
        <v>614</v>
      </c>
      <c r="G78" s="34">
        <v>-3400</v>
      </c>
      <c r="H78" s="34">
        <v>-2500</v>
      </c>
      <c r="I78" s="5"/>
      <c r="J78" s="6"/>
      <c r="K78" s="6"/>
      <c r="L78" s="6"/>
      <c r="M78" s="6"/>
      <c r="N78" s="6"/>
      <c r="O78" s="6"/>
      <c r="P78" s="6"/>
      <c r="Q78" s="6"/>
      <c r="R78" s="6"/>
      <c r="S78" s="6"/>
      <c r="T78" s="6"/>
      <c r="U78" s="6"/>
      <c r="V78" s="6"/>
      <c r="W78" s="7"/>
      <c r="X78" s="7"/>
    </row>
    <row r="79" spans="1:24" ht="15.75" customHeight="1" x14ac:dyDescent="0.3">
      <c r="A79" s="26" t="s">
        <v>849</v>
      </c>
      <c r="B79" s="27" t="s">
        <v>604</v>
      </c>
      <c r="C79" s="11" t="s">
        <v>53</v>
      </c>
      <c r="D79" s="12" t="s">
        <v>605</v>
      </c>
      <c r="E79" s="32" t="s">
        <v>431</v>
      </c>
      <c r="F79" s="32" t="s">
        <v>615</v>
      </c>
      <c r="G79" s="34">
        <v>-2500</v>
      </c>
      <c r="H79" s="34">
        <v>-2000</v>
      </c>
      <c r="I79" s="5"/>
      <c r="J79" s="6"/>
      <c r="K79" s="6"/>
      <c r="L79" s="6"/>
      <c r="M79" s="6"/>
      <c r="N79" s="6"/>
      <c r="O79" s="6"/>
      <c r="P79" s="6"/>
      <c r="Q79" s="6"/>
      <c r="R79" s="6"/>
      <c r="S79" s="6"/>
      <c r="T79" s="6"/>
      <c r="U79" s="6"/>
      <c r="V79" s="6"/>
      <c r="W79" s="7"/>
      <c r="X79" s="7"/>
    </row>
    <row r="80" spans="1:24" ht="15.75" customHeight="1" x14ac:dyDescent="0.3">
      <c r="A80" s="26" t="s">
        <v>849</v>
      </c>
      <c r="B80" s="27" t="s">
        <v>604</v>
      </c>
      <c r="C80" s="11" t="s">
        <v>53</v>
      </c>
      <c r="D80" s="12" t="s">
        <v>605</v>
      </c>
      <c r="E80" s="24" t="s">
        <v>616</v>
      </c>
      <c r="F80" s="24" t="s">
        <v>617</v>
      </c>
      <c r="G80" s="25">
        <v>-2000</v>
      </c>
      <c r="H80" s="25">
        <v>-1600</v>
      </c>
      <c r="I80" s="5"/>
      <c r="J80" s="6"/>
      <c r="K80" s="6"/>
      <c r="L80" s="6"/>
      <c r="M80" s="6"/>
      <c r="N80" s="6"/>
      <c r="O80" s="6"/>
      <c r="P80" s="6"/>
      <c r="Q80" s="6"/>
      <c r="R80" s="6"/>
      <c r="S80" s="6"/>
      <c r="T80" s="6"/>
      <c r="U80" s="6"/>
      <c r="V80" s="6"/>
      <c r="W80" s="7"/>
      <c r="X80" s="7"/>
    </row>
    <row r="81" spans="1:24" ht="15.75" customHeight="1" x14ac:dyDescent="0.3">
      <c r="A81" s="26" t="s">
        <v>849</v>
      </c>
      <c r="B81" s="27" t="s">
        <v>604</v>
      </c>
      <c r="C81" s="11" t="s">
        <v>53</v>
      </c>
      <c r="D81" s="12" t="s">
        <v>605</v>
      </c>
      <c r="E81" s="32" t="s">
        <v>253</v>
      </c>
      <c r="F81" s="32" t="s">
        <v>618</v>
      </c>
      <c r="G81" s="34">
        <v>-2000</v>
      </c>
      <c r="H81" s="34">
        <v>-1800</v>
      </c>
      <c r="I81" s="5"/>
      <c r="J81" s="6"/>
      <c r="K81" s="6"/>
      <c r="L81" s="6"/>
      <c r="M81" s="6"/>
      <c r="N81" s="6"/>
      <c r="O81" s="6"/>
      <c r="P81" s="6"/>
      <c r="Q81" s="6"/>
      <c r="R81" s="6"/>
      <c r="S81" s="6"/>
      <c r="T81" s="6"/>
      <c r="U81" s="6"/>
      <c r="V81" s="6"/>
      <c r="W81" s="7"/>
      <c r="X81" s="7"/>
    </row>
    <row r="82" spans="1:24" ht="15.75" customHeight="1" x14ac:dyDescent="0.3">
      <c r="A82" s="26" t="s">
        <v>849</v>
      </c>
      <c r="B82" s="27" t="s">
        <v>604</v>
      </c>
      <c r="C82" s="11" t="s">
        <v>53</v>
      </c>
      <c r="D82" s="12" t="s">
        <v>605</v>
      </c>
      <c r="E82" s="32" t="s">
        <v>251</v>
      </c>
      <c r="F82" s="32" t="s">
        <v>619</v>
      </c>
      <c r="G82" s="34">
        <v>-1800</v>
      </c>
      <c r="H82" s="34">
        <v>-1600</v>
      </c>
      <c r="I82" s="5"/>
      <c r="J82" s="6"/>
      <c r="K82" s="6"/>
      <c r="L82" s="6"/>
      <c r="M82" s="6"/>
      <c r="N82" s="6"/>
      <c r="O82" s="6"/>
      <c r="P82" s="6"/>
      <c r="Q82" s="6"/>
      <c r="R82" s="6"/>
      <c r="S82" s="6"/>
      <c r="T82" s="6"/>
      <c r="U82" s="6"/>
      <c r="V82" s="6"/>
      <c r="W82" s="7"/>
      <c r="X82" s="7"/>
    </row>
    <row r="83" spans="1:24" ht="15.75" customHeight="1" x14ac:dyDescent="0.3">
      <c r="A83" s="26" t="s">
        <v>849</v>
      </c>
      <c r="B83" s="27" t="s">
        <v>604</v>
      </c>
      <c r="C83" s="11" t="s">
        <v>53</v>
      </c>
      <c r="D83" s="12" t="s">
        <v>605</v>
      </c>
      <c r="E83" s="24" t="s">
        <v>620</v>
      </c>
      <c r="F83" s="24" t="s">
        <v>621</v>
      </c>
      <c r="G83" s="25">
        <v>-1600</v>
      </c>
      <c r="H83" s="25">
        <v>-1200</v>
      </c>
      <c r="I83" s="5"/>
      <c r="J83" s="6"/>
      <c r="K83" s="6"/>
      <c r="L83" s="6"/>
      <c r="M83" s="6"/>
      <c r="N83" s="6"/>
      <c r="O83" s="6"/>
      <c r="P83" s="6"/>
      <c r="Q83" s="6"/>
      <c r="R83" s="6"/>
      <c r="S83" s="6"/>
      <c r="T83" s="6"/>
      <c r="U83" s="6"/>
      <c r="V83" s="6"/>
      <c r="W83" s="7"/>
      <c r="X83" s="7"/>
    </row>
    <row r="84" spans="1:24" ht="15.75" customHeight="1" x14ac:dyDescent="0.3">
      <c r="A84" s="26" t="s">
        <v>849</v>
      </c>
      <c r="B84" s="27" t="s">
        <v>604</v>
      </c>
      <c r="C84" s="11" t="s">
        <v>53</v>
      </c>
      <c r="D84" s="12" t="s">
        <v>605</v>
      </c>
      <c r="E84" s="32" t="s">
        <v>155</v>
      </c>
      <c r="F84" s="32" t="s">
        <v>622</v>
      </c>
      <c r="G84" s="34">
        <v>-1600</v>
      </c>
      <c r="H84" s="34">
        <v>-1400</v>
      </c>
      <c r="I84" s="5"/>
      <c r="J84" s="6"/>
      <c r="K84" s="6"/>
      <c r="L84" s="6"/>
      <c r="M84" s="6"/>
      <c r="N84" s="6"/>
      <c r="O84" s="6"/>
      <c r="P84" s="6"/>
      <c r="Q84" s="6"/>
      <c r="R84" s="6"/>
      <c r="S84" s="6"/>
      <c r="T84" s="6"/>
      <c r="U84" s="6"/>
      <c r="V84" s="6"/>
      <c r="W84" s="7"/>
      <c r="X84" s="7"/>
    </row>
    <row r="85" spans="1:24" ht="15.75" customHeight="1" x14ac:dyDescent="0.3">
      <c r="A85" s="26" t="s">
        <v>849</v>
      </c>
      <c r="B85" s="27" t="s">
        <v>604</v>
      </c>
      <c r="C85" s="11" t="s">
        <v>53</v>
      </c>
      <c r="D85" s="12" t="s">
        <v>605</v>
      </c>
      <c r="E85" s="32" t="s">
        <v>157</v>
      </c>
      <c r="F85" s="32" t="s">
        <v>623</v>
      </c>
      <c r="G85" s="34">
        <v>-1400</v>
      </c>
      <c r="H85" s="34">
        <v>-1200</v>
      </c>
      <c r="I85" s="5"/>
      <c r="J85" s="6"/>
      <c r="K85" s="6"/>
      <c r="L85" s="6"/>
      <c r="M85" s="6"/>
      <c r="N85" s="6"/>
      <c r="O85" s="6"/>
      <c r="P85" s="6"/>
      <c r="Q85" s="6"/>
      <c r="R85" s="6"/>
      <c r="S85" s="6"/>
      <c r="T85" s="6"/>
      <c r="U85" s="6"/>
      <c r="V85" s="6"/>
      <c r="W85" s="7"/>
      <c r="X85" s="7"/>
    </row>
    <row r="86" spans="1:24" ht="15.75" customHeight="1" x14ac:dyDescent="0.3">
      <c r="A86" s="26" t="s">
        <v>849</v>
      </c>
      <c r="B86" s="27" t="s">
        <v>604</v>
      </c>
      <c r="C86" s="11" t="s">
        <v>59</v>
      </c>
      <c r="D86" s="12" t="s">
        <v>624</v>
      </c>
      <c r="E86" s="24" t="s">
        <v>625</v>
      </c>
      <c r="F86" s="24" t="s">
        <v>626</v>
      </c>
      <c r="G86" s="25">
        <v>-3100</v>
      </c>
      <c r="H86" s="25">
        <v>-2000</v>
      </c>
      <c r="I86" s="5"/>
      <c r="J86" s="6"/>
      <c r="K86" s="6"/>
      <c r="L86" s="6"/>
      <c r="M86" s="6"/>
      <c r="N86" s="6"/>
      <c r="O86" s="6"/>
      <c r="P86" s="6"/>
      <c r="Q86" s="6"/>
      <c r="R86" s="6"/>
      <c r="S86" s="6"/>
      <c r="T86" s="6"/>
      <c r="U86" s="6"/>
      <c r="V86" s="6"/>
      <c r="W86" s="7"/>
      <c r="X86" s="7"/>
    </row>
    <row r="87" spans="1:24" ht="15.75" customHeight="1" x14ac:dyDescent="0.3">
      <c r="A87" s="26" t="s">
        <v>849</v>
      </c>
      <c r="B87" s="27" t="s">
        <v>604</v>
      </c>
      <c r="C87" s="11" t="s">
        <v>59</v>
      </c>
      <c r="D87" s="12" t="s">
        <v>624</v>
      </c>
      <c r="E87" s="32" t="s">
        <v>421</v>
      </c>
      <c r="F87" s="32" t="s">
        <v>627</v>
      </c>
      <c r="G87" s="34">
        <v>-3100</v>
      </c>
      <c r="H87" s="34">
        <v>-2600</v>
      </c>
      <c r="I87" s="5"/>
      <c r="J87" s="6"/>
      <c r="K87" s="6"/>
      <c r="L87" s="6"/>
      <c r="M87" s="6"/>
      <c r="N87" s="6"/>
      <c r="O87" s="6"/>
      <c r="P87" s="6"/>
      <c r="Q87" s="6"/>
      <c r="R87" s="6"/>
      <c r="S87" s="6"/>
      <c r="T87" s="6"/>
      <c r="U87" s="6"/>
      <c r="V87" s="6"/>
      <c r="W87" s="7"/>
      <c r="X87" s="7"/>
    </row>
    <row r="88" spans="1:24" ht="15.75" customHeight="1" x14ac:dyDescent="0.3">
      <c r="A88" s="26" t="s">
        <v>849</v>
      </c>
      <c r="B88" s="27" t="s">
        <v>604</v>
      </c>
      <c r="C88" s="11" t="s">
        <v>59</v>
      </c>
      <c r="D88" s="12" t="s">
        <v>624</v>
      </c>
      <c r="E88" s="32" t="s">
        <v>423</v>
      </c>
      <c r="F88" s="32" t="s">
        <v>628</v>
      </c>
      <c r="G88" s="34">
        <v>-2600</v>
      </c>
      <c r="H88" s="34">
        <v>-2000</v>
      </c>
      <c r="I88" s="5"/>
      <c r="J88" s="6"/>
      <c r="K88" s="6"/>
      <c r="L88" s="6"/>
      <c r="M88" s="6"/>
      <c r="N88" s="6"/>
      <c r="O88" s="6"/>
      <c r="P88" s="6"/>
      <c r="Q88" s="6"/>
      <c r="R88" s="6"/>
      <c r="S88" s="6"/>
      <c r="T88" s="6"/>
      <c r="U88" s="6"/>
      <c r="V88" s="6"/>
      <c r="W88" s="7"/>
      <c r="X88" s="7"/>
    </row>
    <row r="89" spans="1:24" ht="15.75" customHeight="1" x14ac:dyDescent="0.3">
      <c r="A89" s="26" t="s">
        <v>849</v>
      </c>
      <c r="B89" s="27" t="s">
        <v>604</v>
      </c>
      <c r="C89" s="11" t="s">
        <v>59</v>
      </c>
      <c r="D89" s="12" t="s">
        <v>624</v>
      </c>
      <c r="E89" s="24" t="s">
        <v>629</v>
      </c>
      <c r="F89" s="24" t="s">
        <v>630</v>
      </c>
      <c r="G89" s="25">
        <v>-2000</v>
      </c>
      <c r="H89" s="25">
        <v>-1600</v>
      </c>
      <c r="I89" s="5"/>
      <c r="J89" s="6"/>
      <c r="K89" s="6"/>
      <c r="L89" s="6"/>
      <c r="M89" s="6"/>
      <c r="N89" s="6"/>
      <c r="O89" s="6"/>
      <c r="P89" s="6"/>
      <c r="Q89" s="6"/>
      <c r="R89" s="6"/>
      <c r="S89" s="6"/>
      <c r="T89" s="6"/>
      <c r="U89" s="6"/>
      <c r="V89" s="6"/>
      <c r="W89" s="7"/>
      <c r="X89" s="7"/>
    </row>
    <row r="90" spans="1:24" ht="15.75" customHeight="1" x14ac:dyDescent="0.3">
      <c r="A90" s="26" t="s">
        <v>849</v>
      </c>
      <c r="B90" s="27" t="s">
        <v>604</v>
      </c>
      <c r="C90" s="11" t="s">
        <v>59</v>
      </c>
      <c r="D90" s="12" t="s">
        <v>624</v>
      </c>
      <c r="E90" s="32" t="s">
        <v>409</v>
      </c>
      <c r="F90" s="32" t="s">
        <v>631</v>
      </c>
      <c r="G90" s="34">
        <v>-2000</v>
      </c>
      <c r="H90" s="34">
        <v>-1800</v>
      </c>
      <c r="I90" s="5"/>
      <c r="J90" s="6"/>
      <c r="K90" s="6"/>
      <c r="L90" s="6"/>
      <c r="M90" s="6"/>
      <c r="N90" s="6"/>
      <c r="O90" s="6"/>
      <c r="P90" s="6"/>
      <c r="Q90" s="6"/>
      <c r="R90" s="6"/>
      <c r="S90" s="6"/>
      <c r="T90" s="6"/>
      <c r="U90" s="6"/>
      <c r="V90" s="6"/>
      <c r="W90" s="7"/>
      <c r="X90" s="7"/>
    </row>
    <row r="91" spans="1:24" ht="15.75" customHeight="1" x14ac:dyDescent="0.3">
      <c r="A91" s="26" t="s">
        <v>849</v>
      </c>
      <c r="B91" s="27" t="s">
        <v>604</v>
      </c>
      <c r="C91" s="11" t="s">
        <v>59</v>
      </c>
      <c r="D91" s="12" t="s">
        <v>624</v>
      </c>
      <c r="E91" s="32" t="s">
        <v>407</v>
      </c>
      <c r="F91" s="32" t="s">
        <v>632</v>
      </c>
      <c r="G91" s="34">
        <v>-1800</v>
      </c>
      <c r="H91" s="34">
        <v>-1600</v>
      </c>
      <c r="I91" s="5"/>
      <c r="J91" s="6"/>
      <c r="K91" s="6"/>
      <c r="L91" s="6"/>
      <c r="M91" s="6"/>
      <c r="N91" s="6"/>
      <c r="O91" s="6"/>
      <c r="P91" s="6"/>
      <c r="Q91" s="6"/>
      <c r="R91" s="6"/>
      <c r="S91" s="6"/>
      <c r="T91" s="6"/>
      <c r="U91" s="6"/>
      <c r="V91" s="6"/>
      <c r="W91" s="7"/>
      <c r="X91" s="7"/>
    </row>
    <row r="92" spans="1:24" ht="15.75" customHeight="1" x14ac:dyDescent="0.3">
      <c r="A92" s="26" t="s">
        <v>849</v>
      </c>
      <c r="B92" s="27" t="s">
        <v>604</v>
      </c>
      <c r="C92" s="11" t="s">
        <v>59</v>
      </c>
      <c r="D92" s="12" t="s">
        <v>624</v>
      </c>
      <c r="E92" s="24" t="s">
        <v>633</v>
      </c>
      <c r="F92" s="24" t="s">
        <v>634</v>
      </c>
      <c r="G92" s="25">
        <v>-1600</v>
      </c>
      <c r="H92" s="25">
        <v>-1200</v>
      </c>
      <c r="I92" s="5"/>
      <c r="J92" s="6"/>
      <c r="K92" s="6"/>
      <c r="L92" s="6"/>
      <c r="M92" s="6"/>
      <c r="N92" s="6"/>
      <c r="O92" s="6"/>
      <c r="P92" s="6"/>
      <c r="Q92" s="6"/>
      <c r="R92" s="6"/>
      <c r="S92" s="6"/>
      <c r="T92" s="6"/>
      <c r="U92" s="6"/>
      <c r="V92" s="6"/>
      <c r="W92" s="7"/>
      <c r="X92" s="7"/>
    </row>
    <row r="93" spans="1:24" ht="15.75" customHeight="1" x14ac:dyDescent="0.3">
      <c r="A93" s="26" t="s">
        <v>849</v>
      </c>
      <c r="B93" s="27" t="s">
        <v>604</v>
      </c>
      <c r="C93" s="11" t="s">
        <v>59</v>
      </c>
      <c r="D93" s="12" t="s">
        <v>624</v>
      </c>
      <c r="E93" s="32" t="s">
        <v>227</v>
      </c>
      <c r="F93" s="32" t="s">
        <v>635</v>
      </c>
      <c r="G93" s="34">
        <v>-1600</v>
      </c>
      <c r="H93" s="34">
        <v>-1400</v>
      </c>
      <c r="I93" s="5"/>
      <c r="J93" s="6"/>
      <c r="K93" s="6"/>
      <c r="L93" s="6"/>
      <c r="M93" s="6"/>
      <c r="N93" s="6"/>
      <c r="O93" s="6"/>
      <c r="P93" s="6"/>
      <c r="Q93" s="6"/>
      <c r="R93" s="6"/>
      <c r="S93" s="6"/>
      <c r="T93" s="6"/>
      <c r="U93" s="6"/>
      <c r="V93" s="6"/>
      <c r="W93" s="7"/>
      <c r="X93" s="7"/>
    </row>
    <row r="94" spans="1:24" ht="15.75" customHeight="1" x14ac:dyDescent="0.3">
      <c r="A94" s="26" t="s">
        <v>849</v>
      </c>
      <c r="B94" s="27" t="s">
        <v>604</v>
      </c>
      <c r="C94" s="11" t="s">
        <v>59</v>
      </c>
      <c r="D94" s="12" t="s">
        <v>624</v>
      </c>
      <c r="E94" s="32" t="s">
        <v>229</v>
      </c>
      <c r="F94" s="32" t="s">
        <v>636</v>
      </c>
      <c r="G94" s="34">
        <v>-1400</v>
      </c>
      <c r="H94" s="34">
        <v>-1200</v>
      </c>
      <c r="I94" s="5"/>
      <c r="J94" s="6"/>
      <c r="K94" s="6"/>
      <c r="L94" s="6"/>
      <c r="M94" s="6"/>
      <c r="N94" s="6"/>
      <c r="O94" s="6"/>
      <c r="P94" s="6"/>
      <c r="Q94" s="6"/>
      <c r="R94" s="6"/>
      <c r="S94" s="6"/>
      <c r="T94" s="6"/>
      <c r="U94" s="6"/>
      <c r="V94" s="6"/>
      <c r="W94" s="7"/>
      <c r="X94" s="7"/>
    </row>
    <row r="95" spans="1:24" ht="15.75" customHeight="1" x14ac:dyDescent="0.3">
      <c r="A95" s="26" t="s">
        <v>849</v>
      </c>
      <c r="B95" s="27" t="s">
        <v>604</v>
      </c>
      <c r="C95" s="11" t="s">
        <v>49</v>
      </c>
      <c r="D95" s="12" t="s">
        <v>637</v>
      </c>
      <c r="E95" s="24" t="s">
        <v>289</v>
      </c>
      <c r="F95" s="24" t="s">
        <v>638</v>
      </c>
      <c r="G95" s="25">
        <v>-3100</v>
      </c>
      <c r="H95" s="25">
        <v>-2900</v>
      </c>
      <c r="I95" s="5"/>
      <c r="J95" s="6"/>
      <c r="K95" s="6"/>
      <c r="L95" s="6"/>
      <c r="M95" s="6"/>
      <c r="N95" s="6"/>
      <c r="O95" s="6"/>
      <c r="P95" s="6"/>
      <c r="Q95" s="6"/>
      <c r="R95" s="6"/>
      <c r="S95" s="6"/>
      <c r="T95" s="6"/>
      <c r="U95" s="6"/>
      <c r="V95" s="6"/>
      <c r="W95" s="7"/>
      <c r="X95" s="7"/>
    </row>
    <row r="96" spans="1:24" ht="15.75" customHeight="1" x14ac:dyDescent="0.3">
      <c r="A96" s="26" t="s">
        <v>849</v>
      </c>
      <c r="B96" s="27" t="s">
        <v>604</v>
      </c>
      <c r="C96" s="11" t="s">
        <v>49</v>
      </c>
      <c r="D96" s="12" t="s">
        <v>637</v>
      </c>
      <c r="E96" s="24" t="s">
        <v>639</v>
      </c>
      <c r="F96" s="24" t="s">
        <v>640</v>
      </c>
      <c r="G96" s="25">
        <v>-2900</v>
      </c>
      <c r="H96" s="25">
        <v>-2350</v>
      </c>
      <c r="I96" s="5"/>
      <c r="J96" s="6"/>
      <c r="K96" s="6"/>
      <c r="L96" s="6"/>
      <c r="M96" s="6"/>
      <c r="N96" s="6"/>
      <c r="O96" s="6"/>
      <c r="P96" s="6"/>
      <c r="Q96" s="6"/>
      <c r="R96" s="6"/>
      <c r="S96" s="6"/>
      <c r="T96" s="6"/>
      <c r="U96" s="6"/>
      <c r="V96" s="6"/>
      <c r="W96" s="7"/>
      <c r="X96" s="7"/>
    </row>
    <row r="97" spans="1:24" ht="15.75" customHeight="1" x14ac:dyDescent="0.3">
      <c r="A97" s="26" t="s">
        <v>849</v>
      </c>
      <c r="B97" s="27" t="s">
        <v>604</v>
      </c>
      <c r="C97" s="11" t="s">
        <v>49</v>
      </c>
      <c r="D97" s="12" t="s">
        <v>637</v>
      </c>
      <c r="E97" s="32" t="s">
        <v>151</v>
      </c>
      <c r="F97" s="32" t="s">
        <v>641</v>
      </c>
      <c r="G97" s="34">
        <v>-2900</v>
      </c>
      <c r="H97" s="34">
        <v>-2750</v>
      </c>
      <c r="I97" s="5"/>
      <c r="J97" s="6"/>
      <c r="K97" s="6"/>
      <c r="L97" s="6"/>
      <c r="M97" s="6"/>
      <c r="N97" s="6"/>
      <c r="O97" s="6"/>
      <c r="P97" s="6"/>
      <c r="Q97" s="6"/>
      <c r="R97" s="6"/>
      <c r="S97" s="6"/>
      <c r="T97" s="6"/>
      <c r="U97" s="6"/>
      <c r="V97" s="6"/>
      <c r="W97" s="7"/>
      <c r="X97" s="7"/>
    </row>
    <row r="98" spans="1:24" ht="15.75" customHeight="1" x14ac:dyDescent="0.3">
      <c r="A98" s="26" t="s">
        <v>849</v>
      </c>
      <c r="B98" s="27" t="s">
        <v>604</v>
      </c>
      <c r="C98" s="11" t="s">
        <v>49</v>
      </c>
      <c r="D98" s="12" t="s">
        <v>637</v>
      </c>
      <c r="E98" s="32" t="s">
        <v>149</v>
      </c>
      <c r="F98" s="32" t="s">
        <v>642</v>
      </c>
      <c r="G98" s="34">
        <v>-2750</v>
      </c>
      <c r="H98" s="34">
        <v>-2600</v>
      </c>
      <c r="I98" s="5"/>
      <c r="J98" s="6"/>
      <c r="K98" s="6"/>
      <c r="L98" s="6"/>
      <c r="M98" s="6"/>
      <c r="N98" s="6"/>
      <c r="O98" s="6"/>
      <c r="P98" s="6"/>
      <c r="Q98" s="6"/>
      <c r="R98" s="6"/>
      <c r="S98" s="6"/>
      <c r="T98" s="6"/>
      <c r="U98" s="6"/>
      <c r="V98" s="6"/>
      <c r="W98" s="7"/>
      <c r="X98" s="7"/>
    </row>
    <row r="99" spans="1:24" ht="15.75" customHeight="1" x14ac:dyDescent="0.3">
      <c r="A99" s="26" t="s">
        <v>849</v>
      </c>
      <c r="B99" s="27" t="s">
        <v>604</v>
      </c>
      <c r="C99" s="11" t="s">
        <v>49</v>
      </c>
      <c r="D99" s="12" t="s">
        <v>637</v>
      </c>
      <c r="E99" s="32" t="s">
        <v>153</v>
      </c>
      <c r="F99" s="32" t="s">
        <v>643</v>
      </c>
      <c r="G99" s="34">
        <v>-2600</v>
      </c>
      <c r="H99" s="34">
        <v>-2350</v>
      </c>
      <c r="I99" s="5"/>
      <c r="J99" s="6"/>
      <c r="K99" s="6"/>
      <c r="L99" s="6"/>
      <c r="M99" s="6"/>
      <c r="N99" s="6"/>
      <c r="O99" s="6"/>
      <c r="P99" s="6"/>
      <c r="Q99" s="6"/>
      <c r="R99" s="6"/>
      <c r="S99" s="6"/>
      <c r="T99" s="6"/>
      <c r="U99" s="6"/>
      <c r="V99" s="6"/>
      <c r="W99" s="7"/>
      <c r="X99" s="7"/>
    </row>
    <row r="100" spans="1:24" ht="15.75" customHeight="1" x14ac:dyDescent="0.3">
      <c r="A100" s="26" t="s">
        <v>849</v>
      </c>
      <c r="B100" s="27" t="s">
        <v>604</v>
      </c>
      <c r="C100" s="11" t="s">
        <v>49</v>
      </c>
      <c r="D100" s="12" t="s">
        <v>637</v>
      </c>
      <c r="E100" s="24" t="s">
        <v>287</v>
      </c>
      <c r="F100" s="24" t="s">
        <v>644</v>
      </c>
      <c r="G100" s="25">
        <v>-2400</v>
      </c>
      <c r="H100" s="25">
        <v>-2150</v>
      </c>
      <c r="I100" s="5"/>
      <c r="J100" s="6"/>
      <c r="K100" s="6"/>
      <c r="L100" s="6"/>
      <c r="M100" s="6"/>
      <c r="N100" s="6"/>
      <c r="O100" s="6"/>
      <c r="P100" s="6"/>
      <c r="Q100" s="6"/>
      <c r="R100" s="6"/>
      <c r="S100" s="6"/>
      <c r="T100" s="6"/>
      <c r="U100" s="6"/>
      <c r="V100" s="6"/>
      <c r="W100" s="7"/>
      <c r="X100" s="7"/>
    </row>
    <row r="101" spans="1:24" ht="15.75" customHeight="1" x14ac:dyDescent="0.3">
      <c r="A101" s="26" t="s">
        <v>849</v>
      </c>
      <c r="B101" s="27" t="s">
        <v>604</v>
      </c>
      <c r="C101" s="11" t="s">
        <v>49</v>
      </c>
      <c r="D101" s="12" t="s">
        <v>637</v>
      </c>
      <c r="E101" s="24" t="s">
        <v>281</v>
      </c>
      <c r="F101" s="24" t="s">
        <v>645</v>
      </c>
      <c r="G101" s="25">
        <v>-2150</v>
      </c>
      <c r="H101" s="25">
        <v>-2000</v>
      </c>
      <c r="I101" s="5"/>
      <c r="J101" s="6"/>
      <c r="K101" s="6"/>
      <c r="L101" s="6"/>
      <c r="M101" s="6"/>
      <c r="N101" s="6"/>
      <c r="O101" s="6"/>
      <c r="P101" s="6"/>
      <c r="Q101" s="6"/>
      <c r="R101" s="6"/>
      <c r="S101" s="6"/>
      <c r="T101" s="6"/>
      <c r="U101" s="6"/>
      <c r="V101" s="6"/>
      <c r="W101" s="7"/>
      <c r="X101" s="7"/>
    </row>
    <row r="102" spans="1:24" ht="15.75" customHeight="1" x14ac:dyDescent="0.3">
      <c r="A102" s="26" t="s">
        <v>849</v>
      </c>
      <c r="B102" s="27" t="s">
        <v>604</v>
      </c>
      <c r="C102" s="11" t="s">
        <v>49</v>
      </c>
      <c r="D102" s="12" t="s">
        <v>637</v>
      </c>
      <c r="E102" s="24" t="s">
        <v>291</v>
      </c>
      <c r="F102" s="24" t="s">
        <v>646</v>
      </c>
      <c r="G102" s="25">
        <v>-1900</v>
      </c>
      <c r="H102" s="25">
        <v>-1550</v>
      </c>
      <c r="I102" s="5"/>
      <c r="J102" s="6"/>
      <c r="K102" s="6"/>
      <c r="L102" s="6"/>
      <c r="M102" s="6"/>
      <c r="N102" s="6"/>
      <c r="O102" s="6"/>
      <c r="P102" s="6"/>
      <c r="Q102" s="6"/>
      <c r="R102" s="6"/>
      <c r="S102" s="6"/>
      <c r="T102" s="6"/>
      <c r="U102" s="6"/>
      <c r="V102" s="6"/>
      <c r="W102" s="7"/>
      <c r="X102" s="7"/>
    </row>
    <row r="103" spans="1:24" ht="15.75" customHeight="1" x14ac:dyDescent="0.3">
      <c r="A103" s="26" t="s">
        <v>849</v>
      </c>
      <c r="B103" s="27" t="s">
        <v>604</v>
      </c>
      <c r="C103" s="11" t="s">
        <v>49</v>
      </c>
      <c r="D103" s="12" t="s">
        <v>637</v>
      </c>
      <c r="E103" s="24" t="s">
        <v>283</v>
      </c>
      <c r="F103" s="24" t="s">
        <v>647</v>
      </c>
      <c r="G103" s="25">
        <v>-1550</v>
      </c>
      <c r="H103" s="25">
        <v>-1100</v>
      </c>
      <c r="I103" s="5"/>
      <c r="J103" s="6"/>
      <c r="K103" s="6"/>
      <c r="L103" s="6"/>
      <c r="M103" s="6"/>
      <c r="N103" s="6"/>
      <c r="O103" s="6"/>
      <c r="P103" s="6"/>
      <c r="Q103" s="6"/>
      <c r="R103" s="6"/>
      <c r="S103" s="6"/>
      <c r="T103" s="6"/>
      <c r="U103" s="6"/>
      <c r="V103" s="6"/>
      <c r="W103" s="7"/>
      <c r="X103" s="7"/>
    </row>
    <row r="104" spans="1:24" ht="15.75" customHeight="1" x14ac:dyDescent="0.3">
      <c r="A104" s="26" t="s">
        <v>849</v>
      </c>
      <c r="B104" s="27" t="s">
        <v>604</v>
      </c>
      <c r="C104" s="11" t="s">
        <v>49</v>
      </c>
      <c r="D104" s="12" t="s">
        <v>637</v>
      </c>
      <c r="E104" s="24" t="s">
        <v>285</v>
      </c>
      <c r="F104" s="24" t="s">
        <v>648</v>
      </c>
      <c r="G104" s="25">
        <v>-1400</v>
      </c>
      <c r="H104" s="25">
        <v>-1100</v>
      </c>
      <c r="I104" s="5"/>
      <c r="J104" s="6"/>
      <c r="K104" s="6"/>
      <c r="L104" s="6"/>
      <c r="M104" s="6"/>
      <c r="N104" s="6"/>
      <c r="O104" s="6"/>
      <c r="P104" s="6"/>
      <c r="Q104" s="6"/>
      <c r="R104" s="6"/>
      <c r="S104" s="6"/>
      <c r="T104" s="6"/>
      <c r="U104" s="6"/>
      <c r="V104" s="6"/>
      <c r="W104" s="7"/>
      <c r="X104" s="7"/>
    </row>
    <row r="105" spans="1:24" ht="15.75" customHeight="1" x14ac:dyDescent="0.3">
      <c r="A105" s="26" t="s">
        <v>849</v>
      </c>
      <c r="B105" s="27" t="s">
        <v>604</v>
      </c>
      <c r="C105" s="11" t="s">
        <v>55</v>
      </c>
      <c r="D105" s="12" t="s">
        <v>649</v>
      </c>
      <c r="E105" s="24" t="s">
        <v>295</v>
      </c>
      <c r="F105" s="24" t="s">
        <v>650</v>
      </c>
      <c r="G105" s="25">
        <v>-2900</v>
      </c>
      <c r="H105" s="25">
        <v>-2100</v>
      </c>
      <c r="I105" s="5"/>
      <c r="J105" s="6"/>
      <c r="K105" s="6"/>
      <c r="L105" s="6"/>
      <c r="M105" s="6"/>
      <c r="N105" s="6"/>
      <c r="O105" s="6"/>
      <c r="P105" s="6"/>
      <c r="Q105" s="6"/>
      <c r="R105" s="6"/>
      <c r="S105" s="6"/>
      <c r="T105" s="6"/>
      <c r="U105" s="6"/>
      <c r="V105" s="6"/>
      <c r="W105" s="7"/>
      <c r="X105" s="7"/>
    </row>
    <row r="106" spans="1:24" ht="15.75" customHeight="1" x14ac:dyDescent="0.3">
      <c r="A106" s="26" t="s">
        <v>849</v>
      </c>
      <c r="B106" s="27" t="s">
        <v>604</v>
      </c>
      <c r="C106" s="11" t="s">
        <v>55</v>
      </c>
      <c r="D106" s="12" t="s">
        <v>649</v>
      </c>
      <c r="E106" s="24" t="s">
        <v>297</v>
      </c>
      <c r="F106" s="24" t="s">
        <v>651</v>
      </c>
      <c r="G106" s="25">
        <v>-2100</v>
      </c>
      <c r="H106" s="25">
        <v>-1400</v>
      </c>
      <c r="I106" s="5"/>
      <c r="J106" s="6"/>
      <c r="K106" s="6"/>
      <c r="L106" s="6"/>
      <c r="M106" s="6"/>
      <c r="N106" s="6"/>
      <c r="O106" s="6"/>
      <c r="P106" s="6"/>
      <c r="Q106" s="6"/>
      <c r="R106" s="6"/>
      <c r="S106" s="6"/>
      <c r="T106" s="6"/>
      <c r="U106" s="6"/>
      <c r="V106" s="6"/>
      <c r="W106" s="7"/>
      <c r="X106" s="7"/>
    </row>
    <row r="107" spans="1:24" ht="15.75" customHeight="1" x14ac:dyDescent="0.3">
      <c r="A107" s="26" t="s">
        <v>849</v>
      </c>
      <c r="B107" s="27" t="s">
        <v>604</v>
      </c>
      <c r="C107" s="11" t="s">
        <v>55</v>
      </c>
      <c r="D107" s="12" t="s">
        <v>649</v>
      </c>
      <c r="E107" s="24" t="s">
        <v>293</v>
      </c>
      <c r="F107" s="24" t="s">
        <v>652</v>
      </c>
      <c r="G107" s="25">
        <v>-1400</v>
      </c>
      <c r="H107" s="25">
        <v>-1200</v>
      </c>
      <c r="I107" s="5"/>
      <c r="J107" s="6"/>
      <c r="K107" s="6"/>
      <c r="L107" s="6"/>
      <c r="M107" s="6"/>
      <c r="N107" s="6"/>
      <c r="O107" s="6"/>
      <c r="P107" s="6"/>
      <c r="Q107" s="6"/>
      <c r="R107" s="6"/>
      <c r="S107" s="6"/>
      <c r="T107" s="6"/>
      <c r="U107" s="6"/>
      <c r="V107" s="6"/>
      <c r="W107" s="7"/>
      <c r="X107" s="7"/>
    </row>
    <row r="108" spans="1:24" ht="15.75" customHeight="1" x14ac:dyDescent="0.3">
      <c r="A108" s="26" t="s">
        <v>849</v>
      </c>
      <c r="B108" s="27" t="s">
        <v>604</v>
      </c>
      <c r="C108" s="36" t="s">
        <v>45</v>
      </c>
      <c r="D108" s="13" t="s">
        <v>653</v>
      </c>
      <c r="E108" s="24" t="s">
        <v>359</v>
      </c>
      <c r="F108" s="24" t="s">
        <v>654</v>
      </c>
      <c r="G108" s="25">
        <v>-3100</v>
      </c>
      <c r="H108" s="25">
        <v>-2675</v>
      </c>
      <c r="I108" s="5"/>
      <c r="J108" s="6"/>
      <c r="K108" s="6"/>
      <c r="L108" s="6"/>
      <c r="M108" s="6"/>
      <c r="N108" s="6"/>
      <c r="O108" s="6"/>
      <c r="P108" s="6"/>
      <c r="Q108" s="6"/>
      <c r="R108" s="6"/>
      <c r="S108" s="6"/>
      <c r="T108" s="6"/>
      <c r="U108" s="6"/>
      <c r="V108" s="6"/>
      <c r="W108" s="7"/>
      <c r="X108" s="7"/>
    </row>
    <row r="109" spans="1:24" ht="15.75" customHeight="1" x14ac:dyDescent="0.3">
      <c r="A109" s="26" t="s">
        <v>849</v>
      </c>
      <c r="B109" s="27" t="s">
        <v>604</v>
      </c>
      <c r="C109" s="36" t="s">
        <v>45</v>
      </c>
      <c r="D109" s="13" t="s">
        <v>653</v>
      </c>
      <c r="E109" s="24" t="s">
        <v>361</v>
      </c>
      <c r="F109" s="24" t="s">
        <v>655</v>
      </c>
      <c r="G109" s="25">
        <v>-2675</v>
      </c>
      <c r="H109" s="25">
        <v>-2200</v>
      </c>
      <c r="I109" s="5"/>
      <c r="J109" s="6"/>
      <c r="K109" s="6"/>
      <c r="L109" s="6"/>
      <c r="M109" s="6"/>
      <c r="N109" s="6"/>
      <c r="O109" s="6"/>
      <c r="P109" s="6"/>
      <c r="Q109" s="6"/>
      <c r="R109" s="6"/>
      <c r="S109" s="6"/>
      <c r="T109" s="6"/>
      <c r="U109" s="6"/>
      <c r="V109" s="6"/>
      <c r="W109" s="7"/>
      <c r="X109" s="7"/>
    </row>
    <row r="110" spans="1:24" ht="15.75" customHeight="1" x14ac:dyDescent="0.3">
      <c r="A110" s="26" t="s">
        <v>849</v>
      </c>
      <c r="B110" s="27" t="s">
        <v>604</v>
      </c>
      <c r="C110" s="36" t="s">
        <v>45</v>
      </c>
      <c r="D110" s="13" t="s">
        <v>653</v>
      </c>
      <c r="E110" s="24" t="s">
        <v>357</v>
      </c>
      <c r="F110" s="24" t="s">
        <v>656</v>
      </c>
      <c r="G110" s="25">
        <v>-2200</v>
      </c>
      <c r="H110" s="25">
        <v>-1800</v>
      </c>
      <c r="I110" s="5"/>
      <c r="J110" s="6"/>
      <c r="K110" s="6"/>
      <c r="L110" s="6"/>
      <c r="M110" s="6"/>
      <c r="N110" s="6"/>
      <c r="O110" s="6"/>
      <c r="P110" s="6"/>
      <c r="Q110" s="6"/>
      <c r="R110" s="6"/>
      <c r="S110" s="6"/>
      <c r="T110" s="6"/>
      <c r="U110" s="6"/>
      <c r="V110" s="6"/>
      <c r="W110" s="7"/>
      <c r="X110" s="7"/>
    </row>
    <row r="111" spans="1:24" ht="15.75" customHeight="1" x14ac:dyDescent="0.3">
      <c r="A111" s="26" t="s">
        <v>849</v>
      </c>
      <c r="B111" s="27" t="s">
        <v>604</v>
      </c>
      <c r="C111" s="36" t="s">
        <v>45</v>
      </c>
      <c r="D111" s="13" t="s">
        <v>653</v>
      </c>
      <c r="E111" s="24" t="s">
        <v>353</v>
      </c>
      <c r="F111" s="24" t="s">
        <v>657</v>
      </c>
      <c r="G111" s="25">
        <v>-1900</v>
      </c>
      <c r="H111" s="25">
        <v>-1500</v>
      </c>
      <c r="I111" s="5"/>
      <c r="J111" s="6"/>
      <c r="K111" s="6"/>
      <c r="L111" s="6"/>
      <c r="M111" s="6"/>
      <c r="N111" s="6"/>
      <c r="O111" s="6"/>
      <c r="P111" s="6"/>
      <c r="Q111" s="6"/>
      <c r="R111" s="6"/>
      <c r="S111" s="6"/>
      <c r="T111" s="6"/>
      <c r="U111" s="6"/>
      <c r="V111" s="6"/>
      <c r="W111" s="7"/>
      <c r="X111" s="7"/>
    </row>
    <row r="112" spans="1:24" ht="15.75" customHeight="1" x14ac:dyDescent="0.3">
      <c r="A112" s="26" t="s">
        <v>849</v>
      </c>
      <c r="B112" s="27" t="s">
        <v>604</v>
      </c>
      <c r="C112" s="36" t="s">
        <v>45</v>
      </c>
      <c r="D112" s="13" t="s">
        <v>653</v>
      </c>
      <c r="E112" s="24" t="s">
        <v>355</v>
      </c>
      <c r="F112" s="24" t="s">
        <v>658</v>
      </c>
      <c r="G112" s="25">
        <v>-1500</v>
      </c>
      <c r="H112" s="25">
        <v>-1100</v>
      </c>
      <c r="I112" s="5"/>
      <c r="J112" s="6"/>
      <c r="K112" s="6"/>
      <c r="L112" s="6"/>
      <c r="M112" s="6"/>
      <c r="N112" s="6"/>
      <c r="O112" s="6"/>
      <c r="P112" s="6"/>
      <c r="Q112" s="6"/>
      <c r="R112" s="6"/>
      <c r="S112" s="6"/>
      <c r="T112" s="6"/>
      <c r="U112" s="6"/>
      <c r="V112" s="6"/>
      <c r="W112" s="7"/>
      <c r="X112" s="7"/>
    </row>
    <row r="113" spans="1:24" ht="15.75" customHeight="1" x14ac:dyDescent="0.3">
      <c r="A113" s="26" t="s">
        <v>849</v>
      </c>
      <c r="B113" s="27" t="s">
        <v>604</v>
      </c>
      <c r="C113" s="36" t="s">
        <v>43</v>
      </c>
      <c r="D113" s="13" t="s">
        <v>659</v>
      </c>
      <c r="E113" s="24" t="s">
        <v>197</v>
      </c>
      <c r="F113" s="24" t="s">
        <v>660</v>
      </c>
      <c r="G113" s="25">
        <v>-3100</v>
      </c>
      <c r="H113" s="25">
        <v>-1600</v>
      </c>
      <c r="I113" s="5"/>
      <c r="J113" s="6"/>
      <c r="K113" s="6"/>
      <c r="L113" s="6"/>
      <c r="M113" s="6"/>
      <c r="N113" s="6"/>
      <c r="O113" s="6"/>
      <c r="P113" s="6"/>
      <c r="Q113" s="6"/>
      <c r="R113" s="6"/>
      <c r="S113" s="6"/>
      <c r="T113" s="6"/>
      <c r="U113" s="6"/>
      <c r="V113" s="6"/>
      <c r="W113" s="7"/>
      <c r="X113" s="7"/>
    </row>
    <row r="114" spans="1:24" ht="15.75" customHeight="1" x14ac:dyDescent="0.3">
      <c r="A114" s="26" t="s">
        <v>849</v>
      </c>
      <c r="B114" s="27" t="s">
        <v>604</v>
      </c>
      <c r="C114" s="36" t="s">
        <v>43</v>
      </c>
      <c r="D114" s="13" t="s">
        <v>659</v>
      </c>
      <c r="E114" s="24" t="s">
        <v>203</v>
      </c>
      <c r="F114" s="24" t="s">
        <v>661</v>
      </c>
      <c r="G114" s="25">
        <v>-2100</v>
      </c>
      <c r="H114" s="25">
        <v>-1900</v>
      </c>
      <c r="I114" s="5"/>
      <c r="J114" s="6"/>
      <c r="K114" s="6"/>
      <c r="L114" s="6"/>
      <c r="M114" s="6"/>
      <c r="N114" s="6"/>
      <c r="O114" s="6"/>
      <c r="P114" s="6"/>
      <c r="Q114" s="6"/>
      <c r="R114" s="6"/>
      <c r="S114" s="6"/>
      <c r="T114" s="6"/>
      <c r="U114" s="6"/>
      <c r="V114" s="6"/>
      <c r="W114" s="7"/>
      <c r="X114" s="7"/>
    </row>
    <row r="115" spans="1:24" ht="15.75" customHeight="1" x14ac:dyDescent="0.3">
      <c r="A115" s="26" t="s">
        <v>849</v>
      </c>
      <c r="B115" s="27" t="s">
        <v>604</v>
      </c>
      <c r="C115" s="36" t="s">
        <v>43</v>
      </c>
      <c r="D115" s="13" t="s">
        <v>659</v>
      </c>
      <c r="E115" s="24" t="s">
        <v>195</v>
      </c>
      <c r="F115" s="24" t="s">
        <v>662</v>
      </c>
      <c r="G115" s="25">
        <v>-1900</v>
      </c>
      <c r="H115" s="25">
        <v>-1600</v>
      </c>
      <c r="I115" s="5"/>
      <c r="J115" s="6"/>
      <c r="K115" s="6"/>
      <c r="L115" s="6"/>
      <c r="M115" s="6"/>
      <c r="N115" s="6"/>
      <c r="O115" s="6"/>
      <c r="P115" s="6"/>
      <c r="Q115" s="6"/>
      <c r="R115" s="6"/>
      <c r="S115" s="6"/>
      <c r="T115" s="6"/>
      <c r="U115" s="6"/>
      <c r="V115" s="6"/>
      <c r="W115" s="7"/>
      <c r="X115" s="7"/>
    </row>
    <row r="116" spans="1:24" ht="15.75" customHeight="1" x14ac:dyDescent="0.3">
      <c r="A116" s="26" t="s">
        <v>849</v>
      </c>
      <c r="B116" s="27" t="s">
        <v>604</v>
      </c>
      <c r="C116" s="36" t="s">
        <v>43</v>
      </c>
      <c r="D116" s="13" t="s">
        <v>659</v>
      </c>
      <c r="E116" s="24" t="s">
        <v>201</v>
      </c>
      <c r="F116" s="24" t="s">
        <v>663</v>
      </c>
      <c r="G116" s="25">
        <v>-1600</v>
      </c>
      <c r="H116" s="25">
        <v>-1450</v>
      </c>
      <c r="I116" s="5"/>
      <c r="J116" s="6"/>
      <c r="K116" s="6"/>
      <c r="L116" s="6"/>
      <c r="M116" s="6"/>
      <c r="N116" s="6"/>
      <c r="O116" s="6"/>
      <c r="P116" s="6"/>
      <c r="Q116" s="6"/>
      <c r="R116" s="6"/>
      <c r="S116" s="6"/>
      <c r="T116" s="6"/>
      <c r="U116" s="6"/>
      <c r="V116" s="6"/>
      <c r="W116" s="7"/>
      <c r="X116" s="7"/>
    </row>
    <row r="117" spans="1:24" ht="15.75" customHeight="1" x14ac:dyDescent="0.3">
      <c r="A117" s="26" t="s">
        <v>849</v>
      </c>
      <c r="B117" s="27" t="s">
        <v>604</v>
      </c>
      <c r="C117" s="36" t="s">
        <v>43</v>
      </c>
      <c r="D117" s="13" t="s">
        <v>659</v>
      </c>
      <c r="E117" s="24" t="s">
        <v>199</v>
      </c>
      <c r="F117" s="24" t="s">
        <v>664</v>
      </c>
      <c r="G117" s="25">
        <v>-1450</v>
      </c>
      <c r="H117" s="25">
        <v>-1250</v>
      </c>
      <c r="I117" s="5"/>
      <c r="J117" s="6"/>
      <c r="K117" s="6"/>
      <c r="L117" s="6"/>
      <c r="M117" s="6"/>
      <c r="N117" s="6"/>
      <c r="O117" s="6"/>
      <c r="P117" s="6"/>
      <c r="Q117" s="6"/>
      <c r="R117" s="6"/>
      <c r="S117" s="6"/>
      <c r="T117" s="6"/>
      <c r="U117" s="6"/>
      <c r="V117" s="6"/>
      <c r="W117" s="7"/>
      <c r="X117" s="7"/>
    </row>
    <row r="118" spans="1:24" ht="15.75" customHeight="1" x14ac:dyDescent="0.3">
      <c r="A118" s="26" t="s">
        <v>849</v>
      </c>
      <c r="B118" s="27" t="s">
        <v>604</v>
      </c>
      <c r="C118" s="36" t="s">
        <v>47</v>
      </c>
      <c r="D118" s="12" t="s">
        <v>665</v>
      </c>
      <c r="E118" s="24" t="s">
        <v>427</v>
      </c>
      <c r="F118" s="24" t="s">
        <v>666</v>
      </c>
      <c r="G118" s="25">
        <v>-3100</v>
      </c>
      <c r="H118" s="25">
        <v>-2200</v>
      </c>
      <c r="I118" s="5"/>
      <c r="J118" s="6"/>
      <c r="K118" s="6"/>
      <c r="L118" s="6"/>
      <c r="M118" s="6"/>
      <c r="N118" s="6"/>
      <c r="O118" s="6"/>
      <c r="P118" s="6"/>
      <c r="Q118" s="6"/>
      <c r="R118" s="6"/>
      <c r="S118" s="6"/>
      <c r="T118" s="6"/>
      <c r="U118" s="6"/>
      <c r="V118" s="6"/>
      <c r="W118" s="7"/>
      <c r="X118" s="7"/>
    </row>
    <row r="119" spans="1:24" ht="15.75" customHeight="1" x14ac:dyDescent="0.3">
      <c r="A119" s="26" t="s">
        <v>849</v>
      </c>
      <c r="B119" s="27" t="s">
        <v>604</v>
      </c>
      <c r="C119" s="36" t="s">
        <v>47</v>
      </c>
      <c r="D119" s="12" t="s">
        <v>665</v>
      </c>
      <c r="E119" s="24" t="s">
        <v>425</v>
      </c>
      <c r="F119" s="24" t="s">
        <v>667</v>
      </c>
      <c r="G119" s="25">
        <v>-2200</v>
      </c>
      <c r="H119" s="25">
        <v>-1800</v>
      </c>
      <c r="I119" s="5"/>
      <c r="J119" s="6"/>
      <c r="K119" s="6"/>
      <c r="L119" s="6"/>
      <c r="M119" s="6"/>
      <c r="N119" s="6"/>
      <c r="O119" s="6"/>
      <c r="P119" s="6"/>
      <c r="Q119" s="6"/>
      <c r="R119" s="6"/>
      <c r="S119" s="6"/>
      <c r="T119" s="6"/>
      <c r="U119" s="6"/>
      <c r="V119" s="6"/>
      <c r="W119" s="7"/>
      <c r="X119" s="7"/>
    </row>
    <row r="120" spans="1:24" ht="15.75" customHeight="1" x14ac:dyDescent="0.3">
      <c r="A120" s="26" t="s">
        <v>849</v>
      </c>
      <c r="B120" s="27" t="s">
        <v>604</v>
      </c>
      <c r="C120" s="36" t="s">
        <v>47</v>
      </c>
      <c r="D120" s="12" t="s">
        <v>665</v>
      </c>
      <c r="E120" s="24" t="s">
        <v>429</v>
      </c>
      <c r="F120" s="24" t="s">
        <v>668</v>
      </c>
      <c r="G120" s="25">
        <v>-1800</v>
      </c>
      <c r="H120" s="25">
        <v>-1500</v>
      </c>
      <c r="I120" s="5"/>
      <c r="J120" s="6"/>
      <c r="K120" s="6"/>
      <c r="L120" s="6"/>
      <c r="M120" s="6"/>
      <c r="N120" s="6"/>
      <c r="O120" s="6"/>
      <c r="P120" s="6"/>
      <c r="Q120" s="6"/>
      <c r="R120" s="6"/>
      <c r="S120" s="6"/>
      <c r="T120" s="6"/>
      <c r="U120" s="6"/>
      <c r="V120" s="6"/>
      <c r="W120" s="7"/>
      <c r="X120" s="7"/>
    </row>
    <row r="121" spans="1:24" ht="15.75" customHeight="1" x14ac:dyDescent="0.3">
      <c r="A121" s="26" t="s">
        <v>849</v>
      </c>
      <c r="B121" s="27" t="s">
        <v>604</v>
      </c>
      <c r="C121" s="36" t="s">
        <v>57</v>
      </c>
      <c r="D121" s="13" t="s">
        <v>669</v>
      </c>
      <c r="E121" s="24" t="s">
        <v>405</v>
      </c>
      <c r="F121" s="24" t="s">
        <v>670</v>
      </c>
      <c r="G121" s="25">
        <v>-2900</v>
      </c>
      <c r="H121" s="25">
        <v>-2300</v>
      </c>
      <c r="I121" s="5"/>
      <c r="J121" s="6"/>
      <c r="K121" s="6"/>
      <c r="L121" s="6"/>
      <c r="M121" s="6"/>
      <c r="N121" s="6"/>
      <c r="O121" s="6"/>
      <c r="P121" s="6"/>
      <c r="Q121" s="6"/>
      <c r="R121" s="6"/>
      <c r="S121" s="6"/>
      <c r="T121" s="6"/>
      <c r="U121" s="6"/>
      <c r="V121" s="6"/>
      <c r="W121" s="7"/>
      <c r="X121" s="7"/>
    </row>
    <row r="122" spans="1:24" ht="15.75" customHeight="1" x14ac:dyDescent="0.3">
      <c r="A122" s="26" t="s">
        <v>849</v>
      </c>
      <c r="B122" s="27" t="s">
        <v>604</v>
      </c>
      <c r="C122" s="36" t="s">
        <v>57</v>
      </c>
      <c r="D122" s="13" t="s">
        <v>669</v>
      </c>
      <c r="E122" s="24" t="s">
        <v>401</v>
      </c>
      <c r="F122" s="24" t="s">
        <v>671</v>
      </c>
      <c r="G122" s="25">
        <v>-2300</v>
      </c>
      <c r="H122" s="25">
        <v>-1500</v>
      </c>
      <c r="I122" s="5"/>
      <c r="J122" s="6"/>
      <c r="K122" s="6"/>
      <c r="L122" s="6"/>
      <c r="M122" s="6"/>
      <c r="N122" s="6"/>
      <c r="O122" s="6"/>
      <c r="P122" s="6"/>
      <c r="Q122" s="6"/>
      <c r="R122" s="6"/>
      <c r="S122" s="6"/>
      <c r="T122" s="6"/>
      <c r="U122" s="6"/>
      <c r="V122" s="6"/>
      <c r="W122" s="7"/>
      <c r="X122" s="7"/>
    </row>
    <row r="123" spans="1:24" ht="15.75" customHeight="1" x14ac:dyDescent="0.3">
      <c r="A123" s="26" t="s">
        <v>849</v>
      </c>
      <c r="B123" s="27" t="s">
        <v>604</v>
      </c>
      <c r="C123" s="36" t="s">
        <v>57</v>
      </c>
      <c r="D123" s="13" t="s">
        <v>669</v>
      </c>
      <c r="E123" s="24" t="s">
        <v>403</v>
      </c>
      <c r="F123" s="24" t="s">
        <v>672</v>
      </c>
      <c r="G123" s="25">
        <v>-1500</v>
      </c>
      <c r="H123" s="25">
        <v>-1000</v>
      </c>
      <c r="I123" s="5"/>
      <c r="J123" s="6"/>
      <c r="K123" s="6"/>
      <c r="L123" s="6"/>
      <c r="M123" s="6"/>
      <c r="N123" s="6"/>
      <c r="O123" s="6"/>
      <c r="P123" s="6"/>
      <c r="Q123" s="6"/>
      <c r="R123" s="6"/>
      <c r="S123" s="6"/>
      <c r="T123" s="6"/>
      <c r="U123" s="6"/>
      <c r="V123" s="6"/>
      <c r="W123" s="7"/>
      <c r="X123" s="7"/>
    </row>
    <row r="124" spans="1:24" ht="15.75" customHeight="1" x14ac:dyDescent="0.3">
      <c r="A124" s="26" t="s">
        <v>849</v>
      </c>
      <c r="B124" s="27" t="s">
        <v>604</v>
      </c>
      <c r="C124" s="11" t="s">
        <v>51</v>
      </c>
      <c r="D124" s="12" t="s">
        <v>673</v>
      </c>
      <c r="E124" s="24" t="s">
        <v>125</v>
      </c>
      <c r="F124" s="24" t="s">
        <v>674</v>
      </c>
      <c r="G124" s="24">
        <v>-3200</v>
      </c>
      <c r="H124" s="24">
        <v>-2000</v>
      </c>
      <c r="I124" s="5"/>
      <c r="J124" s="6"/>
      <c r="K124" s="6"/>
      <c r="L124" s="6"/>
      <c r="M124" s="6"/>
      <c r="N124" s="6"/>
      <c r="O124" s="6"/>
      <c r="P124" s="6"/>
      <c r="Q124" s="6"/>
      <c r="R124" s="6"/>
      <c r="S124" s="6"/>
      <c r="T124" s="6"/>
      <c r="U124" s="6"/>
      <c r="V124" s="6"/>
      <c r="W124" s="7"/>
      <c r="X124" s="7"/>
    </row>
    <row r="125" spans="1:24" ht="15.75" customHeight="1" x14ac:dyDescent="0.3">
      <c r="A125" s="26" t="s">
        <v>849</v>
      </c>
      <c r="B125" s="27" t="s">
        <v>604</v>
      </c>
      <c r="C125" s="11" t="s">
        <v>51</v>
      </c>
      <c r="D125" s="12" t="s">
        <v>673</v>
      </c>
      <c r="E125" s="24" t="s">
        <v>123</v>
      </c>
      <c r="F125" s="24" t="s">
        <v>675</v>
      </c>
      <c r="G125" s="24">
        <v>-2000</v>
      </c>
      <c r="H125" s="24">
        <v>-1500</v>
      </c>
      <c r="I125" s="5"/>
      <c r="J125" s="6"/>
      <c r="K125" s="6"/>
      <c r="L125" s="6"/>
      <c r="M125" s="6"/>
      <c r="N125" s="6"/>
      <c r="O125" s="6"/>
      <c r="P125" s="6"/>
      <c r="Q125" s="6"/>
      <c r="R125" s="6"/>
      <c r="S125" s="6"/>
      <c r="T125" s="6"/>
      <c r="U125" s="6"/>
      <c r="V125" s="6"/>
      <c r="W125" s="7"/>
      <c r="X125" s="7"/>
    </row>
    <row r="126" spans="1:24" ht="15.75" customHeight="1" x14ac:dyDescent="0.3">
      <c r="A126" s="26" t="s">
        <v>75</v>
      </c>
      <c r="B126" s="27" t="s">
        <v>677</v>
      </c>
      <c r="C126" s="11" t="s">
        <v>854</v>
      </c>
      <c r="D126" s="12" t="s">
        <v>677</v>
      </c>
      <c r="E126" s="24" t="s">
        <v>471</v>
      </c>
      <c r="F126" s="24" t="s">
        <v>678</v>
      </c>
      <c r="G126" s="25">
        <v>-3000</v>
      </c>
      <c r="H126" s="25">
        <v>-2700</v>
      </c>
      <c r="I126" s="5"/>
      <c r="J126" s="6"/>
      <c r="K126" s="6"/>
      <c r="L126" s="6"/>
      <c r="M126" s="6"/>
      <c r="N126" s="6"/>
      <c r="O126" s="6"/>
      <c r="P126" s="6"/>
      <c r="Q126" s="6"/>
      <c r="R126" s="6"/>
      <c r="S126" s="6"/>
      <c r="T126" s="6"/>
      <c r="U126" s="6"/>
      <c r="V126" s="6"/>
      <c r="W126" s="7"/>
      <c r="X126" s="7"/>
    </row>
    <row r="127" spans="1:24" ht="15.75" customHeight="1" x14ac:dyDescent="0.3">
      <c r="A127" s="26" t="s">
        <v>75</v>
      </c>
      <c r="B127" s="27" t="s">
        <v>677</v>
      </c>
      <c r="C127" s="11" t="s">
        <v>854</v>
      </c>
      <c r="D127" s="12" t="s">
        <v>677</v>
      </c>
      <c r="E127" s="24" t="s">
        <v>469</v>
      </c>
      <c r="F127" s="24" t="s">
        <v>679</v>
      </c>
      <c r="G127" s="25">
        <v>-2700</v>
      </c>
      <c r="H127" s="25">
        <v>2150</v>
      </c>
      <c r="I127" s="5"/>
      <c r="J127" s="6"/>
      <c r="K127" s="6"/>
      <c r="L127" s="6"/>
      <c r="M127" s="6"/>
      <c r="N127" s="6"/>
      <c r="O127" s="6"/>
      <c r="P127" s="6"/>
      <c r="Q127" s="6"/>
      <c r="R127" s="6"/>
      <c r="S127" s="6"/>
      <c r="T127" s="6"/>
      <c r="U127" s="6"/>
      <c r="V127" s="6"/>
      <c r="W127" s="7"/>
      <c r="X127" s="7"/>
    </row>
    <row r="128" spans="1:24" ht="15.75" customHeight="1" x14ac:dyDescent="0.3">
      <c r="A128" s="26" t="s">
        <v>75</v>
      </c>
      <c r="B128" s="27" t="s">
        <v>677</v>
      </c>
      <c r="C128" s="11" t="s">
        <v>854</v>
      </c>
      <c r="D128" s="12" t="s">
        <v>677</v>
      </c>
      <c r="E128" s="24" t="s">
        <v>465</v>
      </c>
      <c r="F128" s="24" t="s">
        <v>680</v>
      </c>
      <c r="G128" s="25">
        <v>-2150</v>
      </c>
      <c r="H128" s="25">
        <v>-2050</v>
      </c>
      <c r="I128" s="5"/>
      <c r="J128" s="6"/>
      <c r="K128" s="6"/>
      <c r="L128" s="6"/>
      <c r="M128" s="6"/>
      <c r="N128" s="6"/>
      <c r="O128" s="6"/>
      <c r="P128" s="6"/>
      <c r="Q128" s="6"/>
      <c r="R128" s="6"/>
      <c r="S128" s="6"/>
      <c r="T128" s="6"/>
      <c r="U128" s="6"/>
      <c r="V128" s="6"/>
      <c r="W128" s="7"/>
      <c r="X128" s="7"/>
    </row>
    <row r="129" spans="1:24" ht="15.75" customHeight="1" x14ac:dyDescent="0.3">
      <c r="A129" s="26" t="s">
        <v>75</v>
      </c>
      <c r="B129" s="27" t="s">
        <v>677</v>
      </c>
      <c r="C129" s="11" t="s">
        <v>854</v>
      </c>
      <c r="D129" s="12" t="s">
        <v>677</v>
      </c>
      <c r="E129" s="24" t="s">
        <v>461</v>
      </c>
      <c r="F129" s="24" t="s">
        <v>681</v>
      </c>
      <c r="G129" s="25">
        <v>-2050</v>
      </c>
      <c r="H129" s="25">
        <v>-1650</v>
      </c>
      <c r="I129" s="5"/>
      <c r="J129" s="6"/>
      <c r="K129" s="6"/>
      <c r="L129" s="6"/>
      <c r="M129" s="6"/>
      <c r="N129" s="6"/>
      <c r="O129" s="6"/>
      <c r="P129" s="6"/>
      <c r="Q129" s="6"/>
      <c r="R129" s="6"/>
      <c r="S129" s="6"/>
      <c r="T129" s="6"/>
      <c r="U129" s="6"/>
      <c r="V129" s="6"/>
      <c r="W129" s="7"/>
      <c r="X129" s="7"/>
    </row>
    <row r="130" spans="1:24" ht="15.75" customHeight="1" x14ac:dyDescent="0.3">
      <c r="A130" s="26" t="s">
        <v>75</v>
      </c>
      <c r="B130" s="27" t="s">
        <v>677</v>
      </c>
      <c r="C130" s="11" t="s">
        <v>854</v>
      </c>
      <c r="D130" s="12" t="s">
        <v>677</v>
      </c>
      <c r="E130" s="24" t="s">
        <v>682</v>
      </c>
      <c r="F130" s="24" t="s">
        <v>683</v>
      </c>
      <c r="G130" s="25">
        <v>-1650</v>
      </c>
      <c r="H130" s="25">
        <v>-1550</v>
      </c>
      <c r="I130" s="5"/>
      <c r="J130" s="6"/>
      <c r="K130" s="6"/>
      <c r="L130" s="6"/>
      <c r="M130" s="6"/>
      <c r="N130" s="6"/>
      <c r="O130" s="6"/>
      <c r="P130" s="6"/>
      <c r="Q130" s="6"/>
      <c r="R130" s="6"/>
      <c r="S130" s="6"/>
      <c r="T130" s="6"/>
      <c r="U130" s="6"/>
      <c r="V130" s="6"/>
      <c r="W130" s="7"/>
      <c r="X130" s="7"/>
    </row>
    <row r="131" spans="1:24" ht="15.75" customHeight="1" x14ac:dyDescent="0.3">
      <c r="A131" s="26" t="s">
        <v>75</v>
      </c>
      <c r="B131" s="27" t="s">
        <v>677</v>
      </c>
      <c r="C131" s="11" t="s">
        <v>854</v>
      </c>
      <c r="D131" s="12" t="s">
        <v>677</v>
      </c>
      <c r="E131" s="24" t="s">
        <v>467</v>
      </c>
      <c r="F131" s="24" t="s">
        <v>684</v>
      </c>
      <c r="G131" s="25">
        <v>-1550</v>
      </c>
      <c r="H131" s="25">
        <v>-1050</v>
      </c>
      <c r="I131" s="5"/>
      <c r="J131" s="6"/>
      <c r="K131" s="6"/>
      <c r="L131" s="6"/>
      <c r="M131" s="6"/>
      <c r="N131" s="6"/>
      <c r="O131" s="6"/>
      <c r="P131" s="6"/>
      <c r="Q131" s="6"/>
      <c r="R131" s="6"/>
      <c r="S131" s="6"/>
      <c r="T131" s="6"/>
      <c r="U131" s="6"/>
      <c r="V131" s="6"/>
      <c r="W131" s="7"/>
      <c r="X131" s="7"/>
    </row>
    <row r="132" spans="1:24" ht="15.75" customHeight="1" x14ac:dyDescent="0.3">
      <c r="A132" s="26" t="s">
        <v>75</v>
      </c>
      <c r="B132" s="27" t="s">
        <v>677</v>
      </c>
      <c r="C132" s="11" t="s">
        <v>854</v>
      </c>
      <c r="D132" s="12" t="s">
        <v>677</v>
      </c>
      <c r="E132" s="24" t="s">
        <v>473</v>
      </c>
      <c r="F132" s="24" t="s">
        <v>685</v>
      </c>
      <c r="G132" s="25">
        <v>-1050</v>
      </c>
      <c r="H132" s="25">
        <v>-650</v>
      </c>
      <c r="I132" s="5"/>
      <c r="J132" s="6"/>
      <c r="K132" s="6"/>
      <c r="L132" s="6"/>
      <c r="M132" s="6"/>
      <c r="N132" s="6"/>
      <c r="O132" s="6"/>
      <c r="P132" s="6"/>
      <c r="Q132" s="6"/>
      <c r="R132" s="6"/>
      <c r="S132" s="6"/>
      <c r="T132" s="6"/>
      <c r="U132" s="6"/>
      <c r="V132" s="6"/>
      <c r="W132" s="7"/>
      <c r="X132" s="7"/>
    </row>
    <row r="133" spans="1:24" ht="15.75" customHeight="1" x14ac:dyDescent="0.3">
      <c r="A133" s="26" t="s">
        <v>75</v>
      </c>
      <c r="B133" s="27" t="s">
        <v>677</v>
      </c>
      <c r="C133" s="11" t="s">
        <v>854</v>
      </c>
      <c r="D133" s="12" t="s">
        <v>677</v>
      </c>
      <c r="E133" s="24" t="s">
        <v>463</v>
      </c>
      <c r="F133" s="24" t="s">
        <v>686</v>
      </c>
      <c r="G133" s="25">
        <v>-650</v>
      </c>
      <c r="H133" s="25">
        <v>-350</v>
      </c>
      <c r="I133" s="5"/>
      <c r="J133" s="6"/>
      <c r="K133" s="6"/>
      <c r="L133" s="6"/>
      <c r="M133" s="6"/>
      <c r="N133" s="6"/>
      <c r="O133" s="6"/>
      <c r="P133" s="6"/>
      <c r="Q133" s="6"/>
      <c r="R133" s="6"/>
      <c r="S133" s="6"/>
      <c r="T133" s="6"/>
      <c r="U133" s="6"/>
      <c r="V133" s="6"/>
      <c r="W133" s="7"/>
      <c r="X133" s="7"/>
    </row>
    <row r="134" spans="1:24" ht="15.75" customHeight="1" x14ac:dyDescent="0.3">
      <c r="A134" s="26" t="s">
        <v>850</v>
      </c>
      <c r="B134" s="27" t="s">
        <v>688</v>
      </c>
      <c r="C134" s="11" t="s">
        <v>87</v>
      </c>
      <c r="D134" s="12" t="s">
        <v>689</v>
      </c>
      <c r="E134" s="24" t="s">
        <v>690</v>
      </c>
      <c r="F134" s="24" t="s">
        <v>691</v>
      </c>
      <c r="G134" s="25">
        <v>-1200</v>
      </c>
      <c r="H134" s="25">
        <v>-330</v>
      </c>
      <c r="I134" s="5"/>
      <c r="J134" s="6"/>
      <c r="K134" s="6"/>
      <c r="L134" s="6"/>
      <c r="M134" s="6"/>
      <c r="N134" s="6"/>
      <c r="O134" s="6"/>
      <c r="P134" s="6"/>
      <c r="Q134" s="6"/>
      <c r="R134" s="6"/>
      <c r="S134" s="6"/>
      <c r="T134" s="6"/>
      <c r="U134" s="6"/>
      <c r="V134" s="6"/>
      <c r="W134" s="7"/>
      <c r="X134" s="7"/>
    </row>
    <row r="135" spans="1:24" ht="15.75" customHeight="1" x14ac:dyDescent="0.3">
      <c r="A135" s="26" t="s">
        <v>850</v>
      </c>
      <c r="B135" s="27" t="s">
        <v>688</v>
      </c>
      <c r="C135" s="11" t="s">
        <v>87</v>
      </c>
      <c r="D135" s="12" t="s">
        <v>689</v>
      </c>
      <c r="E135" s="32" t="s">
        <v>235</v>
      </c>
      <c r="F135" s="32" t="s">
        <v>692</v>
      </c>
      <c r="G135" s="34">
        <v>-1200</v>
      </c>
      <c r="H135" s="34">
        <v>-900</v>
      </c>
      <c r="I135" s="5"/>
      <c r="J135" s="6"/>
      <c r="K135" s="6"/>
      <c r="L135" s="6"/>
      <c r="M135" s="6"/>
      <c r="N135" s="6"/>
      <c r="O135" s="6"/>
      <c r="P135" s="6"/>
      <c r="Q135" s="6"/>
      <c r="R135" s="6"/>
      <c r="S135" s="6"/>
      <c r="T135" s="6"/>
      <c r="U135" s="6"/>
      <c r="V135" s="6"/>
      <c r="W135" s="7"/>
      <c r="X135" s="7"/>
    </row>
    <row r="136" spans="1:24" ht="15.75" customHeight="1" x14ac:dyDescent="0.3">
      <c r="A136" s="26" t="s">
        <v>850</v>
      </c>
      <c r="B136" s="27" t="s">
        <v>688</v>
      </c>
      <c r="C136" s="11" t="s">
        <v>87</v>
      </c>
      <c r="D136" s="12" t="s">
        <v>689</v>
      </c>
      <c r="E136" s="32" t="s">
        <v>237</v>
      </c>
      <c r="F136" s="32" t="s">
        <v>693</v>
      </c>
      <c r="G136" s="34">
        <v>-900</v>
      </c>
      <c r="H136" s="34">
        <v>-550</v>
      </c>
      <c r="I136" s="5"/>
      <c r="J136" s="6"/>
      <c r="K136" s="6"/>
      <c r="L136" s="6"/>
      <c r="M136" s="6"/>
      <c r="N136" s="6"/>
      <c r="O136" s="6"/>
      <c r="P136" s="6"/>
      <c r="Q136" s="6"/>
      <c r="R136" s="6"/>
      <c r="S136" s="6"/>
      <c r="T136" s="6"/>
      <c r="U136" s="6"/>
      <c r="V136" s="6"/>
      <c r="W136" s="7"/>
      <c r="X136" s="7"/>
    </row>
    <row r="137" spans="1:24" ht="15.75" customHeight="1" x14ac:dyDescent="0.3">
      <c r="A137" s="26" t="s">
        <v>850</v>
      </c>
      <c r="B137" s="27" t="s">
        <v>688</v>
      </c>
      <c r="C137" s="11" t="s">
        <v>87</v>
      </c>
      <c r="D137" s="12" t="s">
        <v>689</v>
      </c>
      <c r="E137" s="32" t="s">
        <v>239</v>
      </c>
      <c r="F137" s="32" t="s">
        <v>694</v>
      </c>
      <c r="G137" s="34">
        <v>-550</v>
      </c>
      <c r="H137" s="34">
        <v>-330</v>
      </c>
      <c r="I137" s="5"/>
      <c r="J137" s="6"/>
      <c r="K137" s="6"/>
      <c r="L137" s="6"/>
      <c r="M137" s="6"/>
      <c r="N137" s="6"/>
      <c r="O137" s="6"/>
      <c r="P137" s="6"/>
      <c r="Q137" s="6"/>
      <c r="R137" s="6"/>
      <c r="S137" s="6"/>
      <c r="T137" s="6"/>
      <c r="U137" s="6"/>
      <c r="V137" s="6"/>
      <c r="W137" s="7"/>
      <c r="X137" s="7"/>
    </row>
    <row r="138" spans="1:24" ht="15.75" customHeight="1" x14ac:dyDescent="0.3">
      <c r="A138" s="26" t="s">
        <v>850</v>
      </c>
      <c r="B138" s="27" t="s">
        <v>688</v>
      </c>
      <c r="C138" s="11" t="s">
        <v>87</v>
      </c>
      <c r="D138" s="12" t="s">
        <v>689</v>
      </c>
      <c r="E138" s="24" t="s">
        <v>695</v>
      </c>
      <c r="F138" s="24" t="s">
        <v>696</v>
      </c>
      <c r="G138" s="25">
        <v>-1200</v>
      </c>
      <c r="H138" s="25">
        <v>-550</v>
      </c>
      <c r="I138" s="5"/>
      <c r="J138" s="6"/>
      <c r="K138" s="6"/>
      <c r="L138" s="6"/>
      <c r="M138" s="6"/>
      <c r="N138" s="6"/>
      <c r="O138" s="6"/>
      <c r="P138" s="6"/>
      <c r="Q138" s="6"/>
      <c r="R138" s="6"/>
      <c r="S138" s="6"/>
      <c r="T138" s="6"/>
      <c r="U138" s="6"/>
      <c r="V138" s="6"/>
      <c r="W138" s="7"/>
      <c r="X138" s="7"/>
    </row>
    <row r="139" spans="1:24" ht="15.75" customHeight="1" x14ac:dyDescent="0.3">
      <c r="A139" s="26" t="s">
        <v>850</v>
      </c>
      <c r="B139" s="27" t="s">
        <v>688</v>
      </c>
      <c r="C139" s="11" t="s">
        <v>87</v>
      </c>
      <c r="D139" s="12" t="s">
        <v>689</v>
      </c>
      <c r="E139" s="32" t="s">
        <v>391</v>
      </c>
      <c r="F139" s="32" t="s">
        <v>697</v>
      </c>
      <c r="G139" s="34">
        <v>-1200</v>
      </c>
      <c r="H139" s="34">
        <v>-1000</v>
      </c>
      <c r="I139" s="5"/>
      <c r="J139" s="6"/>
      <c r="K139" s="6"/>
      <c r="L139" s="6"/>
      <c r="M139" s="6"/>
      <c r="N139" s="6"/>
      <c r="O139" s="6"/>
      <c r="P139" s="6"/>
      <c r="Q139" s="6"/>
      <c r="R139" s="6"/>
      <c r="S139" s="6"/>
      <c r="T139" s="6"/>
      <c r="U139" s="6"/>
      <c r="V139" s="6"/>
      <c r="W139" s="7"/>
      <c r="X139" s="7"/>
    </row>
    <row r="140" spans="1:24" ht="15.75" customHeight="1" x14ac:dyDescent="0.3">
      <c r="A140" s="26" t="s">
        <v>850</v>
      </c>
      <c r="B140" s="27" t="s">
        <v>688</v>
      </c>
      <c r="C140" s="11" t="s">
        <v>87</v>
      </c>
      <c r="D140" s="12" t="s">
        <v>689</v>
      </c>
      <c r="E140" s="32" t="s">
        <v>395</v>
      </c>
      <c r="F140" s="32" t="s">
        <v>698</v>
      </c>
      <c r="G140" s="34">
        <v>-1000</v>
      </c>
      <c r="H140" s="34">
        <v>-700</v>
      </c>
      <c r="I140" s="5"/>
      <c r="J140" s="6"/>
      <c r="K140" s="6"/>
      <c r="L140" s="6"/>
      <c r="M140" s="6"/>
      <c r="N140" s="6"/>
      <c r="O140" s="6"/>
      <c r="P140" s="6"/>
      <c r="Q140" s="6"/>
      <c r="R140" s="6"/>
      <c r="S140" s="6"/>
      <c r="T140" s="6"/>
      <c r="U140" s="6"/>
      <c r="V140" s="6"/>
      <c r="W140" s="7"/>
      <c r="X140" s="7"/>
    </row>
    <row r="141" spans="1:24" ht="15.75" customHeight="1" x14ac:dyDescent="0.3">
      <c r="A141" s="26" t="s">
        <v>850</v>
      </c>
      <c r="B141" s="27" t="s">
        <v>688</v>
      </c>
      <c r="C141" s="11" t="s">
        <v>87</v>
      </c>
      <c r="D141" s="12" t="s">
        <v>689</v>
      </c>
      <c r="E141" s="32" t="s">
        <v>393</v>
      </c>
      <c r="F141" s="32" t="s">
        <v>699</v>
      </c>
      <c r="G141" s="34">
        <v>-700</v>
      </c>
      <c r="H141" s="34">
        <v>-550</v>
      </c>
      <c r="I141" s="5"/>
      <c r="J141" s="6"/>
      <c r="K141" s="6"/>
      <c r="L141" s="6"/>
      <c r="M141" s="6"/>
      <c r="N141" s="6"/>
      <c r="O141" s="6"/>
      <c r="P141" s="6"/>
      <c r="Q141" s="6"/>
      <c r="R141" s="6"/>
      <c r="S141" s="6"/>
      <c r="T141" s="6"/>
      <c r="U141" s="6"/>
      <c r="V141" s="6"/>
      <c r="W141" s="7"/>
      <c r="X141" s="7"/>
    </row>
    <row r="142" spans="1:24" ht="15.75" customHeight="1" x14ac:dyDescent="0.3">
      <c r="A142" s="26" t="s">
        <v>850</v>
      </c>
      <c r="B142" s="27" t="s">
        <v>688</v>
      </c>
      <c r="C142" s="11" t="s">
        <v>87</v>
      </c>
      <c r="D142" s="12" t="s">
        <v>689</v>
      </c>
      <c r="E142" s="24" t="s">
        <v>303</v>
      </c>
      <c r="F142" s="24" t="s">
        <v>700</v>
      </c>
      <c r="G142" s="25">
        <v>-1200</v>
      </c>
      <c r="H142" s="25">
        <v>-950</v>
      </c>
      <c r="I142" s="5"/>
      <c r="J142" s="6"/>
      <c r="K142" s="6"/>
      <c r="L142" s="6"/>
      <c r="M142" s="6"/>
      <c r="N142" s="6"/>
      <c r="O142" s="6"/>
      <c r="P142" s="6"/>
      <c r="Q142" s="6"/>
      <c r="R142" s="6"/>
      <c r="S142" s="6"/>
      <c r="T142" s="6"/>
      <c r="U142" s="6"/>
      <c r="V142" s="6"/>
      <c r="W142" s="7"/>
      <c r="X142" s="7"/>
    </row>
    <row r="143" spans="1:24" ht="15.75" customHeight="1" x14ac:dyDescent="0.3">
      <c r="A143" s="26" t="s">
        <v>850</v>
      </c>
      <c r="B143" s="27" t="s">
        <v>688</v>
      </c>
      <c r="C143" s="11" t="s">
        <v>87</v>
      </c>
      <c r="D143" s="12" t="s">
        <v>689</v>
      </c>
      <c r="E143" s="24" t="s">
        <v>301</v>
      </c>
      <c r="F143" s="24" t="s">
        <v>701</v>
      </c>
      <c r="G143" s="25">
        <v>-950</v>
      </c>
      <c r="H143" s="25">
        <v>-600</v>
      </c>
      <c r="I143" s="5"/>
      <c r="J143" s="6"/>
      <c r="K143" s="6"/>
      <c r="L143" s="6"/>
      <c r="M143" s="6"/>
      <c r="N143" s="6"/>
      <c r="O143" s="6"/>
      <c r="P143" s="6"/>
      <c r="Q143" s="6"/>
      <c r="R143" s="6"/>
      <c r="S143" s="6"/>
      <c r="T143" s="6"/>
      <c r="U143" s="6"/>
      <c r="V143" s="6"/>
      <c r="W143" s="7"/>
      <c r="X143" s="7"/>
    </row>
    <row r="144" spans="1:24" ht="15.75" customHeight="1" x14ac:dyDescent="0.3">
      <c r="A144" s="26" t="s">
        <v>850</v>
      </c>
      <c r="B144" s="27" t="s">
        <v>688</v>
      </c>
      <c r="C144" s="11" t="s">
        <v>87</v>
      </c>
      <c r="D144" s="12" t="s">
        <v>689</v>
      </c>
      <c r="E144" s="24" t="s">
        <v>299</v>
      </c>
      <c r="F144" s="24" t="s">
        <v>702</v>
      </c>
      <c r="G144" s="25">
        <v>-650</v>
      </c>
      <c r="H144" s="25">
        <v>-550</v>
      </c>
      <c r="I144" s="5"/>
      <c r="J144" s="6"/>
      <c r="K144" s="6"/>
      <c r="L144" s="6"/>
      <c r="M144" s="6"/>
      <c r="N144" s="6"/>
      <c r="O144" s="6"/>
      <c r="P144" s="6"/>
      <c r="Q144" s="6"/>
      <c r="R144" s="6"/>
      <c r="S144" s="6"/>
      <c r="T144" s="6"/>
      <c r="U144" s="6"/>
      <c r="V144" s="6"/>
      <c r="W144" s="7"/>
      <c r="X144" s="7"/>
    </row>
    <row r="145" spans="1:24" ht="15.75" customHeight="1" x14ac:dyDescent="0.3">
      <c r="A145" s="26" t="s">
        <v>850</v>
      </c>
      <c r="B145" s="27" t="s">
        <v>688</v>
      </c>
      <c r="C145" s="11" t="s">
        <v>87</v>
      </c>
      <c r="D145" s="12" t="s">
        <v>689</v>
      </c>
      <c r="E145" s="24" t="s">
        <v>305</v>
      </c>
      <c r="F145" s="24" t="s">
        <v>703</v>
      </c>
      <c r="G145" s="25">
        <v>-550</v>
      </c>
      <c r="H145" s="25">
        <v>-330</v>
      </c>
      <c r="I145" s="5"/>
      <c r="J145" s="6"/>
      <c r="K145" s="6"/>
      <c r="L145" s="6"/>
      <c r="M145" s="6"/>
      <c r="N145" s="6"/>
      <c r="O145" s="6"/>
      <c r="P145" s="6"/>
      <c r="Q145" s="6"/>
      <c r="R145" s="6"/>
      <c r="S145" s="6"/>
      <c r="T145" s="6"/>
      <c r="U145" s="6"/>
      <c r="V145" s="6"/>
      <c r="W145" s="7"/>
      <c r="X145" s="7"/>
    </row>
    <row r="146" spans="1:24" ht="15.75" customHeight="1" x14ac:dyDescent="0.3">
      <c r="A146" s="26" t="s">
        <v>850</v>
      </c>
      <c r="B146" s="27" t="s">
        <v>688</v>
      </c>
      <c r="C146" s="36" t="s">
        <v>91</v>
      </c>
      <c r="D146" s="13" t="s">
        <v>704</v>
      </c>
      <c r="E146" s="24" t="s">
        <v>373</v>
      </c>
      <c r="F146" s="24" t="s">
        <v>705</v>
      </c>
      <c r="G146" s="24">
        <v>-1400</v>
      </c>
      <c r="H146" s="25">
        <v>-800</v>
      </c>
      <c r="I146" s="5"/>
      <c r="J146" s="6"/>
      <c r="K146" s="6"/>
      <c r="L146" s="6"/>
      <c r="M146" s="6"/>
      <c r="N146" s="6"/>
      <c r="O146" s="6"/>
      <c r="P146" s="6"/>
      <c r="Q146" s="6"/>
      <c r="R146" s="6"/>
      <c r="S146" s="6"/>
      <c r="T146" s="6"/>
      <c r="U146" s="6"/>
      <c r="V146" s="6"/>
      <c r="W146" s="7"/>
      <c r="X146" s="7"/>
    </row>
    <row r="147" spans="1:24" ht="15.75" customHeight="1" x14ac:dyDescent="0.3">
      <c r="A147" s="26" t="s">
        <v>850</v>
      </c>
      <c r="B147" s="27" t="s">
        <v>688</v>
      </c>
      <c r="C147" s="36" t="s">
        <v>91</v>
      </c>
      <c r="D147" s="13" t="s">
        <v>704</v>
      </c>
      <c r="E147" s="24" t="s">
        <v>383</v>
      </c>
      <c r="F147" s="24" t="s">
        <v>706</v>
      </c>
      <c r="G147" s="24">
        <v>-1250</v>
      </c>
      <c r="H147" s="25">
        <v>-1050</v>
      </c>
      <c r="I147" s="5"/>
      <c r="J147" s="6"/>
      <c r="K147" s="6"/>
      <c r="L147" s="6"/>
      <c r="M147" s="6"/>
      <c r="N147" s="6"/>
      <c r="O147" s="6"/>
      <c r="P147" s="6"/>
      <c r="Q147" s="6"/>
      <c r="R147" s="6"/>
      <c r="S147" s="6"/>
      <c r="T147" s="6"/>
      <c r="U147" s="6"/>
      <c r="V147" s="6"/>
      <c r="W147" s="7"/>
      <c r="X147" s="7"/>
    </row>
    <row r="148" spans="1:24" ht="15.75" customHeight="1" x14ac:dyDescent="0.3">
      <c r="A148" s="26" t="s">
        <v>850</v>
      </c>
      <c r="B148" s="27" t="s">
        <v>688</v>
      </c>
      <c r="C148" s="36" t="s">
        <v>91</v>
      </c>
      <c r="D148" s="13" t="s">
        <v>704</v>
      </c>
      <c r="E148" s="24" t="s">
        <v>371</v>
      </c>
      <c r="F148" s="24" t="s">
        <v>707</v>
      </c>
      <c r="G148" s="24">
        <v>-1050</v>
      </c>
      <c r="H148" s="25">
        <v>-800</v>
      </c>
      <c r="I148" s="5"/>
      <c r="J148" s="6"/>
      <c r="K148" s="6"/>
      <c r="L148" s="6"/>
      <c r="M148" s="6"/>
      <c r="N148" s="6"/>
      <c r="O148" s="6"/>
      <c r="P148" s="6"/>
      <c r="Q148" s="6"/>
      <c r="R148" s="6"/>
      <c r="S148" s="6"/>
      <c r="T148" s="6"/>
      <c r="U148" s="6"/>
      <c r="V148" s="6"/>
      <c r="W148" s="7"/>
      <c r="X148" s="7"/>
    </row>
    <row r="149" spans="1:24" ht="15.75" customHeight="1" x14ac:dyDescent="0.3">
      <c r="A149" s="26" t="s">
        <v>850</v>
      </c>
      <c r="B149" s="27" t="s">
        <v>688</v>
      </c>
      <c r="C149" s="36" t="s">
        <v>91</v>
      </c>
      <c r="D149" s="13" t="s">
        <v>704</v>
      </c>
      <c r="E149" s="24" t="s">
        <v>387</v>
      </c>
      <c r="F149" s="24" t="s">
        <v>708</v>
      </c>
      <c r="G149" s="24">
        <v>-800</v>
      </c>
      <c r="H149" s="25">
        <v>-550</v>
      </c>
      <c r="I149" s="5"/>
      <c r="J149" s="6"/>
      <c r="K149" s="6"/>
      <c r="L149" s="6"/>
      <c r="M149" s="6"/>
      <c r="N149" s="6"/>
      <c r="O149" s="6"/>
      <c r="P149" s="6"/>
      <c r="Q149" s="6"/>
      <c r="R149" s="6"/>
      <c r="S149" s="6"/>
      <c r="T149" s="6"/>
      <c r="U149" s="6"/>
      <c r="V149" s="6"/>
      <c r="W149" s="7"/>
      <c r="X149" s="7"/>
    </row>
    <row r="150" spans="1:24" ht="15.75" customHeight="1" x14ac:dyDescent="0.3">
      <c r="A150" s="26" t="s">
        <v>850</v>
      </c>
      <c r="B150" s="27" t="s">
        <v>688</v>
      </c>
      <c r="C150" s="36" t="s">
        <v>91</v>
      </c>
      <c r="D150" s="13" t="s">
        <v>704</v>
      </c>
      <c r="E150" s="24" t="s">
        <v>375</v>
      </c>
      <c r="F150" s="24" t="s">
        <v>709</v>
      </c>
      <c r="G150" s="24">
        <v>-1100</v>
      </c>
      <c r="H150" s="25">
        <v>-725</v>
      </c>
      <c r="I150" s="5"/>
      <c r="J150" s="6"/>
      <c r="K150" s="6"/>
      <c r="L150" s="6"/>
      <c r="M150" s="6"/>
      <c r="N150" s="6"/>
      <c r="O150" s="6"/>
      <c r="P150" s="6"/>
      <c r="Q150" s="6"/>
      <c r="R150" s="6"/>
      <c r="S150" s="6"/>
      <c r="T150" s="6"/>
      <c r="U150" s="6"/>
      <c r="V150" s="6"/>
      <c r="W150" s="7"/>
      <c r="X150" s="7"/>
    </row>
    <row r="151" spans="1:24" ht="15.75" customHeight="1" x14ac:dyDescent="0.3">
      <c r="A151" s="26" t="s">
        <v>850</v>
      </c>
      <c r="B151" s="27" t="s">
        <v>688</v>
      </c>
      <c r="C151" s="36" t="s">
        <v>91</v>
      </c>
      <c r="D151" s="13" t="s">
        <v>704</v>
      </c>
      <c r="E151" s="24" t="s">
        <v>385</v>
      </c>
      <c r="F151" s="24" t="s">
        <v>710</v>
      </c>
      <c r="G151" s="24">
        <v>-725</v>
      </c>
      <c r="H151" s="25">
        <v>-520</v>
      </c>
      <c r="I151" s="5"/>
      <c r="J151" s="6"/>
      <c r="K151" s="6"/>
      <c r="L151" s="6"/>
      <c r="M151" s="6"/>
      <c r="N151" s="6"/>
      <c r="O151" s="6"/>
      <c r="P151" s="6"/>
      <c r="Q151" s="6"/>
      <c r="R151" s="6"/>
      <c r="S151" s="6"/>
      <c r="T151" s="6"/>
      <c r="U151" s="6"/>
      <c r="V151" s="6"/>
      <c r="W151" s="7"/>
      <c r="X151" s="7"/>
    </row>
    <row r="152" spans="1:24" ht="15.75" customHeight="1" x14ac:dyDescent="0.3">
      <c r="A152" s="26" t="s">
        <v>850</v>
      </c>
      <c r="B152" s="27" t="s">
        <v>688</v>
      </c>
      <c r="C152" s="36" t="s">
        <v>91</v>
      </c>
      <c r="D152" s="13" t="s">
        <v>704</v>
      </c>
      <c r="E152" s="24" t="s">
        <v>379</v>
      </c>
      <c r="F152" s="24" t="s">
        <v>712</v>
      </c>
      <c r="G152" s="24">
        <v>-800</v>
      </c>
      <c r="H152" s="25">
        <v>-585</v>
      </c>
      <c r="I152" s="5"/>
      <c r="J152" s="6"/>
      <c r="K152" s="6"/>
      <c r="L152" s="6"/>
      <c r="M152" s="6"/>
      <c r="N152" s="6"/>
      <c r="O152" s="6"/>
      <c r="P152" s="6"/>
      <c r="Q152" s="6"/>
      <c r="R152" s="6"/>
      <c r="S152" s="6"/>
      <c r="T152" s="6"/>
      <c r="U152" s="6"/>
      <c r="V152" s="6"/>
      <c r="W152" s="7"/>
      <c r="X152" s="7"/>
    </row>
    <row r="153" spans="1:24" ht="15.75" customHeight="1" x14ac:dyDescent="0.3">
      <c r="A153" s="26" t="s">
        <v>850</v>
      </c>
      <c r="B153" s="27" t="s">
        <v>688</v>
      </c>
      <c r="C153" s="36" t="s">
        <v>91</v>
      </c>
      <c r="D153" s="13" t="s">
        <v>704</v>
      </c>
      <c r="E153" s="24" t="s">
        <v>381</v>
      </c>
      <c r="F153" s="24" t="s">
        <v>713</v>
      </c>
      <c r="G153" s="24">
        <v>-800</v>
      </c>
      <c r="H153" s="25">
        <v>-650</v>
      </c>
      <c r="I153" s="5"/>
      <c r="J153" s="6"/>
      <c r="K153" s="6"/>
      <c r="L153" s="6"/>
      <c r="M153" s="6"/>
      <c r="N153" s="6"/>
      <c r="O153" s="6"/>
      <c r="P153" s="6"/>
      <c r="Q153" s="6"/>
      <c r="R153" s="6"/>
      <c r="S153" s="6"/>
      <c r="T153" s="6"/>
      <c r="U153" s="6"/>
      <c r="V153" s="6"/>
      <c r="W153" s="7"/>
      <c r="X153" s="7"/>
    </row>
    <row r="154" spans="1:24" ht="15.75" customHeight="1" x14ac:dyDescent="0.3">
      <c r="A154" s="26" t="s">
        <v>850</v>
      </c>
      <c r="B154" s="27" t="s">
        <v>688</v>
      </c>
      <c r="C154" s="36" t="s">
        <v>91</v>
      </c>
      <c r="D154" s="13" t="s">
        <v>704</v>
      </c>
      <c r="E154" s="24" t="s">
        <v>389</v>
      </c>
      <c r="F154" s="24" t="s">
        <v>714</v>
      </c>
      <c r="G154" s="24">
        <v>-650</v>
      </c>
      <c r="H154" s="25">
        <v>-500</v>
      </c>
      <c r="I154" s="5"/>
      <c r="J154" s="6"/>
      <c r="K154" s="6"/>
      <c r="L154" s="6"/>
      <c r="M154" s="6"/>
      <c r="N154" s="6"/>
      <c r="O154" s="6"/>
      <c r="P154" s="6"/>
      <c r="Q154" s="6"/>
      <c r="R154" s="6"/>
      <c r="S154" s="6"/>
      <c r="T154" s="6"/>
      <c r="U154" s="6"/>
      <c r="V154" s="6"/>
      <c r="W154" s="7"/>
      <c r="X154" s="7"/>
    </row>
    <row r="155" spans="1:24" ht="15.75" customHeight="1" x14ac:dyDescent="0.3">
      <c r="A155" s="26" t="s">
        <v>850</v>
      </c>
      <c r="B155" s="27" t="s">
        <v>688</v>
      </c>
      <c r="C155" s="36" t="s">
        <v>91</v>
      </c>
      <c r="D155" s="13" t="s">
        <v>704</v>
      </c>
      <c r="E155" s="24" t="s">
        <v>377</v>
      </c>
      <c r="F155" s="24" t="s">
        <v>715</v>
      </c>
      <c r="G155" s="24">
        <v>-550</v>
      </c>
      <c r="H155" s="25">
        <v>-330</v>
      </c>
      <c r="I155" s="5"/>
      <c r="J155" s="6"/>
      <c r="K155" s="6"/>
      <c r="L155" s="6"/>
      <c r="M155" s="6"/>
      <c r="N155" s="6"/>
      <c r="O155" s="6"/>
      <c r="P155" s="6"/>
      <c r="Q155" s="6"/>
      <c r="R155" s="6"/>
      <c r="S155" s="6"/>
      <c r="T155" s="6"/>
      <c r="U155" s="6"/>
      <c r="V155" s="6"/>
      <c r="W155" s="7"/>
      <c r="X155" s="7"/>
    </row>
    <row r="156" spans="1:24" ht="15.75" customHeight="1" x14ac:dyDescent="0.3">
      <c r="A156" s="26" t="s">
        <v>850</v>
      </c>
      <c r="B156" s="27" t="s">
        <v>688</v>
      </c>
      <c r="C156" s="11" t="s">
        <v>89</v>
      </c>
      <c r="D156" s="13" t="s">
        <v>716</v>
      </c>
      <c r="E156" s="24" t="s">
        <v>163</v>
      </c>
      <c r="F156" s="24" t="s">
        <v>717</v>
      </c>
      <c r="G156" s="25">
        <v>-1500</v>
      </c>
      <c r="H156" s="25">
        <v>-1000</v>
      </c>
      <c r="I156" s="5"/>
      <c r="J156" s="6"/>
      <c r="K156" s="6"/>
      <c r="L156" s="6"/>
      <c r="M156" s="6"/>
      <c r="N156" s="6"/>
      <c r="O156" s="6"/>
      <c r="P156" s="6"/>
      <c r="Q156" s="6"/>
      <c r="R156" s="6"/>
      <c r="S156" s="6"/>
      <c r="T156" s="6"/>
      <c r="U156" s="6"/>
      <c r="V156" s="6"/>
      <c r="W156" s="7"/>
      <c r="X156" s="7"/>
    </row>
    <row r="157" spans="1:24" ht="15.75" customHeight="1" x14ac:dyDescent="0.3">
      <c r="A157" s="26" t="s">
        <v>850</v>
      </c>
      <c r="B157" s="27" t="s">
        <v>688</v>
      </c>
      <c r="C157" s="11" t="s">
        <v>89</v>
      </c>
      <c r="D157" s="13" t="s">
        <v>716</v>
      </c>
      <c r="E157" s="24" t="s">
        <v>159</v>
      </c>
      <c r="F157" s="24" t="s">
        <v>718</v>
      </c>
      <c r="G157" s="25">
        <v>-1000</v>
      </c>
      <c r="H157" s="25">
        <v>-600</v>
      </c>
      <c r="I157" s="5"/>
      <c r="J157" s="6"/>
      <c r="K157" s="6"/>
      <c r="L157" s="6"/>
      <c r="M157" s="6"/>
      <c r="N157" s="6"/>
      <c r="O157" s="6"/>
      <c r="P157" s="6"/>
      <c r="Q157" s="6"/>
      <c r="R157" s="6"/>
      <c r="S157" s="6"/>
      <c r="T157" s="6"/>
      <c r="U157" s="6"/>
      <c r="V157" s="6"/>
      <c r="W157" s="7"/>
      <c r="X157" s="7"/>
    </row>
    <row r="158" spans="1:24" ht="15.75" customHeight="1" x14ac:dyDescent="0.3">
      <c r="A158" s="26" t="s">
        <v>850</v>
      </c>
      <c r="B158" s="27" t="s">
        <v>688</v>
      </c>
      <c r="C158" s="11" t="s">
        <v>89</v>
      </c>
      <c r="D158" s="13" t="s">
        <v>716</v>
      </c>
      <c r="E158" s="24" t="s">
        <v>161</v>
      </c>
      <c r="F158" s="24" t="s">
        <v>719</v>
      </c>
      <c r="G158" s="25">
        <v>-600</v>
      </c>
      <c r="H158" s="25">
        <v>-100</v>
      </c>
      <c r="I158" s="5"/>
      <c r="J158" s="6"/>
      <c r="K158" s="6"/>
      <c r="L158" s="6"/>
      <c r="M158" s="6"/>
      <c r="N158" s="6"/>
      <c r="O158" s="6"/>
      <c r="P158" s="6"/>
      <c r="Q158" s="6"/>
      <c r="R158" s="6"/>
      <c r="S158" s="6"/>
      <c r="T158" s="6"/>
      <c r="U158" s="6"/>
      <c r="V158" s="6"/>
      <c r="W158" s="7"/>
      <c r="X158" s="7"/>
    </row>
    <row r="159" spans="1:24" ht="15.75" customHeight="1" x14ac:dyDescent="0.3">
      <c r="A159" s="26" t="s">
        <v>850</v>
      </c>
      <c r="B159" s="27" t="s">
        <v>688</v>
      </c>
      <c r="C159" s="11" t="s">
        <v>89</v>
      </c>
      <c r="D159" s="13" t="s">
        <v>716</v>
      </c>
      <c r="E159" s="24" t="s">
        <v>165</v>
      </c>
      <c r="F159" s="24" t="s">
        <v>720</v>
      </c>
      <c r="G159" s="25">
        <v>-1200</v>
      </c>
      <c r="H159" s="25">
        <v>-800</v>
      </c>
      <c r="I159" s="5"/>
      <c r="J159" s="6"/>
      <c r="K159" s="6"/>
      <c r="L159" s="6"/>
      <c r="M159" s="6"/>
      <c r="N159" s="6"/>
      <c r="O159" s="6"/>
      <c r="P159" s="6"/>
      <c r="Q159" s="6"/>
      <c r="R159" s="6"/>
      <c r="S159" s="6"/>
      <c r="T159" s="6"/>
      <c r="U159" s="6"/>
      <c r="V159" s="6"/>
      <c r="W159" s="7"/>
      <c r="X159" s="7"/>
    </row>
    <row r="160" spans="1:24" ht="15.75" customHeight="1" x14ac:dyDescent="0.3">
      <c r="A160" s="26" t="s">
        <v>850</v>
      </c>
      <c r="B160" s="27" t="s">
        <v>688</v>
      </c>
      <c r="C160" s="11" t="s">
        <v>93</v>
      </c>
      <c r="D160" s="13" t="s">
        <v>721</v>
      </c>
      <c r="E160" s="24" t="s">
        <v>273</v>
      </c>
      <c r="F160" s="24" t="s">
        <v>722</v>
      </c>
      <c r="G160" s="25">
        <v>-1000</v>
      </c>
      <c r="H160" s="25">
        <v>-800</v>
      </c>
      <c r="I160" s="5"/>
      <c r="J160" s="6"/>
      <c r="K160" s="6"/>
      <c r="L160" s="6"/>
      <c r="M160" s="6"/>
      <c r="N160" s="6"/>
      <c r="O160" s="6"/>
      <c r="P160" s="6"/>
      <c r="Q160" s="6"/>
      <c r="R160" s="6"/>
      <c r="S160" s="6"/>
      <c r="T160" s="6"/>
      <c r="U160" s="6"/>
      <c r="V160" s="6"/>
      <c r="W160" s="7"/>
      <c r="X160" s="7"/>
    </row>
    <row r="161" spans="1:24" ht="15.75" customHeight="1" x14ac:dyDescent="0.3">
      <c r="A161" s="26" t="s">
        <v>850</v>
      </c>
      <c r="B161" s="27" t="s">
        <v>688</v>
      </c>
      <c r="C161" s="11" t="s">
        <v>93</v>
      </c>
      <c r="D161" s="13" t="s">
        <v>721</v>
      </c>
      <c r="E161" s="24" t="s">
        <v>275</v>
      </c>
      <c r="F161" s="24" t="s">
        <v>723</v>
      </c>
      <c r="G161" s="25">
        <v>-800</v>
      </c>
      <c r="H161" s="25">
        <v>-500</v>
      </c>
      <c r="I161" s="5"/>
      <c r="J161" s="6"/>
      <c r="K161" s="6"/>
      <c r="L161" s="6"/>
      <c r="M161" s="6"/>
      <c r="N161" s="6"/>
      <c r="O161" s="6"/>
      <c r="P161" s="6"/>
      <c r="Q161" s="6"/>
      <c r="R161" s="6"/>
      <c r="S161" s="6"/>
      <c r="T161" s="6"/>
      <c r="U161" s="6"/>
      <c r="V161" s="6"/>
      <c r="W161" s="7"/>
      <c r="X161" s="7"/>
    </row>
    <row r="162" spans="1:24" ht="15.75" customHeight="1" x14ac:dyDescent="0.3">
      <c r="A162" s="26" t="s">
        <v>851</v>
      </c>
      <c r="B162" s="45" t="s">
        <v>725</v>
      </c>
      <c r="C162" s="11" t="s">
        <v>61</v>
      </c>
      <c r="D162" s="13" t="s">
        <v>876</v>
      </c>
      <c r="E162" s="24" t="s">
        <v>727</v>
      </c>
      <c r="F162" s="24" t="s">
        <v>728</v>
      </c>
      <c r="G162" s="25">
        <v>-330</v>
      </c>
      <c r="H162" s="25">
        <v>-50</v>
      </c>
      <c r="I162" s="5"/>
      <c r="J162" s="6"/>
      <c r="K162" s="6"/>
      <c r="L162" s="6"/>
      <c r="M162" s="6"/>
      <c r="N162" s="6"/>
      <c r="O162" s="6"/>
      <c r="P162" s="6"/>
      <c r="Q162" s="6"/>
      <c r="R162" s="6"/>
      <c r="S162" s="6"/>
      <c r="T162" s="6"/>
      <c r="U162" s="6"/>
      <c r="V162" s="6"/>
      <c r="W162" s="7"/>
      <c r="X162" s="7"/>
    </row>
    <row r="163" spans="1:24" ht="15.75" customHeight="1" x14ac:dyDescent="0.3">
      <c r="A163" s="26" t="s">
        <v>851</v>
      </c>
      <c r="B163" s="45" t="s">
        <v>725</v>
      </c>
      <c r="C163" s="11" t="s">
        <v>61</v>
      </c>
      <c r="D163" s="13" t="s">
        <v>876</v>
      </c>
      <c r="E163" s="32" t="s">
        <v>207</v>
      </c>
      <c r="F163" s="32" t="s">
        <v>729</v>
      </c>
      <c r="G163" s="34">
        <v>-330</v>
      </c>
      <c r="H163" s="34">
        <v>-160</v>
      </c>
      <c r="I163" s="5"/>
      <c r="J163" s="6"/>
      <c r="K163" s="6"/>
      <c r="L163" s="6"/>
      <c r="M163" s="6"/>
      <c r="N163" s="6"/>
      <c r="O163" s="6"/>
      <c r="P163" s="6"/>
      <c r="Q163" s="6"/>
      <c r="R163" s="6"/>
      <c r="S163" s="6"/>
      <c r="T163" s="6"/>
      <c r="U163" s="6"/>
      <c r="V163" s="6"/>
      <c r="W163" s="7"/>
      <c r="X163" s="7"/>
    </row>
    <row r="164" spans="1:24" ht="15.75" customHeight="1" x14ac:dyDescent="0.3">
      <c r="A164" s="26" t="s">
        <v>851</v>
      </c>
      <c r="B164" s="45" t="s">
        <v>725</v>
      </c>
      <c r="C164" s="11" t="s">
        <v>61</v>
      </c>
      <c r="D164" s="13" t="s">
        <v>876</v>
      </c>
      <c r="E164" s="32" t="s">
        <v>205</v>
      </c>
      <c r="F164" s="32" t="s">
        <v>730</v>
      </c>
      <c r="G164" s="34">
        <v>-160</v>
      </c>
      <c r="H164" s="34">
        <v>-50</v>
      </c>
      <c r="I164" s="5"/>
      <c r="J164" s="6"/>
      <c r="K164" s="6"/>
      <c r="L164" s="6"/>
      <c r="M164" s="6"/>
      <c r="N164" s="6"/>
      <c r="O164" s="6"/>
      <c r="P164" s="6"/>
      <c r="Q164" s="6"/>
      <c r="R164" s="6"/>
      <c r="S164" s="6"/>
      <c r="T164" s="6"/>
      <c r="U164" s="6"/>
      <c r="V164" s="6"/>
      <c r="W164" s="7"/>
      <c r="X164" s="7"/>
    </row>
    <row r="165" spans="1:24" ht="15.75" customHeight="1" x14ac:dyDescent="0.3">
      <c r="A165" s="26" t="s">
        <v>851</v>
      </c>
      <c r="B165" s="45" t="s">
        <v>725</v>
      </c>
      <c r="C165" s="11" t="s">
        <v>61</v>
      </c>
      <c r="D165" s="13" t="s">
        <v>876</v>
      </c>
      <c r="E165" s="24" t="s">
        <v>325</v>
      </c>
      <c r="F165" s="24" t="s">
        <v>732</v>
      </c>
      <c r="G165" s="46">
        <v>-250</v>
      </c>
      <c r="H165" s="46">
        <v>225</v>
      </c>
      <c r="I165" s="5"/>
      <c r="J165" s="6"/>
      <c r="K165" s="6"/>
      <c r="L165" s="6"/>
      <c r="M165" s="6"/>
      <c r="N165" s="6"/>
      <c r="O165" s="6"/>
      <c r="P165" s="6"/>
      <c r="Q165" s="6"/>
      <c r="R165" s="6"/>
      <c r="S165" s="6"/>
      <c r="T165" s="6"/>
      <c r="U165" s="6"/>
      <c r="V165" s="6"/>
      <c r="W165" s="7"/>
      <c r="X165" s="7"/>
    </row>
    <row r="166" spans="1:24" ht="15.75" customHeight="1" x14ac:dyDescent="0.3">
      <c r="A166" s="26" t="s">
        <v>851</v>
      </c>
      <c r="B166" s="45" t="s">
        <v>725</v>
      </c>
      <c r="C166" s="11" t="s">
        <v>61</v>
      </c>
      <c r="D166" s="13" t="s">
        <v>876</v>
      </c>
      <c r="E166" s="24" t="s">
        <v>331</v>
      </c>
      <c r="F166" s="24" t="s">
        <v>734</v>
      </c>
      <c r="G166" s="46">
        <v>225</v>
      </c>
      <c r="H166" s="46">
        <v>640</v>
      </c>
      <c r="I166" s="5"/>
      <c r="J166" s="6"/>
      <c r="K166" s="6"/>
      <c r="L166" s="6"/>
      <c r="M166" s="6"/>
      <c r="N166" s="6"/>
      <c r="O166" s="6"/>
      <c r="P166" s="6"/>
      <c r="Q166" s="6"/>
      <c r="R166" s="6"/>
      <c r="S166" s="6"/>
      <c r="T166" s="6"/>
      <c r="U166" s="6"/>
      <c r="V166" s="6"/>
      <c r="W166" s="7"/>
      <c r="X166" s="7"/>
    </row>
    <row r="167" spans="1:24" ht="15.75" customHeight="1" x14ac:dyDescent="0.3">
      <c r="A167" s="26" t="s">
        <v>851</v>
      </c>
      <c r="B167" s="45" t="s">
        <v>725</v>
      </c>
      <c r="C167" s="11" t="s">
        <v>61</v>
      </c>
      <c r="D167" s="13" t="s">
        <v>876</v>
      </c>
      <c r="E167" s="24" t="s">
        <v>327</v>
      </c>
      <c r="F167" s="24" t="s">
        <v>735</v>
      </c>
      <c r="G167" s="25">
        <v>-100</v>
      </c>
      <c r="H167" s="25">
        <v>400</v>
      </c>
      <c r="I167" s="5"/>
      <c r="J167" s="6"/>
      <c r="K167" s="6"/>
      <c r="L167" s="6"/>
      <c r="M167" s="6"/>
      <c r="N167" s="6"/>
      <c r="O167" s="6"/>
      <c r="P167" s="6"/>
      <c r="Q167" s="6"/>
      <c r="R167" s="6"/>
      <c r="S167" s="6"/>
      <c r="T167" s="6"/>
      <c r="U167" s="6"/>
      <c r="V167" s="6"/>
      <c r="W167" s="7"/>
      <c r="X167" s="7"/>
    </row>
    <row r="168" spans="1:24" ht="15.75" customHeight="1" x14ac:dyDescent="0.3">
      <c r="A168" s="26" t="s">
        <v>851</v>
      </c>
      <c r="B168" s="45" t="s">
        <v>725</v>
      </c>
      <c r="C168" s="11" t="s">
        <v>61</v>
      </c>
      <c r="D168" s="13" t="s">
        <v>876</v>
      </c>
      <c r="E168" s="24" t="s">
        <v>323</v>
      </c>
      <c r="F168" s="24" t="s">
        <v>736</v>
      </c>
      <c r="G168" s="25">
        <v>-50</v>
      </c>
      <c r="H168" s="25">
        <v>640</v>
      </c>
      <c r="I168" s="5"/>
      <c r="J168" s="6"/>
      <c r="K168" s="6"/>
      <c r="L168" s="6"/>
      <c r="M168" s="6"/>
      <c r="N168" s="6"/>
      <c r="O168" s="6"/>
      <c r="P168" s="6"/>
      <c r="Q168" s="6"/>
      <c r="R168" s="6"/>
      <c r="S168" s="6"/>
      <c r="T168" s="6"/>
      <c r="U168" s="6"/>
      <c r="V168" s="6"/>
      <c r="W168" s="7"/>
      <c r="X168" s="7"/>
    </row>
    <row r="169" spans="1:24" ht="15.75" customHeight="1" x14ac:dyDescent="0.3">
      <c r="A169" s="26" t="s">
        <v>851</v>
      </c>
      <c r="B169" s="45" t="s">
        <v>725</v>
      </c>
      <c r="C169" s="11" t="s">
        <v>61</v>
      </c>
      <c r="D169" s="13" t="s">
        <v>876</v>
      </c>
      <c r="E169" s="24" t="s">
        <v>737</v>
      </c>
      <c r="F169" s="24" t="s">
        <v>738</v>
      </c>
      <c r="G169" s="25">
        <v>-50</v>
      </c>
      <c r="H169" s="25">
        <v>400</v>
      </c>
      <c r="I169" s="5"/>
      <c r="J169" s="6"/>
      <c r="K169" s="6"/>
      <c r="L169" s="6"/>
      <c r="M169" s="6"/>
      <c r="N169" s="6"/>
      <c r="O169" s="6"/>
      <c r="P169" s="6"/>
      <c r="Q169" s="6"/>
      <c r="R169" s="6"/>
      <c r="S169" s="6"/>
      <c r="T169" s="6"/>
      <c r="U169" s="6"/>
      <c r="V169" s="6"/>
      <c r="W169" s="7"/>
      <c r="X169" s="7"/>
    </row>
    <row r="170" spans="1:24" ht="15.75" customHeight="1" x14ac:dyDescent="0.3">
      <c r="A170" s="26" t="s">
        <v>851</v>
      </c>
      <c r="B170" s="45" t="s">
        <v>725</v>
      </c>
      <c r="C170" s="11" t="s">
        <v>61</v>
      </c>
      <c r="D170" s="13" t="s">
        <v>876</v>
      </c>
      <c r="E170" s="32" t="s">
        <v>416</v>
      </c>
      <c r="F170" s="32" t="s">
        <v>739</v>
      </c>
      <c r="G170" s="34">
        <v>-50</v>
      </c>
      <c r="H170" s="34">
        <v>200</v>
      </c>
      <c r="I170" s="5"/>
      <c r="J170" s="6"/>
      <c r="K170" s="6"/>
      <c r="L170" s="6"/>
      <c r="M170" s="6"/>
      <c r="N170" s="6"/>
      <c r="O170" s="6"/>
      <c r="P170" s="6"/>
      <c r="Q170" s="6"/>
      <c r="R170" s="6"/>
      <c r="S170" s="6"/>
      <c r="T170" s="6"/>
      <c r="U170" s="6"/>
      <c r="V170" s="6"/>
      <c r="W170" s="7"/>
      <c r="X170" s="7"/>
    </row>
    <row r="171" spans="1:24" ht="15.75" customHeight="1" x14ac:dyDescent="0.3">
      <c r="A171" s="26" t="s">
        <v>851</v>
      </c>
      <c r="B171" s="45" t="s">
        <v>725</v>
      </c>
      <c r="C171" s="11" t="s">
        <v>61</v>
      </c>
      <c r="D171" s="13" t="s">
        <v>876</v>
      </c>
      <c r="E171" s="32" t="s">
        <v>418</v>
      </c>
      <c r="F171" s="32" t="s">
        <v>740</v>
      </c>
      <c r="G171" s="34">
        <v>200</v>
      </c>
      <c r="H171" s="34">
        <v>400</v>
      </c>
      <c r="I171" s="5"/>
      <c r="J171" s="6"/>
      <c r="K171" s="6"/>
      <c r="L171" s="6"/>
      <c r="M171" s="6"/>
      <c r="N171" s="6"/>
      <c r="O171" s="6"/>
      <c r="P171" s="6"/>
      <c r="Q171" s="6"/>
      <c r="R171" s="6"/>
      <c r="S171" s="6"/>
      <c r="T171" s="6"/>
      <c r="U171" s="6"/>
      <c r="V171" s="6"/>
      <c r="W171" s="7"/>
      <c r="X171" s="7"/>
    </row>
    <row r="172" spans="1:24" ht="15.75" customHeight="1" x14ac:dyDescent="0.3">
      <c r="A172" s="26" t="s">
        <v>851</v>
      </c>
      <c r="B172" s="45" t="s">
        <v>725</v>
      </c>
      <c r="C172" s="11" t="s">
        <v>61</v>
      </c>
      <c r="D172" s="13" t="s">
        <v>876</v>
      </c>
      <c r="E172" s="24" t="s">
        <v>329</v>
      </c>
      <c r="F172" s="24" t="s">
        <v>741</v>
      </c>
      <c r="G172" s="25">
        <v>400</v>
      </c>
      <c r="H172" s="25">
        <v>640</v>
      </c>
      <c r="I172" s="5"/>
      <c r="J172" s="6"/>
      <c r="K172" s="6"/>
      <c r="L172" s="6"/>
      <c r="M172" s="6"/>
      <c r="N172" s="6"/>
      <c r="O172" s="6"/>
      <c r="P172" s="6"/>
      <c r="Q172" s="6"/>
      <c r="R172" s="6"/>
      <c r="S172" s="6"/>
      <c r="T172" s="6"/>
      <c r="U172" s="6"/>
      <c r="V172" s="6"/>
      <c r="W172" s="7"/>
      <c r="X172" s="7"/>
    </row>
    <row r="173" spans="1:24" ht="15.75" customHeight="1" x14ac:dyDescent="0.3">
      <c r="A173" s="26" t="s">
        <v>851</v>
      </c>
      <c r="B173" s="45" t="s">
        <v>725</v>
      </c>
      <c r="C173" s="11" t="s">
        <v>65</v>
      </c>
      <c r="D173" s="13" t="s">
        <v>742</v>
      </c>
      <c r="E173" s="24" t="s">
        <v>147</v>
      </c>
      <c r="F173" s="24" t="s">
        <v>743</v>
      </c>
      <c r="G173" s="25">
        <v>-800</v>
      </c>
      <c r="H173" s="25">
        <v>-100</v>
      </c>
      <c r="I173" s="5"/>
      <c r="J173" s="6"/>
      <c r="K173" s="6"/>
      <c r="L173" s="6"/>
      <c r="M173" s="6"/>
      <c r="N173" s="6"/>
      <c r="O173" s="6"/>
      <c r="P173" s="6"/>
      <c r="Q173" s="6"/>
      <c r="R173" s="6"/>
      <c r="S173" s="6"/>
      <c r="T173" s="6"/>
      <c r="U173" s="6"/>
      <c r="V173" s="6"/>
      <c r="W173" s="7"/>
      <c r="X173" s="7"/>
    </row>
    <row r="174" spans="1:24" ht="15.75" customHeight="1" x14ac:dyDescent="0.3">
      <c r="A174" s="26" t="s">
        <v>851</v>
      </c>
      <c r="B174" s="45" t="s">
        <v>725</v>
      </c>
      <c r="C174" s="11" t="s">
        <v>65</v>
      </c>
      <c r="D174" s="13" t="s">
        <v>742</v>
      </c>
      <c r="E174" s="24" t="s">
        <v>143</v>
      </c>
      <c r="F174" s="24" t="s">
        <v>744</v>
      </c>
      <c r="G174" s="25">
        <v>-100</v>
      </c>
      <c r="H174" s="25">
        <v>300</v>
      </c>
      <c r="I174" s="5"/>
      <c r="J174" s="6"/>
      <c r="K174" s="6"/>
      <c r="L174" s="6"/>
      <c r="M174" s="6"/>
      <c r="N174" s="6"/>
      <c r="O174" s="6"/>
      <c r="P174" s="6"/>
      <c r="Q174" s="6"/>
      <c r="R174" s="6"/>
      <c r="S174" s="6"/>
      <c r="T174" s="6"/>
      <c r="U174" s="6"/>
      <c r="V174" s="6"/>
      <c r="W174" s="7"/>
      <c r="X174" s="7"/>
    </row>
    <row r="175" spans="1:24" ht="15.75" customHeight="1" x14ac:dyDescent="0.3">
      <c r="A175" s="26" t="s">
        <v>851</v>
      </c>
      <c r="B175" s="45" t="s">
        <v>725</v>
      </c>
      <c r="C175" s="11" t="s">
        <v>65</v>
      </c>
      <c r="D175" s="13" t="s">
        <v>742</v>
      </c>
      <c r="E175" s="24" t="s">
        <v>145</v>
      </c>
      <c r="F175" s="24" t="s">
        <v>745</v>
      </c>
      <c r="G175" s="25">
        <v>300</v>
      </c>
      <c r="H175" s="25">
        <v>640</v>
      </c>
      <c r="I175" s="5"/>
      <c r="J175" s="6"/>
      <c r="K175" s="6"/>
      <c r="L175" s="6"/>
      <c r="M175" s="6"/>
      <c r="N175" s="6"/>
      <c r="O175" s="6"/>
      <c r="P175" s="6"/>
      <c r="Q175" s="6"/>
      <c r="R175" s="6"/>
      <c r="S175" s="6"/>
      <c r="T175" s="6"/>
      <c r="U175" s="6"/>
      <c r="V175" s="6"/>
      <c r="W175" s="7"/>
      <c r="X175" s="7"/>
    </row>
    <row r="176" spans="1:24" ht="15.75" customHeight="1" x14ac:dyDescent="0.3">
      <c r="A176" s="26" t="s">
        <v>851</v>
      </c>
      <c r="B176" s="45" t="s">
        <v>725</v>
      </c>
      <c r="C176" s="11" t="s">
        <v>63</v>
      </c>
      <c r="D176" s="13" t="s">
        <v>838</v>
      </c>
      <c r="E176" s="24" t="s">
        <v>119</v>
      </c>
      <c r="F176" s="24" t="s">
        <v>746</v>
      </c>
      <c r="G176" s="25">
        <v>-500</v>
      </c>
      <c r="H176" s="25">
        <v>-50</v>
      </c>
      <c r="I176" s="5"/>
      <c r="J176" s="6"/>
      <c r="K176" s="6"/>
      <c r="L176" s="6"/>
      <c r="M176" s="6"/>
      <c r="N176" s="6"/>
      <c r="O176" s="6"/>
      <c r="P176" s="6"/>
      <c r="Q176" s="6"/>
      <c r="R176" s="6"/>
      <c r="S176" s="6"/>
      <c r="T176" s="6"/>
      <c r="U176" s="6"/>
      <c r="V176" s="6"/>
      <c r="W176" s="7"/>
      <c r="X176" s="7"/>
    </row>
    <row r="177" spans="1:24" ht="15.75" customHeight="1" x14ac:dyDescent="0.3">
      <c r="A177" s="26" t="s">
        <v>851</v>
      </c>
      <c r="B177" s="45" t="s">
        <v>725</v>
      </c>
      <c r="C177" s="11" t="s">
        <v>63</v>
      </c>
      <c r="D177" s="13" t="s">
        <v>838</v>
      </c>
      <c r="E177" s="24" t="s">
        <v>107</v>
      </c>
      <c r="F177" s="24" t="s">
        <v>747</v>
      </c>
      <c r="G177" s="25">
        <v>-300</v>
      </c>
      <c r="H177" s="25">
        <v>1</v>
      </c>
      <c r="I177" s="5"/>
      <c r="J177" s="6"/>
      <c r="K177" s="6"/>
      <c r="L177" s="6"/>
      <c r="M177" s="6"/>
      <c r="N177" s="6"/>
      <c r="O177" s="6"/>
      <c r="P177" s="6"/>
      <c r="Q177" s="6"/>
      <c r="R177" s="6"/>
      <c r="S177" s="6"/>
      <c r="T177" s="6"/>
      <c r="U177" s="6"/>
      <c r="V177" s="6"/>
      <c r="W177" s="7"/>
      <c r="X177" s="7"/>
    </row>
    <row r="178" spans="1:24" ht="15.75" customHeight="1" x14ac:dyDescent="0.3">
      <c r="A178" s="26" t="s">
        <v>851</v>
      </c>
      <c r="B178" s="45" t="s">
        <v>725</v>
      </c>
      <c r="C178" s="11" t="s">
        <v>63</v>
      </c>
      <c r="D178" s="13" t="s">
        <v>838</v>
      </c>
      <c r="E178" s="24" t="s">
        <v>117</v>
      </c>
      <c r="F178" s="24" t="s">
        <v>748</v>
      </c>
      <c r="G178" s="25">
        <v>-50</v>
      </c>
      <c r="H178" s="25">
        <v>300</v>
      </c>
      <c r="I178" s="5"/>
      <c r="J178" s="6"/>
      <c r="K178" s="6"/>
      <c r="L178" s="6"/>
      <c r="M178" s="6"/>
      <c r="N178" s="6"/>
      <c r="O178" s="6"/>
      <c r="P178" s="6"/>
      <c r="Q178" s="6"/>
      <c r="R178" s="6"/>
      <c r="S178" s="6"/>
      <c r="T178" s="6"/>
      <c r="U178" s="6"/>
      <c r="V178" s="6"/>
      <c r="W178" s="7"/>
      <c r="X178" s="7"/>
    </row>
    <row r="179" spans="1:24" ht="15.75" customHeight="1" x14ac:dyDescent="0.3">
      <c r="A179" s="26" t="s">
        <v>851</v>
      </c>
      <c r="B179" s="45" t="s">
        <v>725</v>
      </c>
      <c r="C179" s="11" t="s">
        <v>63</v>
      </c>
      <c r="D179" s="13" t="s">
        <v>838</v>
      </c>
      <c r="E179" s="24" t="s">
        <v>99</v>
      </c>
      <c r="F179" s="24" t="s">
        <v>749</v>
      </c>
      <c r="G179" s="25">
        <v>1</v>
      </c>
      <c r="H179" s="25">
        <v>640</v>
      </c>
      <c r="I179" s="5"/>
      <c r="J179" s="6"/>
      <c r="K179" s="6"/>
      <c r="L179" s="6"/>
      <c r="M179" s="6"/>
      <c r="N179" s="6"/>
      <c r="O179" s="6"/>
      <c r="P179" s="6"/>
      <c r="Q179" s="6"/>
      <c r="R179" s="6"/>
      <c r="S179" s="6"/>
      <c r="T179" s="6"/>
      <c r="U179" s="6"/>
      <c r="V179" s="6"/>
      <c r="W179" s="7"/>
      <c r="X179" s="7"/>
    </row>
    <row r="180" spans="1:24" ht="15.75" customHeight="1" x14ac:dyDescent="0.3">
      <c r="A180" s="26" t="s">
        <v>851</v>
      </c>
      <c r="B180" s="45" t="s">
        <v>725</v>
      </c>
      <c r="C180" s="11" t="s">
        <v>63</v>
      </c>
      <c r="D180" s="13" t="s">
        <v>838</v>
      </c>
      <c r="E180" s="24" t="s">
        <v>105</v>
      </c>
      <c r="F180" s="24" t="s">
        <v>750</v>
      </c>
      <c r="G180" s="25">
        <v>300</v>
      </c>
      <c r="H180" s="25">
        <v>640</v>
      </c>
      <c r="I180" s="5"/>
      <c r="J180" s="6"/>
      <c r="K180" s="6"/>
      <c r="L180" s="6"/>
      <c r="M180" s="6"/>
      <c r="N180" s="6"/>
      <c r="O180" s="6"/>
      <c r="P180" s="6"/>
      <c r="Q180" s="6"/>
      <c r="R180" s="6"/>
      <c r="S180" s="6"/>
      <c r="T180" s="6"/>
      <c r="U180" s="6"/>
      <c r="V180" s="6"/>
      <c r="W180" s="7"/>
      <c r="X180" s="7"/>
    </row>
    <row r="181" spans="1:24" ht="15.75" customHeight="1" x14ac:dyDescent="0.3">
      <c r="A181" s="26" t="s">
        <v>851</v>
      </c>
      <c r="B181" s="45" t="s">
        <v>725</v>
      </c>
      <c r="C181" s="11" t="s">
        <v>63</v>
      </c>
      <c r="D181" s="13" t="s">
        <v>838</v>
      </c>
      <c r="E181" s="24" t="s">
        <v>113</v>
      </c>
      <c r="F181" s="24" t="s">
        <v>751</v>
      </c>
      <c r="G181" s="25">
        <v>-500</v>
      </c>
      <c r="H181" s="25">
        <v>-150</v>
      </c>
      <c r="I181" s="5"/>
      <c r="J181" s="6"/>
      <c r="K181" s="6"/>
      <c r="L181" s="6"/>
      <c r="M181" s="6"/>
      <c r="N181" s="6"/>
      <c r="O181" s="6"/>
      <c r="P181" s="6"/>
      <c r="Q181" s="6"/>
      <c r="R181" s="6"/>
      <c r="S181" s="6"/>
      <c r="T181" s="6"/>
      <c r="U181" s="6"/>
      <c r="V181" s="6"/>
      <c r="W181" s="7"/>
      <c r="X181" s="7"/>
    </row>
    <row r="182" spans="1:24" ht="15.75" customHeight="1" x14ac:dyDescent="0.3">
      <c r="A182" s="26" t="s">
        <v>851</v>
      </c>
      <c r="B182" s="45" t="s">
        <v>725</v>
      </c>
      <c r="C182" s="11" t="s">
        <v>63</v>
      </c>
      <c r="D182" s="13" t="s">
        <v>838</v>
      </c>
      <c r="E182" s="24" t="s">
        <v>115</v>
      </c>
      <c r="F182" s="24" t="s">
        <v>752</v>
      </c>
      <c r="G182" s="25">
        <v>-150</v>
      </c>
      <c r="H182" s="25">
        <v>-50</v>
      </c>
      <c r="I182" s="5"/>
      <c r="J182" s="6"/>
      <c r="K182" s="6"/>
      <c r="L182" s="6"/>
      <c r="M182" s="6"/>
      <c r="N182" s="6"/>
      <c r="O182" s="6"/>
      <c r="P182" s="6"/>
      <c r="Q182" s="6"/>
      <c r="R182" s="6"/>
      <c r="S182" s="6"/>
      <c r="T182" s="6"/>
      <c r="U182" s="6"/>
      <c r="V182" s="6"/>
      <c r="W182" s="7"/>
      <c r="X182" s="7"/>
    </row>
    <row r="183" spans="1:24" ht="15.75" customHeight="1" x14ac:dyDescent="0.3">
      <c r="A183" s="26" t="s">
        <v>851</v>
      </c>
      <c r="B183" s="45" t="s">
        <v>725</v>
      </c>
      <c r="C183" s="11" t="s">
        <v>63</v>
      </c>
      <c r="D183" s="13" t="s">
        <v>838</v>
      </c>
      <c r="E183" s="24" t="s">
        <v>109</v>
      </c>
      <c r="F183" s="24" t="s">
        <v>753</v>
      </c>
      <c r="G183" s="25">
        <v>-500</v>
      </c>
      <c r="H183" s="25">
        <v>-350</v>
      </c>
      <c r="I183" s="5"/>
      <c r="J183" s="6"/>
      <c r="K183" s="6"/>
      <c r="L183" s="6"/>
      <c r="M183" s="6"/>
      <c r="N183" s="6"/>
      <c r="O183" s="6"/>
      <c r="P183" s="6"/>
      <c r="Q183" s="6"/>
      <c r="R183" s="6"/>
      <c r="S183" s="6"/>
      <c r="T183" s="6"/>
      <c r="U183" s="6"/>
      <c r="V183" s="6"/>
      <c r="W183" s="7"/>
      <c r="X183" s="7"/>
    </row>
    <row r="184" spans="1:24" ht="15.75" customHeight="1" x14ac:dyDescent="0.3">
      <c r="A184" s="26" t="s">
        <v>851</v>
      </c>
      <c r="B184" s="45" t="s">
        <v>725</v>
      </c>
      <c r="C184" s="11" t="s">
        <v>63</v>
      </c>
      <c r="D184" s="13" t="s">
        <v>838</v>
      </c>
      <c r="E184" s="24" t="s">
        <v>103</v>
      </c>
      <c r="F184" s="24" t="s">
        <v>754</v>
      </c>
      <c r="G184" s="25">
        <v>-350</v>
      </c>
      <c r="H184" s="25">
        <v>-30</v>
      </c>
      <c r="I184" s="5"/>
      <c r="J184" s="6"/>
      <c r="K184" s="6"/>
      <c r="L184" s="6"/>
      <c r="M184" s="6"/>
      <c r="N184" s="6"/>
      <c r="O184" s="6"/>
      <c r="P184" s="6"/>
      <c r="Q184" s="6"/>
      <c r="R184" s="6"/>
      <c r="S184" s="6"/>
      <c r="T184" s="6"/>
      <c r="U184" s="6"/>
      <c r="V184" s="6"/>
      <c r="W184" s="7"/>
      <c r="X184" s="7"/>
    </row>
    <row r="185" spans="1:24" ht="15.75" customHeight="1" x14ac:dyDescent="0.3">
      <c r="A185" s="26" t="s">
        <v>851</v>
      </c>
      <c r="B185" s="45" t="s">
        <v>725</v>
      </c>
      <c r="C185" s="11" t="s">
        <v>63</v>
      </c>
      <c r="D185" s="13" t="s">
        <v>838</v>
      </c>
      <c r="E185" s="24" t="s">
        <v>97</v>
      </c>
      <c r="F185" s="24" t="s">
        <v>755</v>
      </c>
      <c r="G185" s="25">
        <v>-50</v>
      </c>
      <c r="H185" s="25">
        <v>640</v>
      </c>
      <c r="I185" s="5"/>
      <c r="J185" s="6"/>
      <c r="K185" s="6"/>
      <c r="L185" s="6"/>
      <c r="M185" s="6"/>
      <c r="N185" s="6"/>
      <c r="O185" s="6"/>
      <c r="P185" s="6"/>
      <c r="Q185" s="6"/>
      <c r="R185" s="6"/>
      <c r="S185" s="6"/>
      <c r="T185" s="6"/>
      <c r="U185" s="6"/>
      <c r="V185" s="6"/>
      <c r="W185" s="7"/>
      <c r="X185" s="7"/>
    </row>
    <row r="186" spans="1:24" ht="15.75" customHeight="1" x14ac:dyDescent="0.3">
      <c r="A186" s="26" t="s">
        <v>851</v>
      </c>
      <c r="B186" s="45" t="s">
        <v>725</v>
      </c>
      <c r="C186" s="11" t="s">
        <v>63</v>
      </c>
      <c r="D186" s="13" t="s">
        <v>838</v>
      </c>
      <c r="E186" s="24" t="s">
        <v>756</v>
      </c>
      <c r="F186" s="24" t="s">
        <v>757</v>
      </c>
      <c r="G186" s="25">
        <v>-50</v>
      </c>
      <c r="H186" s="25">
        <v>430</v>
      </c>
      <c r="I186" s="5"/>
      <c r="J186" s="6"/>
      <c r="K186" s="6"/>
      <c r="L186" s="6"/>
      <c r="M186" s="6"/>
      <c r="N186" s="6"/>
      <c r="O186" s="6"/>
      <c r="P186" s="6"/>
      <c r="Q186" s="6"/>
      <c r="R186" s="6"/>
      <c r="S186" s="6"/>
      <c r="T186" s="6"/>
      <c r="U186" s="6"/>
      <c r="V186" s="6"/>
      <c r="W186" s="7"/>
      <c r="X186" s="7"/>
    </row>
    <row r="187" spans="1:24" ht="15.75" customHeight="1" x14ac:dyDescent="0.3">
      <c r="A187" s="26" t="s">
        <v>851</v>
      </c>
      <c r="B187" s="45" t="s">
        <v>725</v>
      </c>
      <c r="C187" s="11" t="s">
        <v>63</v>
      </c>
      <c r="D187" s="13" t="s">
        <v>838</v>
      </c>
      <c r="E187" s="32" t="s">
        <v>279</v>
      </c>
      <c r="F187" s="32" t="s">
        <v>758</v>
      </c>
      <c r="G187" s="34">
        <v>-50</v>
      </c>
      <c r="H187" s="34">
        <v>200</v>
      </c>
      <c r="I187" s="5"/>
      <c r="J187" s="6"/>
      <c r="K187" s="6"/>
      <c r="L187" s="6"/>
      <c r="M187" s="6"/>
      <c r="N187" s="6"/>
      <c r="O187" s="6"/>
      <c r="P187" s="6"/>
      <c r="Q187" s="6"/>
      <c r="R187" s="6"/>
      <c r="S187" s="6"/>
      <c r="T187" s="6"/>
      <c r="U187" s="6"/>
      <c r="V187" s="6"/>
      <c r="W187" s="7"/>
      <c r="X187" s="7"/>
    </row>
    <row r="188" spans="1:24" ht="15.75" customHeight="1" x14ac:dyDescent="0.3">
      <c r="A188" s="26" t="s">
        <v>851</v>
      </c>
      <c r="B188" s="45" t="s">
        <v>725</v>
      </c>
      <c r="C188" s="11" t="s">
        <v>63</v>
      </c>
      <c r="D188" s="13" t="s">
        <v>838</v>
      </c>
      <c r="E188" s="32" t="s">
        <v>277</v>
      </c>
      <c r="F188" s="32" t="s">
        <v>759</v>
      </c>
      <c r="G188" s="34">
        <v>200</v>
      </c>
      <c r="H188" s="34">
        <v>430</v>
      </c>
      <c r="I188" s="5"/>
      <c r="J188" s="6"/>
      <c r="K188" s="6"/>
      <c r="L188" s="6"/>
      <c r="M188" s="6"/>
      <c r="N188" s="6"/>
      <c r="O188" s="6"/>
      <c r="P188" s="6"/>
      <c r="Q188" s="6"/>
      <c r="R188" s="6"/>
      <c r="S188" s="6"/>
      <c r="T188" s="6"/>
      <c r="U188" s="6"/>
      <c r="V188" s="6"/>
      <c r="W188" s="7"/>
      <c r="X188" s="7"/>
    </row>
    <row r="189" spans="1:24" ht="15.75" customHeight="1" x14ac:dyDescent="0.3">
      <c r="A189" s="26" t="s">
        <v>851</v>
      </c>
      <c r="B189" s="45" t="s">
        <v>725</v>
      </c>
      <c r="C189" s="11" t="s">
        <v>63</v>
      </c>
      <c r="D189" s="13" t="s">
        <v>838</v>
      </c>
      <c r="E189" s="24" t="s">
        <v>95</v>
      </c>
      <c r="F189" s="24" t="s">
        <v>760</v>
      </c>
      <c r="G189" s="25">
        <v>430</v>
      </c>
      <c r="H189" s="25">
        <v>530</v>
      </c>
      <c r="I189" s="5"/>
      <c r="J189" s="6"/>
      <c r="K189" s="6"/>
      <c r="L189" s="6"/>
      <c r="M189" s="6"/>
      <c r="N189" s="6"/>
      <c r="O189" s="6"/>
      <c r="P189" s="6"/>
      <c r="Q189" s="6"/>
      <c r="R189" s="6"/>
      <c r="S189" s="6"/>
      <c r="T189" s="6"/>
      <c r="U189" s="6"/>
      <c r="V189" s="6"/>
      <c r="W189" s="7"/>
      <c r="X189" s="7"/>
    </row>
    <row r="190" spans="1:24" ht="15.75" customHeight="1" x14ac:dyDescent="0.3">
      <c r="A190" s="26" t="s">
        <v>851</v>
      </c>
      <c r="B190" s="45" t="s">
        <v>725</v>
      </c>
      <c r="C190" s="11" t="s">
        <v>63</v>
      </c>
      <c r="D190" s="13" t="s">
        <v>838</v>
      </c>
      <c r="E190" s="24" t="s">
        <v>111</v>
      </c>
      <c r="F190" s="24" t="s">
        <v>761</v>
      </c>
      <c r="G190" s="25">
        <v>530</v>
      </c>
      <c r="H190" s="25">
        <v>640</v>
      </c>
      <c r="I190" s="5"/>
      <c r="J190" s="6"/>
      <c r="K190" s="6"/>
      <c r="L190" s="6"/>
      <c r="M190" s="6"/>
      <c r="N190" s="6"/>
      <c r="O190" s="6"/>
      <c r="P190" s="6"/>
      <c r="Q190" s="6"/>
      <c r="R190" s="6"/>
      <c r="S190" s="6"/>
      <c r="T190" s="6"/>
      <c r="U190" s="6"/>
      <c r="V190" s="6"/>
      <c r="W190" s="7"/>
      <c r="X190" s="7"/>
    </row>
    <row r="191" spans="1:24" ht="15.75" customHeight="1" x14ac:dyDescent="0.3">
      <c r="A191" s="26" t="s">
        <v>851</v>
      </c>
      <c r="B191" s="45" t="s">
        <v>725</v>
      </c>
      <c r="C191" s="11" t="s">
        <v>63</v>
      </c>
      <c r="D191" s="13" t="s">
        <v>838</v>
      </c>
      <c r="E191" s="24" t="s">
        <v>101</v>
      </c>
      <c r="F191" s="24" t="s">
        <v>762</v>
      </c>
      <c r="G191" s="25">
        <v>400</v>
      </c>
      <c r="H191" s="25">
        <v>640</v>
      </c>
      <c r="I191" s="5"/>
      <c r="J191" s="6"/>
      <c r="K191" s="6"/>
      <c r="L191" s="6"/>
      <c r="M191" s="6"/>
      <c r="N191" s="6"/>
      <c r="O191" s="6"/>
      <c r="P191" s="6"/>
      <c r="Q191" s="6"/>
      <c r="R191" s="6"/>
      <c r="S191" s="6"/>
      <c r="T191" s="6"/>
      <c r="U191" s="6"/>
      <c r="V191" s="6"/>
      <c r="W191" s="7"/>
      <c r="X191" s="7"/>
    </row>
    <row r="192" spans="1:24" ht="15.75" customHeight="1" x14ac:dyDescent="0.3">
      <c r="A192" s="26" t="s">
        <v>852</v>
      </c>
      <c r="B192" s="27" t="s">
        <v>764</v>
      </c>
      <c r="C192" s="11" t="s">
        <v>67</v>
      </c>
      <c r="D192" s="12" t="s">
        <v>765</v>
      </c>
      <c r="E192" s="24" t="s">
        <v>873</v>
      </c>
      <c r="F192" s="24" t="s">
        <v>766</v>
      </c>
      <c r="G192" s="25">
        <v>640</v>
      </c>
      <c r="H192" s="25">
        <v>1070</v>
      </c>
      <c r="I192" s="5"/>
      <c r="J192" s="6"/>
      <c r="K192" s="6"/>
      <c r="L192" s="6"/>
      <c r="M192" s="6"/>
      <c r="N192" s="6"/>
      <c r="O192" s="6"/>
      <c r="P192" s="6"/>
      <c r="Q192" s="6"/>
      <c r="R192" s="6"/>
      <c r="S192" s="6"/>
      <c r="T192" s="6"/>
      <c r="U192" s="6"/>
      <c r="V192" s="6"/>
      <c r="W192" s="7"/>
      <c r="X192" s="7"/>
    </row>
    <row r="193" spans="1:24" ht="15.75" customHeight="1" x14ac:dyDescent="0.3">
      <c r="A193" s="26" t="s">
        <v>852</v>
      </c>
      <c r="B193" s="27" t="s">
        <v>764</v>
      </c>
      <c r="C193" s="11" t="s">
        <v>67</v>
      </c>
      <c r="D193" s="12" t="s">
        <v>765</v>
      </c>
      <c r="E193" s="24" t="s">
        <v>872</v>
      </c>
      <c r="F193" s="24" t="s">
        <v>877</v>
      </c>
      <c r="G193" s="25">
        <v>1070</v>
      </c>
      <c r="H193" s="25">
        <v>1300</v>
      </c>
      <c r="I193" s="5"/>
      <c r="J193" s="6"/>
      <c r="K193" s="6"/>
      <c r="L193" s="6"/>
      <c r="M193" s="6"/>
      <c r="N193" s="6"/>
      <c r="O193" s="6"/>
      <c r="P193" s="6"/>
      <c r="Q193" s="6"/>
      <c r="R193" s="6"/>
      <c r="S193" s="6"/>
      <c r="T193" s="6"/>
      <c r="U193" s="6"/>
      <c r="V193" s="6"/>
      <c r="W193" s="7"/>
      <c r="X193" s="7"/>
    </row>
    <row r="194" spans="1:24" ht="15.75" customHeight="1" x14ac:dyDescent="0.3">
      <c r="A194" s="26" t="s">
        <v>852</v>
      </c>
      <c r="B194" s="27" t="s">
        <v>764</v>
      </c>
      <c r="C194" s="11" t="s">
        <v>67</v>
      </c>
      <c r="D194" s="12" t="s">
        <v>765</v>
      </c>
      <c r="E194" s="24" t="s">
        <v>855</v>
      </c>
      <c r="F194" s="24" t="s">
        <v>769</v>
      </c>
      <c r="G194" s="25">
        <v>1300</v>
      </c>
      <c r="H194" s="25">
        <v>1500</v>
      </c>
      <c r="I194" s="5"/>
      <c r="J194" s="6"/>
      <c r="K194" s="6"/>
      <c r="L194" s="6"/>
      <c r="M194" s="6"/>
      <c r="N194" s="6"/>
      <c r="O194" s="6"/>
      <c r="P194" s="6"/>
      <c r="Q194" s="6"/>
      <c r="R194" s="6"/>
      <c r="S194" s="6"/>
      <c r="T194" s="6"/>
      <c r="U194" s="6"/>
      <c r="V194" s="6"/>
      <c r="W194" s="7"/>
      <c r="X194" s="7"/>
    </row>
    <row r="195" spans="1:24" ht="15.75" customHeight="1" x14ac:dyDescent="0.3">
      <c r="A195" s="26" t="s">
        <v>852</v>
      </c>
      <c r="B195" s="27" t="s">
        <v>764</v>
      </c>
      <c r="C195" s="11" t="s">
        <v>67</v>
      </c>
      <c r="D195" s="12" t="s">
        <v>765</v>
      </c>
      <c r="E195" s="24" t="s">
        <v>856</v>
      </c>
      <c r="F195" s="24" t="s">
        <v>770</v>
      </c>
      <c r="G195" s="47">
        <v>1500</v>
      </c>
      <c r="H195" s="47">
        <v>1900</v>
      </c>
      <c r="I195" s="5"/>
      <c r="J195" s="5"/>
      <c r="K195" s="44"/>
      <c r="L195" s="6"/>
      <c r="M195" s="6"/>
      <c r="N195" s="6"/>
      <c r="O195" s="6"/>
      <c r="P195" s="6"/>
      <c r="Q195" s="6"/>
      <c r="R195" s="6"/>
      <c r="S195" s="6"/>
      <c r="T195" s="6"/>
      <c r="U195" s="6"/>
      <c r="V195" s="6"/>
      <c r="W195" s="7"/>
      <c r="X195" s="7"/>
    </row>
    <row r="196" spans="1:24" ht="15.75" customHeight="1" x14ac:dyDescent="0.3">
      <c r="A196" s="26" t="s">
        <v>852</v>
      </c>
      <c r="B196" s="27" t="s">
        <v>764</v>
      </c>
      <c r="C196" s="11" t="s">
        <v>69</v>
      </c>
      <c r="D196" s="13" t="s">
        <v>771</v>
      </c>
      <c r="E196" s="24" t="s">
        <v>857</v>
      </c>
      <c r="F196" s="24" t="s">
        <v>772</v>
      </c>
      <c r="G196" s="47">
        <v>640</v>
      </c>
      <c r="H196" s="47">
        <v>750</v>
      </c>
      <c r="I196" s="5"/>
      <c r="J196" s="6"/>
      <c r="K196" s="6"/>
      <c r="L196" s="6"/>
      <c r="M196" s="6"/>
      <c r="N196" s="6"/>
      <c r="O196" s="6"/>
      <c r="P196" s="6"/>
      <c r="Q196" s="6"/>
      <c r="R196" s="6"/>
      <c r="S196" s="6"/>
      <c r="T196" s="6"/>
      <c r="U196" s="6"/>
      <c r="V196" s="6"/>
      <c r="W196" s="7"/>
      <c r="X196" s="7"/>
    </row>
    <row r="197" spans="1:24" ht="15.75" customHeight="1" x14ac:dyDescent="0.3">
      <c r="A197" s="26" t="s">
        <v>852</v>
      </c>
      <c r="B197" s="27" t="s">
        <v>764</v>
      </c>
      <c r="C197" s="11" t="s">
        <v>69</v>
      </c>
      <c r="D197" s="13" t="s">
        <v>771</v>
      </c>
      <c r="E197" s="24" t="s">
        <v>858</v>
      </c>
      <c r="F197" s="24" t="s">
        <v>773</v>
      </c>
      <c r="G197" s="47">
        <v>750</v>
      </c>
      <c r="H197" s="47">
        <v>1250</v>
      </c>
      <c r="I197" s="5"/>
      <c r="J197" s="6"/>
      <c r="K197" s="6"/>
      <c r="L197" s="6"/>
      <c r="M197" s="6"/>
      <c r="N197" s="6"/>
      <c r="O197" s="6"/>
      <c r="P197" s="6"/>
      <c r="Q197" s="6"/>
      <c r="R197" s="6"/>
      <c r="S197" s="6"/>
      <c r="T197" s="6"/>
      <c r="U197" s="6"/>
      <c r="V197" s="6"/>
      <c r="W197" s="7"/>
      <c r="X197" s="7"/>
    </row>
    <row r="198" spans="1:24" ht="15.75" customHeight="1" x14ac:dyDescent="0.3">
      <c r="A198" s="26" t="s">
        <v>852</v>
      </c>
      <c r="B198" s="27" t="s">
        <v>764</v>
      </c>
      <c r="C198" s="11" t="s">
        <v>69</v>
      </c>
      <c r="D198" s="13" t="s">
        <v>771</v>
      </c>
      <c r="E198" s="15" t="s">
        <v>859</v>
      </c>
      <c r="F198" s="15" t="s">
        <v>774</v>
      </c>
      <c r="G198" s="16">
        <v>1250</v>
      </c>
      <c r="H198" s="16">
        <v>1500</v>
      </c>
      <c r="I198" s="5"/>
      <c r="J198" s="6"/>
      <c r="K198" s="6"/>
      <c r="L198" s="6"/>
      <c r="M198" s="6"/>
      <c r="N198" s="6"/>
      <c r="O198" s="6"/>
      <c r="P198" s="6"/>
      <c r="Q198" s="6"/>
      <c r="R198" s="6"/>
      <c r="S198" s="6"/>
      <c r="T198" s="6"/>
      <c r="U198" s="6"/>
      <c r="V198" s="6"/>
      <c r="W198" s="7"/>
      <c r="X198" s="7"/>
    </row>
    <row r="199" spans="1:24" ht="15.75" customHeight="1" x14ac:dyDescent="0.3">
      <c r="A199" s="26" t="s">
        <v>852</v>
      </c>
      <c r="B199" s="27" t="s">
        <v>764</v>
      </c>
      <c r="C199" s="11" t="s">
        <v>69</v>
      </c>
      <c r="D199" s="13" t="s">
        <v>771</v>
      </c>
      <c r="E199" s="15" t="s">
        <v>871</v>
      </c>
      <c r="F199" s="15" t="s">
        <v>775</v>
      </c>
      <c r="G199" s="16">
        <v>1500</v>
      </c>
      <c r="H199" s="16">
        <v>1900</v>
      </c>
      <c r="I199" s="5"/>
      <c r="J199" s="6"/>
      <c r="K199" s="6"/>
      <c r="L199" s="6"/>
      <c r="M199" s="6"/>
      <c r="N199" s="6"/>
      <c r="O199" s="6"/>
      <c r="P199" s="6"/>
      <c r="Q199" s="6"/>
      <c r="R199" s="6"/>
      <c r="S199" s="6"/>
      <c r="T199" s="6"/>
      <c r="U199" s="6"/>
      <c r="V199" s="6"/>
      <c r="W199" s="7"/>
      <c r="X199" s="7"/>
    </row>
    <row r="200" spans="1:24" ht="15.75" customHeight="1" x14ac:dyDescent="0.3">
      <c r="A200" s="26" t="s">
        <v>852</v>
      </c>
      <c r="B200" s="27" t="s">
        <v>764</v>
      </c>
      <c r="C200" s="11" t="s">
        <v>71</v>
      </c>
      <c r="D200" s="13" t="s">
        <v>776</v>
      </c>
      <c r="E200" s="15" t="s">
        <v>860</v>
      </c>
      <c r="F200" s="15" t="s">
        <v>777</v>
      </c>
      <c r="G200" s="16">
        <v>640</v>
      </c>
      <c r="H200" s="16">
        <v>800</v>
      </c>
      <c r="I200" s="5"/>
      <c r="J200" s="6"/>
      <c r="K200" s="6"/>
      <c r="L200" s="6"/>
      <c r="M200" s="6"/>
      <c r="N200" s="6"/>
      <c r="O200" s="6"/>
      <c r="P200" s="6"/>
      <c r="Q200" s="6"/>
      <c r="R200" s="6"/>
      <c r="S200" s="6"/>
      <c r="T200" s="6"/>
      <c r="U200" s="6"/>
      <c r="V200" s="6"/>
      <c r="W200" s="7"/>
      <c r="X200" s="7"/>
    </row>
    <row r="201" spans="1:24" ht="15.75" customHeight="1" x14ac:dyDescent="0.3">
      <c r="A201" s="26" t="s">
        <v>852</v>
      </c>
      <c r="B201" s="27" t="s">
        <v>764</v>
      </c>
      <c r="C201" s="11" t="s">
        <v>71</v>
      </c>
      <c r="D201" s="13" t="s">
        <v>776</v>
      </c>
      <c r="E201" s="15" t="s">
        <v>861</v>
      </c>
      <c r="F201" s="15" t="s">
        <v>778</v>
      </c>
      <c r="G201" s="16">
        <v>800</v>
      </c>
      <c r="H201" s="16">
        <v>1000</v>
      </c>
      <c r="I201" s="5"/>
      <c r="J201" s="6"/>
      <c r="K201" s="6"/>
      <c r="L201" s="6"/>
      <c r="M201" s="6"/>
      <c r="N201" s="6"/>
      <c r="O201" s="6"/>
      <c r="P201" s="6"/>
      <c r="Q201" s="6"/>
      <c r="R201" s="6"/>
      <c r="S201" s="6"/>
      <c r="T201" s="6"/>
      <c r="U201" s="6"/>
      <c r="V201" s="6"/>
      <c r="W201" s="7"/>
      <c r="X201" s="7"/>
    </row>
    <row r="202" spans="1:24" ht="15.75" customHeight="1" x14ac:dyDescent="0.3">
      <c r="A202" s="26" t="s">
        <v>852</v>
      </c>
      <c r="B202" s="27" t="s">
        <v>764</v>
      </c>
      <c r="C202" s="11" t="s">
        <v>71</v>
      </c>
      <c r="D202" s="13" t="s">
        <v>776</v>
      </c>
      <c r="E202" s="15" t="s">
        <v>862</v>
      </c>
      <c r="F202" s="15" t="s">
        <v>779</v>
      </c>
      <c r="G202" s="16">
        <v>1000</v>
      </c>
      <c r="H202" s="16">
        <v>1200</v>
      </c>
      <c r="I202" s="5"/>
      <c r="J202" s="6"/>
      <c r="K202" s="6"/>
      <c r="L202" s="6"/>
      <c r="M202" s="6"/>
      <c r="N202" s="6"/>
      <c r="O202" s="6"/>
      <c r="P202" s="6"/>
      <c r="Q202" s="6"/>
      <c r="R202" s="6"/>
      <c r="S202" s="6"/>
      <c r="T202" s="6"/>
      <c r="U202" s="6"/>
      <c r="V202" s="6"/>
      <c r="W202" s="7"/>
      <c r="X202" s="7"/>
    </row>
    <row r="203" spans="1:24" ht="15.75" customHeight="1" x14ac:dyDescent="0.3">
      <c r="A203" s="26" t="s">
        <v>852</v>
      </c>
      <c r="B203" s="27" t="s">
        <v>764</v>
      </c>
      <c r="C203" s="11" t="s">
        <v>71</v>
      </c>
      <c r="D203" s="13" t="s">
        <v>776</v>
      </c>
      <c r="E203" s="15" t="s">
        <v>863</v>
      </c>
      <c r="F203" s="15" t="s">
        <v>780</v>
      </c>
      <c r="G203" s="16">
        <v>1200</v>
      </c>
      <c r="H203" s="16">
        <v>1400</v>
      </c>
      <c r="I203" s="5"/>
      <c r="J203" s="6"/>
      <c r="K203" s="6"/>
      <c r="L203" s="6"/>
      <c r="M203" s="6"/>
      <c r="N203" s="6"/>
      <c r="O203" s="6"/>
      <c r="P203" s="6"/>
      <c r="Q203" s="6"/>
      <c r="R203" s="6"/>
      <c r="S203" s="6"/>
      <c r="T203" s="6"/>
      <c r="U203" s="6"/>
      <c r="V203" s="6"/>
      <c r="W203" s="7"/>
      <c r="X203" s="7"/>
    </row>
    <row r="204" spans="1:24" ht="15.75" customHeight="1" x14ac:dyDescent="0.3">
      <c r="A204" s="26" t="s">
        <v>852</v>
      </c>
      <c r="B204" s="27" t="s">
        <v>764</v>
      </c>
      <c r="C204" s="11" t="s">
        <v>71</v>
      </c>
      <c r="D204" s="13" t="s">
        <v>776</v>
      </c>
      <c r="E204" s="15" t="s">
        <v>864</v>
      </c>
      <c r="F204" s="15" t="s">
        <v>781</v>
      </c>
      <c r="G204" s="16">
        <v>1400</v>
      </c>
      <c r="H204" s="16">
        <v>1900</v>
      </c>
      <c r="I204" s="5"/>
      <c r="J204" s="6"/>
      <c r="K204" s="6"/>
      <c r="L204" s="6"/>
      <c r="M204" s="6"/>
      <c r="N204" s="6"/>
      <c r="O204" s="6"/>
      <c r="P204" s="6"/>
      <c r="Q204" s="6"/>
      <c r="R204" s="6"/>
      <c r="S204" s="6"/>
      <c r="T204" s="6"/>
      <c r="U204" s="6"/>
      <c r="V204" s="6"/>
      <c r="W204" s="7"/>
      <c r="X204" s="7"/>
    </row>
    <row r="205" spans="1:24" ht="15.75" customHeight="1" x14ac:dyDescent="0.3">
      <c r="A205" s="26" t="s">
        <v>852</v>
      </c>
      <c r="B205" s="27" t="s">
        <v>764</v>
      </c>
      <c r="C205" s="11" t="s">
        <v>73</v>
      </c>
      <c r="D205" s="13" t="s">
        <v>782</v>
      </c>
      <c r="E205" s="15" t="s">
        <v>865</v>
      </c>
      <c r="F205" s="15" t="s">
        <v>783</v>
      </c>
      <c r="G205" s="16">
        <v>640</v>
      </c>
      <c r="H205" s="16">
        <v>900</v>
      </c>
      <c r="I205" s="5"/>
      <c r="J205" s="6"/>
      <c r="K205" s="6"/>
      <c r="L205" s="6"/>
      <c r="M205" s="6"/>
      <c r="N205" s="6"/>
      <c r="O205" s="6"/>
      <c r="P205" s="6"/>
      <c r="Q205" s="6"/>
      <c r="R205" s="6"/>
      <c r="S205" s="6"/>
      <c r="T205" s="6"/>
      <c r="U205" s="6"/>
      <c r="V205" s="6"/>
      <c r="W205" s="7"/>
      <c r="X205" s="7"/>
    </row>
    <row r="206" spans="1:24" ht="15.75" customHeight="1" x14ac:dyDescent="0.3">
      <c r="A206" s="26" t="s">
        <v>852</v>
      </c>
      <c r="B206" s="27" t="s">
        <v>764</v>
      </c>
      <c r="C206" s="11" t="s">
        <v>73</v>
      </c>
      <c r="D206" s="13" t="s">
        <v>782</v>
      </c>
      <c r="E206" s="15" t="s">
        <v>866</v>
      </c>
      <c r="F206" s="15" t="s">
        <v>784</v>
      </c>
      <c r="G206" s="16">
        <v>900</v>
      </c>
      <c r="H206" s="16">
        <v>1200</v>
      </c>
      <c r="I206" s="5"/>
      <c r="J206" s="6"/>
      <c r="K206" s="6"/>
      <c r="L206" s="6"/>
      <c r="M206" s="6"/>
      <c r="N206" s="6"/>
      <c r="O206" s="6"/>
      <c r="P206" s="6"/>
      <c r="Q206" s="6"/>
      <c r="R206" s="6"/>
      <c r="S206" s="6"/>
      <c r="T206" s="6"/>
      <c r="U206" s="6"/>
      <c r="V206" s="6"/>
      <c r="W206" s="7"/>
      <c r="X206" s="7"/>
    </row>
    <row r="207" spans="1:24" ht="15.75" customHeight="1" x14ac:dyDescent="0.3">
      <c r="A207" s="26" t="s">
        <v>852</v>
      </c>
      <c r="B207" s="27" t="s">
        <v>764</v>
      </c>
      <c r="C207" s="11" t="s">
        <v>73</v>
      </c>
      <c r="D207" s="13" t="s">
        <v>782</v>
      </c>
      <c r="E207" s="24" t="s">
        <v>867</v>
      </c>
      <c r="F207" s="24" t="s">
        <v>785</v>
      </c>
      <c r="G207" s="25">
        <v>1200</v>
      </c>
      <c r="H207" s="25">
        <v>1500</v>
      </c>
      <c r="I207" s="5"/>
      <c r="J207" s="6"/>
      <c r="K207" s="6"/>
      <c r="L207" s="6"/>
      <c r="M207" s="6"/>
      <c r="N207" s="6"/>
      <c r="O207" s="6"/>
      <c r="P207" s="6"/>
      <c r="Q207" s="6"/>
      <c r="R207" s="6"/>
      <c r="S207" s="6"/>
      <c r="T207" s="6"/>
      <c r="U207" s="6"/>
      <c r="V207" s="6"/>
      <c r="W207" s="7"/>
      <c r="X207" s="7"/>
    </row>
    <row r="208" spans="1:24" ht="15.75" customHeight="1" x14ac:dyDescent="0.3">
      <c r="A208" s="26" t="s">
        <v>852</v>
      </c>
      <c r="B208" s="27" t="s">
        <v>764</v>
      </c>
      <c r="C208" s="11" t="s">
        <v>73</v>
      </c>
      <c r="D208" s="13" t="s">
        <v>782</v>
      </c>
      <c r="E208" s="48" t="s">
        <v>868</v>
      </c>
      <c r="F208" s="49" t="s">
        <v>786</v>
      </c>
      <c r="G208" s="49">
        <v>1500</v>
      </c>
      <c r="H208" s="49">
        <v>1900</v>
      </c>
      <c r="I208" s="5"/>
      <c r="J208" s="6"/>
      <c r="K208" s="6"/>
      <c r="L208" s="6"/>
      <c r="M208" s="6"/>
      <c r="N208" s="6"/>
      <c r="O208" s="6"/>
      <c r="P208" s="6"/>
      <c r="Q208" s="6"/>
      <c r="R208" s="6"/>
      <c r="S208" s="6"/>
      <c r="T208" s="6"/>
      <c r="U208" s="6"/>
      <c r="V208" s="6"/>
      <c r="W208" s="7"/>
      <c r="X208" s="7"/>
    </row>
    <row r="209" spans="1:24" ht="15.75" customHeight="1" x14ac:dyDescent="0.3">
      <c r="A209" s="26" t="s">
        <v>853</v>
      </c>
      <c r="B209" s="27" t="s">
        <v>788</v>
      </c>
      <c r="C209" s="11" t="s">
        <v>28</v>
      </c>
      <c r="D209" s="12" t="s">
        <v>789</v>
      </c>
      <c r="E209" s="24" t="s">
        <v>791</v>
      </c>
      <c r="F209" s="24" t="s">
        <v>792</v>
      </c>
      <c r="G209" s="25">
        <v>1900</v>
      </c>
      <c r="H209" s="25">
        <v>1950</v>
      </c>
      <c r="I209" s="5"/>
      <c r="J209" s="6"/>
      <c r="K209" s="6"/>
      <c r="L209" s="6"/>
      <c r="M209" s="6"/>
      <c r="N209" s="6"/>
      <c r="O209" s="6"/>
      <c r="P209" s="6"/>
      <c r="Q209" s="6"/>
      <c r="R209" s="6"/>
      <c r="S209" s="6"/>
      <c r="T209" s="6"/>
      <c r="U209" s="6"/>
      <c r="V209" s="6"/>
      <c r="W209" s="7"/>
      <c r="X209" s="7"/>
    </row>
    <row r="210" spans="1:24" ht="15.75" customHeight="1" x14ac:dyDescent="0.3">
      <c r="A210" s="26" t="s">
        <v>853</v>
      </c>
      <c r="B210" s="27" t="s">
        <v>788</v>
      </c>
      <c r="C210" s="11" t="s">
        <v>28</v>
      </c>
      <c r="D210" s="12" t="s">
        <v>789</v>
      </c>
      <c r="E210" s="32" t="s">
        <v>269</v>
      </c>
      <c r="F210" s="32" t="s">
        <v>793</v>
      </c>
      <c r="G210" s="34">
        <v>1914</v>
      </c>
      <c r="H210" s="34">
        <v>1918</v>
      </c>
      <c r="I210" s="5"/>
      <c r="J210" s="6"/>
      <c r="K210" s="6"/>
      <c r="L210" s="6"/>
      <c r="M210" s="6"/>
      <c r="N210" s="6"/>
      <c r="O210" s="6"/>
      <c r="P210" s="6"/>
      <c r="Q210" s="6"/>
      <c r="R210" s="6"/>
      <c r="S210" s="6"/>
      <c r="T210" s="6"/>
      <c r="U210" s="6"/>
      <c r="V210" s="6"/>
      <c r="W210" s="7"/>
      <c r="X210" s="7"/>
    </row>
    <row r="211" spans="1:24" ht="15.75" customHeight="1" x14ac:dyDescent="0.3">
      <c r="A211" s="26" t="s">
        <v>853</v>
      </c>
      <c r="B211" s="27" t="s">
        <v>788</v>
      </c>
      <c r="C211" s="11" t="s">
        <v>28</v>
      </c>
      <c r="D211" s="12" t="s">
        <v>789</v>
      </c>
      <c r="E211" s="32" t="s">
        <v>271</v>
      </c>
      <c r="F211" s="32" t="s">
        <v>794</v>
      </c>
      <c r="G211" s="34">
        <v>1939</v>
      </c>
      <c r="H211" s="34">
        <v>1945</v>
      </c>
      <c r="I211" s="5"/>
      <c r="J211" s="6"/>
      <c r="K211" s="6"/>
      <c r="L211" s="6"/>
      <c r="M211" s="6"/>
      <c r="N211" s="6"/>
      <c r="O211" s="6"/>
      <c r="P211" s="6"/>
      <c r="Q211" s="6"/>
      <c r="R211" s="6"/>
      <c r="S211" s="6"/>
      <c r="T211" s="6"/>
      <c r="U211" s="6"/>
      <c r="V211" s="6"/>
      <c r="W211" s="7"/>
      <c r="X211" s="7"/>
    </row>
    <row r="212" spans="1:24" ht="15.75" customHeight="1" x14ac:dyDescent="0.3">
      <c r="A212" s="26" t="s">
        <v>853</v>
      </c>
      <c r="B212" s="27" t="s">
        <v>788</v>
      </c>
      <c r="C212" s="11" t="s">
        <v>28</v>
      </c>
      <c r="D212" s="12" t="s">
        <v>789</v>
      </c>
      <c r="E212" s="15" t="s">
        <v>209</v>
      </c>
      <c r="F212" s="15" t="s">
        <v>795</v>
      </c>
      <c r="G212" s="15">
        <v>1950</v>
      </c>
      <c r="H212" s="16" t="s">
        <v>790</v>
      </c>
      <c r="I212" s="5"/>
      <c r="J212" s="6"/>
      <c r="K212" s="6"/>
      <c r="L212" s="6"/>
      <c r="M212" s="6"/>
      <c r="N212" s="6"/>
      <c r="O212" s="6"/>
      <c r="P212" s="6"/>
      <c r="Q212" s="6"/>
      <c r="R212" s="6"/>
      <c r="S212" s="6"/>
      <c r="T212" s="6"/>
      <c r="U212" s="6"/>
      <c r="V212" s="6"/>
      <c r="W212" s="7"/>
      <c r="X212" s="7"/>
    </row>
    <row r="213" spans="1:24" ht="15.75" customHeight="1" x14ac:dyDescent="0.3">
      <c r="A213" s="6"/>
      <c r="B213" s="6"/>
      <c r="C213" s="6"/>
      <c r="D213" s="6"/>
      <c r="E213" s="6"/>
      <c r="F213" s="6"/>
      <c r="G213" s="6"/>
      <c r="H213" s="6"/>
      <c r="I213" s="5"/>
      <c r="J213" s="6"/>
      <c r="K213" s="6"/>
      <c r="L213" s="6"/>
      <c r="M213" s="6"/>
      <c r="N213" s="6"/>
      <c r="O213" s="6"/>
      <c r="P213" s="6"/>
      <c r="Q213" s="6"/>
      <c r="R213" s="6"/>
      <c r="S213" s="6"/>
      <c r="T213" s="6"/>
      <c r="U213" s="6"/>
      <c r="V213" s="6"/>
      <c r="W213" s="7"/>
      <c r="X213" s="7"/>
    </row>
    <row r="214" spans="1:24" ht="15.75" customHeight="1" x14ac:dyDescent="0.3">
      <c r="A214" s="6"/>
      <c r="B214" s="6"/>
      <c r="C214" s="6"/>
      <c r="D214" s="6"/>
      <c r="E214" s="6"/>
      <c r="F214" s="6"/>
      <c r="G214" s="6"/>
      <c r="H214" s="6"/>
      <c r="I214" s="5"/>
      <c r="J214" s="6"/>
      <c r="K214" s="6"/>
      <c r="L214" s="6"/>
      <c r="M214" s="6"/>
      <c r="N214" s="6"/>
      <c r="O214" s="6"/>
      <c r="P214" s="6"/>
      <c r="Q214" s="6"/>
      <c r="R214" s="6"/>
      <c r="S214" s="6"/>
      <c r="T214" s="6"/>
      <c r="U214" s="6"/>
      <c r="V214" s="6"/>
      <c r="W214" s="7"/>
      <c r="X214" s="7"/>
    </row>
    <row r="215" spans="1:24" ht="15.75" customHeight="1" x14ac:dyDescent="0.3">
      <c r="A215" s="6"/>
      <c r="B215" s="6"/>
      <c r="C215" s="6"/>
      <c r="D215" s="6"/>
      <c r="E215" s="6"/>
      <c r="F215" s="6"/>
      <c r="G215" s="6"/>
      <c r="H215" s="6"/>
      <c r="I215" s="5"/>
      <c r="J215" s="6"/>
      <c r="K215" s="6"/>
      <c r="L215" s="6"/>
      <c r="M215" s="6"/>
      <c r="N215" s="6"/>
      <c r="O215" s="6"/>
      <c r="P215" s="6"/>
      <c r="Q215" s="6"/>
      <c r="R215" s="6"/>
      <c r="S215" s="6"/>
      <c r="T215" s="6"/>
      <c r="U215" s="6"/>
      <c r="V215" s="6"/>
      <c r="W215" s="7"/>
      <c r="X215" s="7"/>
    </row>
    <row r="216" spans="1:24" ht="15.75" customHeight="1" x14ac:dyDescent="0.3">
      <c r="A216" s="6"/>
      <c r="B216" s="6"/>
      <c r="C216" s="6"/>
      <c r="D216" s="6"/>
      <c r="E216" s="6"/>
      <c r="F216" s="6"/>
      <c r="G216" s="6"/>
      <c r="H216" s="6"/>
      <c r="I216" s="5"/>
      <c r="J216" s="6"/>
      <c r="K216" s="6"/>
      <c r="L216" s="6"/>
      <c r="M216" s="6"/>
      <c r="N216" s="6"/>
      <c r="O216" s="6"/>
      <c r="P216" s="6"/>
      <c r="Q216" s="6"/>
      <c r="R216" s="6"/>
      <c r="S216" s="6"/>
      <c r="T216" s="6"/>
      <c r="U216" s="6"/>
      <c r="V216" s="6"/>
      <c r="W216" s="7"/>
      <c r="X216" s="7"/>
    </row>
    <row r="217" spans="1:24" ht="15.75" customHeight="1" x14ac:dyDescent="0.3">
      <c r="A217" s="6"/>
      <c r="B217" s="6"/>
      <c r="C217" s="6"/>
      <c r="D217" s="6"/>
      <c r="E217" s="6"/>
      <c r="F217" s="6"/>
      <c r="G217" s="6"/>
      <c r="H217" s="6"/>
      <c r="I217" s="5"/>
      <c r="J217" s="6"/>
      <c r="K217" s="6"/>
      <c r="L217" s="6"/>
      <c r="M217" s="6"/>
      <c r="N217" s="6"/>
      <c r="O217" s="6"/>
      <c r="P217" s="6"/>
      <c r="Q217" s="6"/>
      <c r="R217" s="6"/>
      <c r="S217" s="6"/>
      <c r="T217" s="6"/>
      <c r="U217" s="6"/>
      <c r="V217" s="6"/>
      <c r="W217" s="7"/>
      <c r="X217" s="7"/>
    </row>
    <row r="218" spans="1:24" ht="15.75" customHeight="1" x14ac:dyDescent="0.3">
      <c r="A218" s="6"/>
      <c r="B218" s="6"/>
      <c r="C218" s="6"/>
      <c r="D218" s="6"/>
      <c r="E218" s="6"/>
      <c r="F218" s="6"/>
      <c r="G218" s="6"/>
      <c r="H218" s="6"/>
      <c r="I218" s="5"/>
      <c r="J218" s="6"/>
      <c r="K218" s="6"/>
      <c r="L218" s="6"/>
      <c r="M218" s="6"/>
      <c r="N218" s="6"/>
      <c r="O218" s="6"/>
      <c r="P218" s="6"/>
      <c r="Q218" s="6"/>
      <c r="R218" s="6"/>
      <c r="S218" s="6"/>
      <c r="T218" s="6"/>
      <c r="U218" s="6"/>
      <c r="V218" s="6"/>
      <c r="W218" s="7"/>
      <c r="X218" s="7"/>
    </row>
    <row r="219" spans="1:24" ht="15.75" customHeight="1" x14ac:dyDescent="0.3">
      <c r="A219" s="6"/>
      <c r="B219" s="6"/>
      <c r="C219" s="6"/>
      <c r="D219" s="6"/>
      <c r="E219" s="6"/>
      <c r="F219" s="6"/>
      <c r="G219" s="6"/>
      <c r="H219" s="6"/>
      <c r="I219" s="5"/>
      <c r="J219" s="6"/>
      <c r="K219" s="6"/>
      <c r="L219" s="6"/>
      <c r="M219" s="6"/>
      <c r="N219" s="6"/>
      <c r="O219" s="6"/>
      <c r="P219" s="6"/>
      <c r="Q219" s="6"/>
      <c r="R219" s="6"/>
      <c r="S219" s="6"/>
      <c r="T219" s="6"/>
      <c r="U219" s="6"/>
      <c r="V219" s="6"/>
      <c r="W219" s="7"/>
      <c r="X219" s="7"/>
    </row>
    <row r="220" spans="1:24" ht="15.75" customHeight="1" x14ac:dyDescent="0.3">
      <c r="A220" s="6"/>
      <c r="B220" s="6"/>
      <c r="C220" s="6"/>
      <c r="D220" s="6"/>
      <c r="E220" s="6"/>
      <c r="F220" s="6"/>
      <c r="G220" s="6"/>
      <c r="H220" s="6"/>
      <c r="I220" s="5"/>
      <c r="J220" s="6"/>
      <c r="K220" s="6"/>
      <c r="L220" s="6"/>
      <c r="M220" s="6"/>
      <c r="N220" s="6"/>
      <c r="O220" s="6"/>
      <c r="P220" s="6"/>
      <c r="Q220" s="6"/>
      <c r="R220" s="6"/>
      <c r="S220" s="6"/>
      <c r="T220" s="6"/>
      <c r="U220" s="6"/>
      <c r="V220" s="6"/>
      <c r="W220" s="7"/>
      <c r="X220" s="7"/>
    </row>
    <row r="221" spans="1:24" ht="15.75" customHeight="1" x14ac:dyDescent="0.3">
      <c r="A221" s="6"/>
      <c r="B221" s="6"/>
      <c r="C221" s="6"/>
      <c r="D221" s="6"/>
      <c r="E221" s="6"/>
      <c r="F221" s="6"/>
      <c r="G221" s="6"/>
      <c r="H221" s="6"/>
      <c r="I221" s="5"/>
      <c r="J221" s="6"/>
      <c r="K221" s="6"/>
      <c r="L221" s="6"/>
      <c r="M221" s="6"/>
      <c r="N221" s="6"/>
      <c r="O221" s="6"/>
      <c r="P221" s="6"/>
      <c r="Q221" s="6"/>
      <c r="R221" s="6"/>
      <c r="S221" s="6"/>
      <c r="T221" s="6"/>
      <c r="U221" s="6"/>
      <c r="V221" s="6"/>
      <c r="W221" s="7"/>
      <c r="X221" s="7"/>
    </row>
    <row r="222" spans="1:24" ht="15.75" customHeight="1" x14ac:dyDescent="0.3">
      <c r="A222" s="6"/>
      <c r="B222" s="6"/>
      <c r="C222" s="6"/>
      <c r="D222" s="6"/>
      <c r="E222" s="6"/>
      <c r="F222" s="6"/>
      <c r="G222" s="6"/>
      <c r="H222" s="6"/>
      <c r="I222" s="5"/>
      <c r="J222" s="6"/>
      <c r="K222" s="6"/>
      <c r="L222" s="6"/>
      <c r="M222" s="6"/>
      <c r="N222" s="6"/>
      <c r="O222" s="6"/>
      <c r="P222" s="6"/>
      <c r="Q222" s="6"/>
      <c r="R222" s="6"/>
      <c r="S222" s="6"/>
      <c r="T222" s="6"/>
      <c r="U222" s="6"/>
      <c r="V222" s="6"/>
      <c r="W222" s="7"/>
      <c r="X222" s="7"/>
    </row>
    <row r="223" spans="1:24" ht="15.75" customHeight="1" x14ac:dyDescent="0.3">
      <c r="A223" s="6"/>
      <c r="B223" s="6"/>
      <c r="C223" s="6"/>
      <c r="D223" s="6"/>
      <c r="E223" s="6"/>
      <c r="F223" s="6"/>
      <c r="G223" s="6"/>
      <c r="H223" s="6"/>
      <c r="I223" s="5"/>
      <c r="J223" s="6"/>
      <c r="K223" s="6"/>
      <c r="L223" s="6"/>
      <c r="M223" s="6"/>
      <c r="N223" s="6"/>
      <c r="O223" s="6"/>
      <c r="P223" s="6"/>
      <c r="Q223" s="6"/>
      <c r="R223" s="6"/>
      <c r="S223" s="6"/>
      <c r="T223" s="6"/>
      <c r="U223" s="6"/>
      <c r="V223" s="6"/>
      <c r="W223" s="7"/>
      <c r="X223" s="7"/>
    </row>
    <row r="224" spans="1:24" ht="15.75" customHeight="1" x14ac:dyDescent="0.3">
      <c r="A224" s="6"/>
      <c r="B224" s="6"/>
      <c r="C224" s="6"/>
      <c r="D224" s="6"/>
      <c r="E224" s="6"/>
      <c r="F224" s="6"/>
      <c r="G224" s="6"/>
      <c r="H224" s="6"/>
      <c r="I224" s="5"/>
      <c r="J224" s="6"/>
      <c r="K224" s="6"/>
      <c r="L224" s="6"/>
      <c r="M224" s="6"/>
      <c r="N224" s="6"/>
      <c r="O224" s="6"/>
      <c r="P224" s="6"/>
      <c r="Q224" s="6"/>
      <c r="R224" s="6"/>
      <c r="S224" s="6"/>
      <c r="T224" s="6"/>
      <c r="U224" s="6"/>
      <c r="V224" s="6"/>
      <c r="W224" s="7"/>
      <c r="X224" s="7"/>
    </row>
    <row r="225" spans="1:24" ht="15.75" customHeight="1" x14ac:dyDescent="0.3">
      <c r="A225" s="6"/>
      <c r="B225" s="6"/>
      <c r="C225" s="6"/>
      <c r="D225" s="6"/>
      <c r="E225" s="6"/>
      <c r="F225" s="6"/>
      <c r="G225" s="6"/>
      <c r="H225" s="6"/>
      <c r="I225" s="5"/>
      <c r="J225" s="6"/>
      <c r="K225" s="6"/>
      <c r="L225" s="6"/>
      <c r="M225" s="6"/>
      <c r="N225" s="6"/>
      <c r="O225" s="6"/>
      <c r="P225" s="6"/>
      <c r="Q225" s="6"/>
      <c r="R225" s="6"/>
      <c r="S225" s="6"/>
      <c r="T225" s="6"/>
      <c r="U225" s="6"/>
      <c r="V225" s="6"/>
      <c r="W225" s="7"/>
      <c r="X225" s="7"/>
    </row>
    <row r="226" spans="1:24" ht="15.75" customHeight="1" x14ac:dyDescent="0.3">
      <c r="A226" s="6"/>
      <c r="B226" s="6"/>
      <c r="C226" s="6"/>
      <c r="D226" s="6"/>
      <c r="E226" s="6"/>
      <c r="F226" s="6"/>
      <c r="G226" s="6"/>
      <c r="H226" s="6"/>
      <c r="I226" s="5"/>
      <c r="J226" s="6"/>
      <c r="K226" s="6"/>
      <c r="L226" s="6"/>
      <c r="M226" s="6"/>
      <c r="N226" s="6"/>
      <c r="O226" s="6"/>
      <c r="P226" s="6"/>
      <c r="Q226" s="6"/>
      <c r="R226" s="6"/>
      <c r="S226" s="6"/>
      <c r="T226" s="6"/>
      <c r="U226" s="6"/>
      <c r="V226" s="6"/>
      <c r="W226" s="7"/>
      <c r="X226" s="7"/>
    </row>
    <row r="227" spans="1:24" ht="15.75" customHeight="1" x14ac:dyDescent="0.3">
      <c r="A227" s="6"/>
      <c r="B227" s="6"/>
      <c r="C227" s="6"/>
      <c r="D227" s="6"/>
      <c r="E227" s="6"/>
      <c r="F227" s="6"/>
      <c r="G227" s="6"/>
      <c r="H227" s="6"/>
      <c r="I227" s="5"/>
      <c r="J227" s="6"/>
      <c r="K227" s="6"/>
      <c r="L227" s="6"/>
      <c r="M227" s="6"/>
      <c r="N227" s="6"/>
      <c r="O227" s="6"/>
      <c r="P227" s="6"/>
      <c r="Q227" s="6"/>
      <c r="R227" s="6"/>
      <c r="S227" s="6"/>
      <c r="T227" s="6"/>
      <c r="U227" s="6"/>
      <c r="V227" s="6"/>
      <c r="W227" s="7"/>
      <c r="X227" s="7"/>
    </row>
    <row r="228" spans="1:24" ht="15.75" customHeight="1" x14ac:dyDescent="0.3">
      <c r="A228" s="6"/>
      <c r="B228" s="6"/>
      <c r="C228" s="6"/>
      <c r="D228" s="6"/>
      <c r="E228" s="6"/>
      <c r="F228" s="6"/>
      <c r="G228" s="6"/>
      <c r="H228" s="6"/>
      <c r="I228" s="5"/>
      <c r="J228" s="6"/>
      <c r="K228" s="6"/>
      <c r="L228" s="6"/>
      <c r="M228" s="6"/>
      <c r="N228" s="6"/>
      <c r="O228" s="6"/>
      <c r="P228" s="6"/>
      <c r="Q228" s="6"/>
      <c r="R228" s="6"/>
      <c r="S228" s="6"/>
      <c r="T228" s="6"/>
      <c r="U228" s="6"/>
      <c r="V228" s="6"/>
      <c r="W228" s="7"/>
      <c r="X228" s="7"/>
    </row>
    <row r="229" spans="1:24" ht="15.75" customHeight="1" x14ac:dyDescent="0.3">
      <c r="A229" s="6"/>
      <c r="B229" s="6"/>
      <c r="C229" s="6"/>
      <c r="D229" s="6"/>
      <c r="E229" s="6"/>
      <c r="F229" s="6"/>
      <c r="G229" s="6"/>
      <c r="H229" s="6"/>
      <c r="I229" s="5"/>
      <c r="J229" s="6"/>
      <c r="K229" s="6"/>
      <c r="L229" s="6"/>
      <c r="M229" s="6"/>
      <c r="N229" s="6"/>
      <c r="O229" s="6"/>
      <c r="P229" s="6"/>
      <c r="Q229" s="6"/>
      <c r="R229" s="6"/>
      <c r="S229" s="6"/>
      <c r="T229" s="6"/>
      <c r="U229" s="6"/>
      <c r="V229" s="6"/>
      <c r="W229" s="7"/>
      <c r="X229" s="7"/>
    </row>
    <row r="230" spans="1:24" ht="15.75" customHeight="1" x14ac:dyDescent="0.3">
      <c r="A230" s="6"/>
      <c r="B230" s="6"/>
      <c r="C230" s="6"/>
      <c r="D230" s="6"/>
      <c r="E230" s="6"/>
      <c r="F230" s="6"/>
      <c r="G230" s="6"/>
      <c r="H230" s="6"/>
      <c r="I230" s="5"/>
      <c r="J230" s="6"/>
      <c r="K230" s="6"/>
      <c r="L230" s="6"/>
      <c r="M230" s="6"/>
      <c r="N230" s="6"/>
      <c r="O230" s="6"/>
      <c r="P230" s="6"/>
      <c r="Q230" s="6"/>
      <c r="R230" s="6"/>
      <c r="S230" s="6"/>
      <c r="T230" s="6"/>
      <c r="U230" s="6"/>
      <c r="V230" s="6"/>
      <c r="W230" s="7"/>
      <c r="X230" s="7"/>
    </row>
    <row r="231" spans="1:24" ht="15.75" customHeight="1" x14ac:dyDescent="0.3">
      <c r="A231" s="6"/>
      <c r="B231" s="6"/>
      <c r="C231" s="6"/>
      <c r="D231" s="6"/>
      <c r="E231" s="6"/>
      <c r="F231" s="6"/>
      <c r="G231" s="6"/>
      <c r="H231" s="6"/>
      <c r="I231" s="5"/>
      <c r="J231" s="6"/>
      <c r="K231" s="6"/>
      <c r="L231" s="6"/>
      <c r="M231" s="6"/>
      <c r="N231" s="6"/>
      <c r="O231" s="6"/>
      <c r="P231" s="6"/>
      <c r="Q231" s="6"/>
      <c r="R231" s="6"/>
      <c r="S231" s="6"/>
      <c r="T231" s="6"/>
      <c r="U231" s="6"/>
      <c r="V231" s="6"/>
      <c r="W231" s="7"/>
      <c r="X231" s="7"/>
    </row>
    <row r="232" spans="1:24" ht="15.75" customHeight="1" x14ac:dyDescent="0.3">
      <c r="A232" s="6"/>
      <c r="B232" s="6"/>
      <c r="C232" s="6"/>
      <c r="D232" s="6"/>
      <c r="E232" s="6"/>
      <c r="F232" s="6"/>
      <c r="G232" s="6"/>
      <c r="H232" s="6"/>
      <c r="I232" s="5"/>
      <c r="J232" s="6"/>
      <c r="K232" s="6"/>
      <c r="L232" s="6"/>
      <c r="M232" s="6"/>
      <c r="N232" s="6"/>
      <c r="O232" s="6"/>
      <c r="P232" s="6"/>
      <c r="Q232" s="6"/>
      <c r="R232" s="6"/>
      <c r="S232" s="6"/>
      <c r="T232" s="6"/>
      <c r="U232" s="6"/>
      <c r="V232" s="6"/>
      <c r="W232" s="7"/>
      <c r="X232" s="7"/>
    </row>
    <row r="233" spans="1:24" ht="15.75" customHeight="1" x14ac:dyDescent="0.3">
      <c r="A233" s="6"/>
      <c r="B233" s="6"/>
      <c r="C233" s="6"/>
      <c r="D233" s="6"/>
      <c r="E233" s="6"/>
      <c r="F233" s="6"/>
      <c r="G233" s="6"/>
      <c r="H233" s="6"/>
      <c r="I233" s="5"/>
      <c r="J233" s="6"/>
      <c r="K233" s="6"/>
      <c r="L233" s="6"/>
      <c r="M233" s="6"/>
      <c r="N233" s="6"/>
      <c r="O233" s="6"/>
      <c r="P233" s="6"/>
      <c r="Q233" s="6"/>
      <c r="R233" s="6"/>
      <c r="S233" s="6"/>
      <c r="T233" s="6"/>
      <c r="U233" s="6"/>
      <c r="V233" s="6"/>
      <c r="W233" s="7"/>
      <c r="X233" s="7"/>
    </row>
    <row r="234" spans="1:24" ht="15.75" customHeight="1" x14ac:dyDescent="0.3">
      <c r="A234" s="6"/>
      <c r="B234" s="6"/>
      <c r="C234" s="6"/>
      <c r="D234" s="6"/>
      <c r="E234" s="6"/>
      <c r="F234" s="6"/>
      <c r="G234" s="6"/>
      <c r="H234" s="6"/>
      <c r="I234" s="5"/>
      <c r="J234" s="6"/>
      <c r="K234" s="6"/>
      <c r="L234" s="6"/>
      <c r="M234" s="6"/>
      <c r="N234" s="6"/>
      <c r="O234" s="6"/>
      <c r="P234" s="6"/>
      <c r="Q234" s="6"/>
      <c r="R234" s="6"/>
      <c r="S234" s="6"/>
      <c r="T234" s="6"/>
      <c r="U234" s="6"/>
      <c r="V234" s="6"/>
      <c r="W234" s="7"/>
      <c r="X234" s="7"/>
    </row>
    <row r="235" spans="1:24" ht="15.75" customHeight="1" x14ac:dyDescent="0.3">
      <c r="A235" s="6"/>
      <c r="B235" s="6"/>
      <c r="C235" s="6"/>
      <c r="D235" s="6"/>
      <c r="E235" s="6"/>
      <c r="F235" s="6"/>
      <c r="G235" s="6"/>
      <c r="H235" s="6"/>
      <c r="I235" s="5"/>
      <c r="J235" s="6"/>
      <c r="K235" s="6"/>
      <c r="L235" s="6"/>
      <c r="M235" s="6"/>
      <c r="N235" s="6"/>
      <c r="O235" s="6"/>
      <c r="P235" s="6"/>
      <c r="Q235" s="6"/>
      <c r="R235" s="6"/>
      <c r="S235" s="6"/>
      <c r="T235" s="6"/>
      <c r="U235" s="6"/>
      <c r="V235" s="6"/>
      <c r="W235" s="7"/>
      <c r="X235" s="7"/>
    </row>
    <row r="236" spans="1:24" ht="15.75" customHeight="1" x14ac:dyDescent="0.3">
      <c r="A236" s="6"/>
      <c r="B236" s="6"/>
      <c r="C236" s="6"/>
      <c r="D236" s="6"/>
      <c r="E236" s="6"/>
      <c r="F236" s="6"/>
      <c r="G236" s="6"/>
      <c r="H236" s="6"/>
      <c r="I236" s="5"/>
      <c r="J236" s="6"/>
      <c r="K236" s="6"/>
      <c r="L236" s="6"/>
      <c r="M236" s="6"/>
      <c r="N236" s="6"/>
      <c r="O236" s="6"/>
      <c r="P236" s="6"/>
      <c r="Q236" s="6"/>
      <c r="R236" s="6"/>
      <c r="S236" s="6"/>
      <c r="T236" s="6"/>
      <c r="U236" s="6"/>
      <c r="V236" s="6"/>
      <c r="W236" s="7"/>
      <c r="X236" s="7"/>
    </row>
    <row r="237" spans="1:24" ht="15.75" customHeight="1" x14ac:dyDescent="0.3">
      <c r="A237" s="6"/>
      <c r="B237" s="6"/>
      <c r="C237" s="6"/>
      <c r="D237" s="6"/>
      <c r="E237" s="6"/>
      <c r="F237" s="6"/>
      <c r="G237" s="6"/>
      <c r="H237" s="6"/>
      <c r="I237" s="5"/>
      <c r="J237" s="6"/>
      <c r="K237" s="6"/>
      <c r="L237" s="6"/>
      <c r="M237" s="6"/>
      <c r="N237" s="6"/>
      <c r="O237" s="6"/>
      <c r="P237" s="6"/>
      <c r="Q237" s="6"/>
      <c r="R237" s="6"/>
      <c r="S237" s="6"/>
      <c r="T237" s="6"/>
      <c r="U237" s="6"/>
      <c r="V237" s="6"/>
      <c r="W237" s="7"/>
      <c r="X237" s="7"/>
    </row>
    <row r="238" spans="1:24" ht="15.75" customHeight="1" x14ac:dyDescent="0.3">
      <c r="A238" s="6"/>
      <c r="B238" s="6"/>
      <c r="C238" s="6"/>
      <c r="D238" s="6"/>
      <c r="E238" s="6"/>
      <c r="F238" s="6"/>
      <c r="G238" s="6"/>
      <c r="H238" s="6"/>
      <c r="I238" s="5"/>
      <c r="J238" s="6"/>
      <c r="K238" s="6"/>
      <c r="L238" s="6"/>
      <c r="M238" s="6"/>
      <c r="N238" s="6"/>
      <c r="O238" s="6"/>
      <c r="P238" s="6"/>
      <c r="Q238" s="6"/>
      <c r="R238" s="6"/>
      <c r="S238" s="6"/>
      <c r="T238" s="6"/>
      <c r="U238" s="6"/>
      <c r="V238" s="6"/>
      <c r="W238" s="7"/>
      <c r="X238" s="7"/>
    </row>
    <row r="239" spans="1:24" ht="15.75" customHeight="1" x14ac:dyDescent="0.3">
      <c r="A239" s="6"/>
      <c r="B239" s="6"/>
      <c r="C239" s="6"/>
      <c r="D239" s="6"/>
      <c r="E239" s="6"/>
      <c r="F239" s="6"/>
      <c r="G239" s="6"/>
      <c r="H239" s="6"/>
      <c r="I239" s="5"/>
      <c r="J239" s="6"/>
      <c r="K239" s="6"/>
      <c r="L239" s="6"/>
      <c r="M239" s="6"/>
      <c r="N239" s="6"/>
      <c r="O239" s="6"/>
      <c r="P239" s="6"/>
      <c r="Q239" s="6"/>
      <c r="R239" s="6"/>
      <c r="S239" s="6"/>
      <c r="T239" s="6"/>
      <c r="U239" s="6"/>
      <c r="V239" s="6"/>
      <c r="W239" s="7"/>
      <c r="X239" s="7"/>
    </row>
    <row r="240" spans="1:24" ht="15.75" customHeight="1" x14ac:dyDescent="0.3">
      <c r="A240" s="6"/>
      <c r="B240" s="6"/>
      <c r="C240" s="6"/>
      <c r="D240" s="6"/>
      <c r="E240" s="6"/>
      <c r="F240" s="6"/>
      <c r="G240" s="6"/>
      <c r="H240" s="6"/>
      <c r="I240" s="5"/>
      <c r="J240" s="6"/>
      <c r="K240" s="6"/>
      <c r="L240" s="6"/>
      <c r="M240" s="6"/>
      <c r="N240" s="6"/>
      <c r="O240" s="6"/>
      <c r="P240" s="6"/>
      <c r="Q240" s="6"/>
      <c r="R240" s="6"/>
      <c r="S240" s="6"/>
      <c r="T240" s="6"/>
      <c r="U240" s="6"/>
      <c r="V240" s="6"/>
      <c r="W240" s="7"/>
      <c r="X240" s="7"/>
    </row>
    <row r="241" spans="1:24" ht="15.75" customHeight="1" x14ac:dyDescent="0.3">
      <c r="A241" s="6"/>
      <c r="B241" s="6"/>
      <c r="C241" s="6"/>
      <c r="D241" s="6"/>
      <c r="E241" s="6"/>
      <c r="F241" s="6"/>
      <c r="G241" s="6"/>
      <c r="H241" s="6"/>
      <c r="I241" s="5"/>
      <c r="J241" s="6"/>
      <c r="K241" s="6"/>
      <c r="L241" s="6"/>
      <c r="M241" s="6"/>
      <c r="N241" s="6"/>
      <c r="O241" s="6"/>
      <c r="P241" s="6"/>
      <c r="Q241" s="6"/>
      <c r="R241" s="6"/>
      <c r="S241" s="6"/>
      <c r="T241" s="6"/>
      <c r="U241" s="6"/>
      <c r="V241" s="6"/>
      <c r="W241" s="7"/>
      <c r="X241" s="7"/>
    </row>
    <row r="242" spans="1:24" ht="15.75" customHeight="1" x14ac:dyDescent="0.3">
      <c r="A242" s="6"/>
      <c r="B242" s="6"/>
      <c r="C242" s="6"/>
      <c r="D242" s="6"/>
      <c r="E242" s="6"/>
      <c r="F242" s="6"/>
      <c r="G242" s="6"/>
      <c r="H242" s="6"/>
      <c r="I242" s="5"/>
      <c r="J242" s="6"/>
      <c r="K242" s="6"/>
      <c r="L242" s="6"/>
      <c r="M242" s="6"/>
      <c r="N242" s="6"/>
      <c r="O242" s="6"/>
      <c r="P242" s="6"/>
      <c r="Q242" s="6"/>
      <c r="R242" s="6"/>
      <c r="S242" s="6"/>
      <c r="T242" s="6"/>
      <c r="U242" s="6"/>
      <c r="V242" s="6"/>
      <c r="W242" s="7"/>
      <c r="X242" s="7"/>
    </row>
    <row r="243" spans="1:24" ht="15.75" customHeight="1" x14ac:dyDescent="0.3">
      <c r="A243" s="6"/>
      <c r="B243" s="6"/>
      <c r="C243" s="6"/>
      <c r="D243" s="6"/>
      <c r="E243" s="6"/>
      <c r="F243" s="6"/>
      <c r="G243" s="6"/>
      <c r="H243" s="6"/>
      <c r="I243" s="5"/>
      <c r="J243" s="6"/>
      <c r="K243" s="6"/>
      <c r="L243" s="6"/>
      <c r="M243" s="6"/>
      <c r="N243" s="6"/>
      <c r="O243" s="6"/>
      <c r="P243" s="6"/>
      <c r="Q243" s="6"/>
      <c r="R243" s="6"/>
      <c r="S243" s="6"/>
      <c r="T243" s="6"/>
      <c r="U243" s="6"/>
      <c r="V243" s="6"/>
      <c r="W243" s="7"/>
      <c r="X243" s="7"/>
    </row>
    <row r="244" spans="1:24" ht="15.75" customHeight="1" x14ac:dyDescent="0.3">
      <c r="A244" s="6"/>
      <c r="B244" s="6"/>
      <c r="C244" s="6"/>
      <c r="D244" s="6"/>
      <c r="E244" s="6"/>
      <c r="F244" s="6"/>
      <c r="G244" s="6"/>
      <c r="H244" s="6"/>
      <c r="I244" s="5"/>
      <c r="J244" s="6"/>
      <c r="K244" s="6"/>
      <c r="L244" s="6"/>
      <c r="M244" s="6"/>
      <c r="N244" s="6"/>
      <c r="O244" s="6"/>
      <c r="P244" s="6"/>
      <c r="Q244" s="6"/>
      <c r="R244" s="6"/>
      <c r="S244" s="6"/>
      <c r="T244" s="6"/>
      <c r="U244" s="6"/>
      <c r="V244" s="6"/>
      <c r="W244" s="7"/>
      <c r="X244" s="7"/>
    </row>
    <row r="245" spans="1:24" ht="15.75" customHeight="1" x14ac:dyDescent="0.3">
      <c r="A245" s="6"/>
      <c r="B245" s="6"/>
      <c r="C245" s="6"/>
      <c r="D245" s="6"/>
      <c r="E245" s="6"/>
      <c r="F245" s="6"/>
      <c r="G245" s="6"/>
      <c r="H245" s="6"/>
      <c r="I245" s="5"/>
      <c r="J245" s="6"/>
      <c r="K245" s="6"/>
      <c r="L245" s="6"/>
      <c r="M245" s="6"/>
      <c r="N245" s="6"/>
      <c r="O245" s="6"/>
      <c r="P245" s="6"/>
      <c r="Q245" s="6"/>
      <c r="R245" s="6"/>
      <c r="S245" s="6"/>
      <c r="T245" s="6"/>
      <c r="U245" s="6"/>
      <c r="V245" s="6"/>
      <c r="W245" s="7"/>
      <c r="X245" s="7"/>
    </row>
    <row r="246" spans="1:24" ht="15.75" customHeight="1" x14ac:dyDescent="0.3">
      <c r="A246" s="6"/>
      <c r="B246" s="6"/>
      <c r="C246" s="6"/>
      <c r="D246" s="6"/>
      <c r="E246" s="6"/>
      <c r="F246" s="6"/>
      <c r="G246" s="6"/>
      <c r="H246" s="6"/>
      <c r="I246" s="5"/>
      <c r="J246" s="6"/>
      <c r="K246" s="6"/>
      <c r="L246" s="6"/>
      <c r="M246" s="6"/>
      <c r="N246" s="6"/>
      <c r="O246" s="6"/>
      <c r="P246" s="6"/>
      <c r="Q246" s="6"/>
      <c r="R246" s="6"/>
      <c r="S246" s="6"/>
      <c r="T246" s="6"/>
      <c r="U246" s="6"/>
      <c r="V246" s="6"/>
      <c r="W246" s="7"/>
      <c r="X246" s="7"/>
    </row>
    <row r="247" spans="1:24" ht="15.75" customHeight="1" x14ac:dyDescent="0.3">
      <c r="A247" s="6"/>
      <c r="B247" s="6"/>
      <c r="C247" s="6"/>
      <c r="D247" s="6"/>
      <c r="E247" s="6"/>
      <c r="F247" s="6"/>
      <c r="G247" s="6"/>
      <c r="H247" s="6"/>
      <c r="I247" s="5"/>
      <c r="J247" s="6"/>
      <c r="K247" s="6"/>
      <c r="L247" s="6"/>
      <c r="M247" s="6"/>
      <c r="N247" s="6"/>
      <c r="O247" s="6"/>
      <c r="P247" s="6"/>
      <c r="Q247" s="6"/>
      <c r="R247" s="6"/>
      <c r="S247" s="6"/>
      <c r="T247" s="6"/>
      <c r="U247" s="6"/>
      <c r="V247" s="6"/>
      <c r="W247" s="7"/>
      <c r="X247" s="7"/>
    </row>
    <row r="248" spans="1:24" ht="15.75" customHeight="1" x14ac:dyDescent="0.3">
      <c r="A248" s="6"/>
      <c r="B248" s="6"/>
      <c r="C248" s="6"/>
      <c r="D248" s="6"/>
      <c r="E248" s="6"/>
      <c r="F248" s="6"/>
      <c r="G248" s="6"/>
      <c r="H248" s="6"/>
      <c r="I248" s="5"/>
      <c r="J248" s="6"/>
      <c r="K248" s="6"/>
      <c r="L248" s="6"/>
      <c r="M248" s="6"/>
      <c r="N248" s="6"/>
      <c r="O248" s="6"/>
      <c r="P248" s="6"/>
      <c r="Q248" s="6"/>
      <c r="R248" s="6"/>
      <c r="S248" s="6"/>
      <c r="T248" s="6"/>
      <c r="U248" s="6"/>
      <c r="V248" s="6"/>
      <c r="W248" s="7"/>
      <c r="X248" s="7"/>
    </row>
    <row r="249" spans="1:24" ht="15.75" customHeight="1" x14ac:dyDescent="0.3">
      <c r="A249" s="6"/>
      <c r="B249" s="6"/>
      <c r="C249" s="6"/>
      <c r="D249" s="6"/>
      <c r="E249" s="6"/>
      <c r="F249" s="6"/>
      <c r="G249" s="6"/>
      <c r="H249" s="6"/>
      <c r="I249" s="5"/>
      <c r="J249" s="6"/>
      <c r="K249" s="6"/>
      <c r="L249" s="6"/>
      <c r="M249" s="6"/>
      <c r="N249" s="6"/>
      <c r="O249" s="6"/>
      <c r="P249" s="6"/>
      <c r="Q249" s="6"/>
      <c r="R249" s="6"/>
      <c r="S249" s="6"/>
      <c r="T249" s="6"/>
      <c r="U249" s="6"/>
      <c r="V249" s="6"/>
      <c r="W249" s="7"/>
      <c r="X249" s="7"/>
    </row>
    <row r="250" spans="1:24" ht="15.75" customHeight="1" x14ac:dyDescent="0.3">
      <c r="A250" s="6"/>
      <c r="B250" s="6"/>
      <c r="C250" s="6"/>
      <c r="D250" s="6"/>
      <c r="E250" s="6"/>
      <c r="F250" s="6"/>
      <c r="G250" s="6"/>
      <c r="H250" s="6"/>
      <c r="I250" s="5"/>
      <c r="J250" s="6"/>
      <c r="K250" s="6"/>
      <c r="L250" s="6"/>
      <c r="M250" s="6"/>
      <c r="N250" s="6"/>
      <c r="O250" s="6"/>
      <c r="P250" s="6"/>
      <c r="Q250" s="6"/>
      <c r="R250" s="6"/>
      <c r="S250" s="6"/>
      <c r="T250" s="6"/>
      <c r="U250" s="6"/>
      <c r="V250" s="6"/>
      <c r="W250" s="7"/>
      <c r="X250" s="7"/>
    </row>
    <row r="251" spans="1:24" ht="15.75" customHeight="1" x14ac:dyDescent="0.3">
      <c r="A251" s="6"/>
      <c r="B251" s="6"/>
      <c r="C251" s="6"/>
      <c r="D251" s="6"/>
      <c r="E251" s="6"/>
      <c r="F251" s="6"/>
      <c r="G251" s="6"/>
      <c r="H251" s="6"/>
      <c r="I251" s="5"/>
      <c r="J251" s="6"/>
      <c r="K251" s="6"/>
      <c r="L251" s="6"/>
      <c r="M251" s="6"/>
      <c r="N251" s="6"/>
      <c r="O251" s="6"/>
      <c r="P251" s="6"/>
      <c r="Q251" s="6"/>
      <c r="R251" s="6"/>
      <c r="S251" s="6"/>
      <c r="T251" s="6"/>
      <c r="U251" s="6"/>
      <c r="V251" s="6"/>
      <c r="W251" s="7"/>
      <c r="X251" s="7"/>
    </row>
    <row r="252" spans="1:24" ht="15.75" customHeight="1" x14ac:dyDescent="0.3">
      <c r="A252" s="6"/>
      <c r="B252" s="6"/>
      <c r="C252" s="6"/>
      <c r="D252" s="6"/>
      <c r="E252" s="6"/>
      <c r="F252" s="6"/>
      <c r="G252" s="6"/>
      <c r="H252" s="6"/>
      <c r="I252" s="5"/>
      <c r="J252" s="6"/>
      <c r="K252" s="6"/>
      <c r="L252" s="6"/>
      <c r="M252" s="6"/>
      <c r="N252" s="6"/>
      <c r="O252" s="6"/>
      <c r="P252" s="6"/>
      <c r="Q252" s="6"/>
      <c r="R252" s="6"/>
      <c r="S252" s="6"/>
      <c r="T252" s="6"/>
      <c r="U252" s="6"/>
      <c r="V252" s="6"/>
      <c r="W252" s="7"/>
      <c r="X252" s="7"/>
    </row>
    <row r="253" spans="1:24" ht="15.75" customHeight="1" x14ac:dyDescent="0.3">
      <c r="A253" s="6"/>
      <c r="B253" s="6"/>
      <c r="C253" s="6"/>
      <c r="D253" s="6"/>
      <c r="E253" s="6"/>
      <c r="F253" s="6"/>
      <c r="G253" s="6"/>
      <c r="H253" s="6"/>
      <c r="I253" s="5"/>
      <c r="J253" s="6"/>
      <c r="K253" s="6"/>
      <c r="L253" s="6"/>
      <c r="M253" s="6"/>
      <c r="N253" s="6"/>
      <c r="O253" s="6"/>
      <c r="P253" s="6"/>
      <c r="Q253" s="6"/>
      <c r="R253" s="6"/>
      <c r="S253" s="6"/>
      <c r="T253" s="6"/>
      <c r="U253" s="6"/>
      <c r="V253" s="6"/>
      <c r="W253" s="7"/>
      <c r="X253" s="7"/>
    </row>
    <row r="254" spans="1:24" ht="15.75" customHeight="1" x14ac:dyDescent="0.3">
      <c r="A254" s="6"/>
      <c r="B254" s="6"/>
      <c r="C254" s="6"/>
      <c r="D254" s="6"/>
      <c r="E254" s="6"/>
      <c r="F254" s="6"/>
      <c r="G254" s="6"/>
      <c r="H254" s="6"/>
      <c r="I254" s="5"/>
      <c r="J254" s="6"/>
      <c r="K254" s="6"/>
      <c r="L254" s="6"/>
      <c r="M254" s="6"/>
      <c r="N254" s="6"/>
      <c r="O254" s="6"/>
      <c r="P254" s="6"/>
      <c r="Q254" s="6"/>
      <c r="R254" s="6"/>
      <c r="S254" s="6"/>
      <c r="T254" s="6"/>
      <c r="U254" s="6"/>
      <c r="V254" s="6"/>
      <c r="W254" s="7"/>
      <c r="X254" s="7"/>
    </row>
    <row r="255" spans="1:24" ht="15.75" customHeight="1" x14ac:dyDescent="0.3">
      <c r="A255" s="6"/>
      <c r="B255" s="6"/>
      <c r="C255" s="6"/>
      <c r="D255" s="6"/>
      <c r="E255" s="6"/>
      <c r="F255" s="6"/>
      <c r="G255" s="6"/>
      <c r="H255" s="6"/>
      <c r="I255" s="5"/>
      <c r="J255" s="6"/>
      <c r="K255" s="6"/>
      <c r="L255" s="6"/>
      <c r="M255" s="6"/>
      <c r="N255" s="6"/>
      <c r="O255" s="6"/>
      <c r="P255" s="6"/>
      <c r="Q255" s="6"/>
      <c r="R255" s="6"/>
      <c r="S255" s="6"/>
      <c r="T255" s="6"/>
      <c r="U255" s="6"/>
      <c r="V255" s="6"/>
      <c r="W255" s="7"/>
      <c r="X255" s="7"/>
    </row>
    <row r="256" spans="1:24" ht="15.75" customHeight="1" x14ac:dyDescent="0.3">
      <c r="A256" s="6"/>
      <c r="B256" s="6"/>
      <c r="C256" s="6"/>
      <c r="D256" s="6"/>
      <c r="E256" s="6"/>
      <c r="F256" s="6"/>
      <c r="G256" s="6"/>
      <c r="H256" s="6"/>
      <c r="I256" s="5"/>
      <c r="J256" s="6"/>
      <c r="K256" s="6"/>
      <c r="L256" s="6"/>
      <c r="M256" s="6"/>
      <c r="N256" s="6"/>
      <c r="O256" s="6"/>
      <c r="P256" s="6"/>
      <c r="Q256" s="6"/>
      <c r="R256" s="6"/>
      <c r="S256" s="6"/>
      <c r="T256" s="6"/>
      <c r="U256" s="6"/>
      <c r="V256" s="6"/>
      <c r="W256" s="7"/>
      <c r="X256" s="7"/>
    </row>
    <row r="257" spans="1:24" ht="15.75" customHeight="1" x14ac:dyDescent="0.3">
      <c r="A257" s="6"/>
      <c r="B257" s="6"/>
      <c r="C257" s="6"/>
      <c r="D257" s="6"/>
      <c r="E257" s="6"/>
      <c r="F257" s="6"/>
      <c r="G257" s="6"/>
      <c r="H257" s="6"/>
      <c r="I257" s="5"/>
      <c r="J257" s="6"/>
      <c r="K257" s="6"/>
      <c r="L257" s="6"/>
      <c r="M257" s="6"/>
      <c r="N257" s="6"/>
      <c r="O257" s="6"/>
      <c r="P257" s="6"/>
      <c r="Q257" s="6"/>
      <c r="R257" s="6"/>
      <c r="S257" s="6"/>
      <c r="T257" s="6"/>
      <c r="U257" s="6"/>
      <c r="V257" s="6"/>
      <c r="W257" s="7"/>
      <c r="X257" s="7"/>
    </row>
    <row r="258" spans="1:24" ht="15.75" customHeight="1" x14ac:dyDescent="0.3">
      <c r="A258" s="6"/>
      <c r="B258" s="6"/>
      <c r="C258" s="6"/>
      <c r="D258" s="6"/>
      <c r="E258" s="6"/>
      <c r="F258" s="6"/>
      <c r="G258" s="6"/>
      <c r="H258" s="6"/>
      <c r="I258" s="5"/>
      <c r="J258" s="6"/>
      <c r="K258" s="6"/>
      <c r="L258" s="6"/>
      <c r="M258" s="6"/>
      <c r="N258" s="6"/>
      <c r="O258" s="6"/>
      <c r="P258" s="6"/>
      <c r="Q258" s="6"/>
      <c r="R258" s="6"/>
      <c r="S258" s="6"/>
      <c r="T258" s="6"/>
      <c r="U258" s="6"/>
      <c r="V258" s="6"/>
      <c r="W258" s="7"/>
      <c r="X258" s="7"/>
    </row>
    <row r="259" spans="1:24" ht="15.75" customHeight="1" x14ac:dyDescent="0.3">
      <c r="A259" s="6"/>
      <c r="B259" s="6"/>
      <c r="C259" s="6"/>
      <c r="D259" s="6"/>
      <c r="E259" s="6"/>
      <c r="F259" s="6"/>
      <c r="G259" s="6"/>
      <c r="H259" s="6"/>
      <c r="I259" s="5"/>
      <c r="J259" s="6"/>
      <c r="K259" s="6"/>
      <c r="L259" s="6"/>
      <c r="M259" s="6"/>
      <c r="N259" s="6"/>
      <c r="O259" s="6"/>
      <c r="P259" s="6"/>
      <c r="Q259" s="6"/>
      <c r="R259" s="6"/>
      <c r="S259" s="6"/>
      <c r="T259" s="6"/>
      <c r="U259" s="6"/>
      <c r="V259" s="6"/>
      <c r="W259" s="7"/>
      <c r="X259" s="7"/>
    </row>
    <row r="260" spans="1:24" ht="15.75" customHeight="1" x14ac:dyDescent="0.3">
      <c r="A260" s="6"/>
      <c r="B260" s="6"/>
      <c r="C260" s="6"/>
      <c r="D260" s="6"/>
      <c r="E260" s="6"/>
      <c r="F260" s="6"/>
      <c r="G260" s="6"/>
      <c r="H260" s="6"/>
      <c r="I260" s="5"/>
      <c r="J260" s="6"/>
      <c r="K260" s="6"/>
      <c r="L260" s="6"/>
      <c r="M260" s="6"/>
      <c r="N260" s="6"/>
      <c r="O260" s="6"/>
      <c r="P260" s="6"/>
      <c r="Q260" s="6"/>
      <c r="R260" s="6"/>
      <c r="S260" s="6"/>
      <c r="T260" s="6"/>
      <c r="U260" s="6"/>
      <c r="V260" s="6"/>
      <c r="W260" s="7"/>
      <c r="X260" s="7"/>
    </row>
    <row r="261" spans="1:24" ht="15.75" customHeight="1" x14ac:dyDescent="0.3">
      <c r="A261" s="6"/>
      <c r="B261" s="6"/>
      <c r="C261" s="6"/>
      <c r="D261" s="6"/>
      <c r="E261" s="6"/>
      <c r="F261" s="6"/>
      <c r="G261" s="6"/>
      <c r="H261" s="6"/>
      <c r="I261" s="5"/>
      <c r="J261" s="6"/>
      <c r="K261" s="6"/>
      <c r="L261" s="6"/>
      <c r="M261" s="6"/>
      <c r="N261" s="6"/>
      <c r="O261" s="6"/>
      <c r="P261" s="6"/>
      <c r="Q261" s="6"/>
      <c r="R261" s="6"/>
      <c r="S261" s="6"/>
      <c r="T261" s="6"/>
      <c r="U261" s="6"/>
      <c r="V261" s="6"/>
      <c r="W261" s="7"/>
      <c r="X261" s="7"/>
    </row>
    <row r="262" spans="1:24" ht="15.75" customHeight="1" x14ac:dyDescent="0.3">
      <c r="A262" s="6"/>
      <c r="B262" s="6"/>
      <c r="C262" s="6"/>
      <c r="D262" s="6"/>
      <c r="E262" s="6"/>
      <c r="F262" s="6"/>
      <c r="G262" s="6"/>
      <c r="H262" s="6"/>
      <c r="I262" s="5"/>
      <c r="J262" s="6"/>
      <c r="K262" s="6"/>
      <c r="L262" s="6"/>
      <c r="M262" s="6"/>
      <c r="N262" s="6"/>
      <c r="O262" s="6"/>
      <c r="P262" s="6"/>
      <c r="Q262" s="6"/>
      <c r="R262" s="6"/>
      <c r="S262" s="6"/>
      <c r="T262" s="6"/>
      <c r="U262" s="6"/>
      <c r="V262" s="6"/>
      <c r="W262" s="7"/>
      <c r="X262" s="7"/>
    </row>
    <row r="263" spans="1:24" ht="15.75" customHeight="1" x14ac:dyDescent="0.3">
      <c r="A263" s="6"/>
      <c r="B263" s="6"/>
      <c r="C263" s="6"/>
      <c r="D263" s="6"/>
      <c r="E263" s="6"/>
      <c r="F263" s="6"/>
      <c r="G263" s="6"/>
      <c r="H263" s="6"/>
      <c r="I263" s="5"/>
      <c r="J263" s="6"/>
      <c r="K263" s="6"/>
      <c r="L263" s="6"/>
      <c r="M263" s="6"/>
      <c r="N263" s="6"/>
      <c r="O263" s="6"/>
      <c r="P263" s="6"/>
      <c r="Q263" s="6"/>
      <c r="R263" s="6"/>
      <c r="S263" s="6"/>
      <c r="T263" s="6"/>
      <c r="U263" s="6"/>
      <c r="V263" s="6"/>
      <c r="W263" s="7"/>
      <c r="X263" s="7"/>
    </row>
    <row r="264" spans="1:24" ht="15.75" customHeight="1" x14ac:dyDescent="0.3">
      <c r="A264" s="6"/>
      <c r="B264" s="6"/>
      <c r="C264" s="6"/>
      <c r="D264" s="6"/>
      <c r="E264" s="6"/>
      <c r="F264" s="6"/>
      <c r="G264" s="6"/>
      <c r="H264" s="6"/>
      <c r="I264" s="5"/>
      <c r="J264" s="6"/>
      <c r="K264" s="6"/>
      <c r="L264" s="6"/>
      <c r="M264" s="6"/>
      <c r="N264" s="6"/>
      <c r="O264" s="6"/>
      <c r="P264" s="6"/>
      <c r="Q264" s="6"/>
      <c r="R264" s="6"/>
      <c r="S264" s="6"/>
      <c r="T264" s="6"/>
      <c r="U264" s="6"/>
      <c r="V264" s="6"/>
      <c r="W264" s="7"/>
      <c r="X264" s="7"/>
    </row>
    <row r="265" spans="1:24" ht="15.75" customHeight="1" x14ac:dyDescent="0.3">
      <c r="A265" s="6"/>
      <c r="B265" s="6"/>
      <c r="C265" s="6"/>
      <c r="D265" s="6"/>
      <c r="E265" s="6"/>
      <c r="F265" s="6"/>
      <c r="G265" s="6"/>
      <c r="H265" s="6"/>
      <c r="I265" s="5"/>
      <c r="J265" s="6"/>
      <c r="K265" s="6"/>
      <c r="L265" s="6"/>
      <c r="M265" s="6"/>
      <c r="N265" s="6"/>
      <c r="O265" s="6"/>
      <c r="P265" s="6"/>
      <c r="Q265" s="6"/>
      <c r="R265" s="6"/>
      <c r="S265" s="6"/>
      <c r="T265" s="6"/>
      <c r="U265" s="6"/>
      <c r="V265" s="6"/>
      <c r="W265" s="7"/>
      <c r="X265" s="7"/>
    </row>
    <row r="266" spans="1:24" ht="15.75" customHeight="1" x14ac:dyDescent="0.3">
      <c r="A266" s="6"/>
      <c r="B266" s="6"/>
      <c r="C266" s="6"/>
      <c r="D266" s="6"/>
      <c r="E266" s="6"/>
      <c r="F266" s="6"/>
      <c r="G266" s="6"/>
      <c r="H266" s="6"/>
      <c r="I266" s="5"/>
      <c r="J266" s="6"/>
      <c r="K266" s="6"/>
      <c r="L266" s="6"/>
      <c r="M266" s="6"/>
      <c r="N266" s="6"/>
      <c r="O266" s="6"/>
      <c r="P266" s="6"/>
      <c r="Q266" s="6"/>
      <c r="R266" s="6"/>
      <c r="S266" s="6"/>
      <c r="T266" s="6"/>
      <c r="U266" s="6"/>
      <c r="V266" s="6"/>
      <c r="W266" s="7"/>
      <c r="X266" s="7"/>
    </row>
    <row r="267" spans="1:24" ht="15.75" customHeight="1" x14ac:dyDescent="0.3">
      <c r="A267" s="6"/>
      <c r="B267" s="6"/>
      <c r="C267" s="6"/>
      <c r="D267" s="6"/>
      <c r="E267" s="6"/>
      <c r="F267" s="6"/>
      <c r="G267" s="6"/>
      <c r="H267" s="6"/>
      <c r="I267" s="5"/>
      <c r="J267" s="6"/>
      <c r="K267" s="6"/>
      <c r="L267" s="6"/>
      <c r="M267" s="6"/>
      <c r="N267" s="6"/>
      <c r="O267" s="6"/>
      <c r="P267" s="6"/>
      <c r="Q267" s="6"/>
      <c r="R267" s="6"/>
      <c r="S267" s="6"/>
      <c r="T267" s="6"/>
      <c r="U267" s="6"/>
      <c r="V267" s="6"/>
      <c r="W267" s="7"/>
      <c r="X267" s="7"/>
    </row>
    <row r="268" spans="1:24" ht="15.75" customHeight="1" x14ac:dyDescent="0.3">
      <c r="A268" s="6"/>
      <c r="B268" s="6"/>
      <c r="C268" s="6"/>
      <c r="D268" s="6"/>
      <c r="E268" s="6"/>
      <c r="F268" s="6"/>
      <c r="G268" s="6"/>
      <c r="H268" s="6"/>
      <c r="I268" s="5"/>
      <c r="J268" s="6"/>
      <c r="K268" s="6"/>
      <c r="L268" s="6"/>
      <c r="M268" s="6"/>
      <c r="N268" s="6"/>
      <c r="O268" s="6"/>
      <c r="P268" s="6"/>
      <c r="Q268" s="6"/>
      <c r="R268" s="6"/>
      <c r="S268" s="6"/>
      <c r="T268" s="6"/>
      <c r="U268" s="6"/>
      <c r="V268" s="6"/>
      <c r="W268" s="7"/>
      <c r="X268" s="7"/>
    </row>
    <row r="269" spans="1:24" ht="15.75" customHeight="1" x14ac:dyDescent="0.3">
      <c r="A269" s="6"/>
      <c r="B269" s="6"/>
      <c r="C269" s="6"/>
      <c r="D269" s="6"/>
      <c r="E269" s="6"/>
      <c r="F269" s="6"/>
      <c r="G269" s="6"/>
      <c r="H269" s="6"/>
      <c r="I269" s="5"/>
      <c r="J269" s="6"/>
      <c r="K269" s="6"/>
      <c r="L269" s="6"/>
      <c r="M269" s="6"/>
      <c r="N269" s="6"/>
      <c r="O269" s="6"/>
      <c r="P269" s="6"/>
      <c r="Q269" s="6"/>
      <c r="R269" s="6"/>
      <c r="S269" s="6"/>
      <c r="T269" s="6"/>
      <c r="U269" s="6"/>
      <c r="V269" s="6"/>
      <c r="W269" s="7"/>
      <c r="X269" s="7"/>
    </row>
    <row r="270" spans="1:24" ht="15.75" customHeight="1" x14ac:dyDescent="0.3">
      <c r="A270" s="6"/>
      <c r="B270" s="6"/>
      <c r="C270" s="6"/>
      <c r="D270" s="6"/>
      <c r="E270" s="6"/>
      <c r="F270" s="6"/>
      <c r="G270" s="6"/>
      <c r="H270" s="6"/>
      <c r="I270" s="5"/>
      <c r="J270" s="6"/>
      <c r="K270" s="6"/>
      <c r="L270" s="6"/>
      <c r="M270" s="6"/>
      <c r="N270" s="6"/>
      <c r="O270" s="6"/>
      <c r="P270" s="6"/>
      <c r="Q270" s="6"/>
      <c r="R270" s="6"/>
      <c r="S270" s="6"/>
      <c r="T270" s="6"/>
      <c r="U270" s="6"/>
      <c r="V270" s="6"/>
      <c r="W270" s="7"/>
      <c r="X270" s="7"/>
    </row>
    <row r="271" spans="1:24" ht="15.75" customHeight="1" x14ac:dyDescent="0.3">
      <c r="A271" s="6"/>
      <c r="B271" s="6"/>
      <c r="C271" s="6"/>
      <c r="D271" s="6"/>
      <c r="E271" s="6"/>
      <c r="F271" s="6"/>
      <c r="G271" s="6"/>
      <c r="H271" s="6"/>
      <c r="I271" s="5"/>
      <c r="J271" s="6"/>
      <c r="K271" s="6"/>
      <c r="L271" s="6"/>
      <c r="M271" s="6"/>
      <c r="N271" s="6"/>
      <c r="O271" s="6"/>
      <c r="P271" s="6"/>
      <c r="Q271" s="6"/>
      <c r="R271" s="6"/>
      <c r="S271" s="6"/>
      <c r="T271" s="6"/>
      <c r="U271" s="6"/>
      <c r="V271" s="6"/>
      <c r="W271" s="7"/>
      <c r="X271" s="7"/>
    </row>
    <row r="272" spans="1:24" ht="15.75" customHeight="1" x14ac:dyDescent="0.3">
      <c r="A272" s="6"/>
      <c r="B272" s="6"/>
      <c r="C272" s="6"/>
      <c r="D272" s="6"/>
      <c r="E272" s="6"/>
      <c r="F272" s="6"/>
      <c r="G272" s="6"/>
      <c r="H272" s="6"/>
      <c r="I272" s="5"/>
      <c r="J272" s="6"/>
      <c r="K272" s="6"/>
      <c r="L272" s="6"/>
      <c r="M272" s="6"/>
      <c r="N272" s="6"/>
      <c r="O272" s="6"/>
      <c r="P272" s="6"/>
      <c r="Q272" s="6"/>
      <c r="R272" s="6"/>
      <c r="S272" s="6"/>
      <c r="T272" s="6"/>
      <c r="U272" s="6"/>
      <c r="V272" s="6"/>
      <c r="W272" s="7"/>
      <c r="X272" s="7"/>
    </row>
    <row r="273" spans="1:24" ht="15.75" customHeight="1" x14ac:dyDescent="0.3">
      <c r="A273" s="6"/>
      <c r="B273" s="6"/>
      <c r="C273" s="6"/>
      <c r="D273" s="6"/>
      <c r="E273" s="6"/>
      <c r="F273" s="6"/>
      <c r="G273" s="6"/>
      <c r="H273" s="6"/>
      <c r="I273" s="5"/>
      <c r="J273" s="6"/>
      <c r="K273" s="6"/>
      <c r="L273" s="6"/>
      <c r="M273" s="6"/>
      <c r="N273" s="6"/>
      <c r="O273" s="6"/>
      <c r="P273" s="6"/>
      <c r="Q273" s="6"/>
      <c r="R273" s="6"/>
      <c r="S273" s="6"/>
      <c r="T273" s="6"/>
      <c r="U273" s="6"/>
      <c r="V273" s="6"/>
      <c r="W273" s="7"/>
      <c r="X273" s="7"/>
    </row>
    <row r="274" spans="1:24" ht="15.75" customHeight="1" x14ac:dyDescent="0.3">
      <c r="A274" s="6"/>
      <c r="B274" s="6"/>
      <c r="C274" s="6"/>
      <c r="D274" s="6"/>
      <c r="E274" s="6"/>
      <c r="F274" s="6"/>
      <c r="G274" s="6"/>
      <c r="H274" s="6"/>
      <c r="I274" s="5"/>
      <c r="J274" s="6"/>
      <c r="K274" s="6"/>
      <c r="L274" s="6"/>
      <c r="M274" s="6"/>
      <c r="N274" s="6"/>
      <c r="O274" s="6"/>
      <c r="P274" s="6"/>
      <c r="Q274" s="6"/>
      <c r="R274" s="6"/>
      <c r="S274" s="6"/>
      <c r="T274" s="6"/>
      <c r="U274" s="6"/>
      <c r="V274" s="6"/>
      <c r="W274" s="7"/>
      <c r="X274" s="7"/>
    </row>
    <row r="275" spans="1:24" ht="15.75" customHeight="1" x14ac:dyDescent="0.3">
      <c r="A275" s="6"/>
      <c r="B275" s="6"/>
      <c r="C275" s="6"/>
      <c r="D275" s="6"/>
      <c r="E275" s="6"/>
      <c r="F275" s="6"/>
      <c r="G275" s="6"/>
      <c r="H275" s="6"/>
      <c r="I275" s="5"/>
      <c r="J275" s="6"/>
      <c r="K275" s="6"/>
      <c r="L275" s="6"/>
      <c r="M275" s="6"/>
      <c r="N275" s="6"/>
      <c r="O275" s="6"/>
      <c r="P275" s="6"/>
      <c r="Q275" s="6"/>
      <c r="R275" s="6"/>
      <c r="S275" s="6"/>
      <c r="T275" s="6"/>
      <c r="U275" s="6"/>
      <c r="V275" s="6"/>
      <c r="W275" s="7"/>
      <c r="X275" s="7"/>
    </row>
    <row r="276" spans="1:24" ht="15.75" customHeight="1" x14ac:dyDescent="0.3">
      <c r="A276" s="6"/>
      <c r="B276" s="6"/>
      <c r="C276" s="6"/>
      <c r="D276" s="6"/>
      <c r="E276" s="6"/>
      <c r="F276" s="6"/>
      <c r="G276" s="6"/>
      <c r="H276" s="6"/>
      <c r="I276" s="5"/>
      <c r="J276" s="6"/>
      <c r="K276" s="6"/>
      <c r="L276" s="6"/>
      <c r="M276" s="6"/>
      <c r="N276" s="6"/>
      <c r="O276" s="6"/>
      <c r="P276" s="6"/>
      <c r="Q276" s="6"/>
      <c r="R276" s="6"/>
      <c r="S276" s="6"/>
      <c r="T276" s="6"/>
      <c r="U276" s="6"/>
      <c r="V276" s="6"/>
      <c r="W276" s="7"/>
      <c r="X276" s="7"/>
    </row>
    <row r="277" spans="1:24" ht="15.75" customHeight="1" x14ac:dyDescent="0.3">
      <c r="A277" s="6"/>
      <c r="B277" s="6"/>
      <c r="C277" s="6"/>
      <c r="D277" s="6"/>
      <c r="E277" s="6"/>
      <c r="F277" s="6"/>
      <c r="G277" s="6"/>
      <c r="H277" s="6"/>
      <c r="I277" s="5"/>
      <c r="J277" s="6"/>
      <c r="K277" s="6"/>
      <c r="L277" s="6"/>
      <c r="M277" s="6"/>
      <c r="N277" s="6"/>
      <c r="O277" s="6"/>
      <c r="P277" s="6"/>
      <c r="Q277" s="6"/>
      <c r="R277" s="6"/>
      <c r="S277" s="6"/>
      <c r="T277" s="6"/>
      <c r="U277" s="6"/>
      <c r="V277" s="6"/>
      <c r="W277" s="7"/>
      <c r="X277" s="7"/>
    </row>
    <row r="278" spans="1:24" ht="15.75" customHeight="1" x14ac:dyDescent="0.3">
      <c r="A278" s="6"/>
      <c r="B278" s="6"/>
      <c r="C278" s="6"/>
      <c r="D278" s="6"/>
      <c r="E278" s="6"/>
      <c r="F278" s="6"/>
      <c r="G278" s="6"/>
      <c r="H278" s="6"/>
      <c r="I278" s="5"/>
      <c r="J278" s="6"/>
      <c r="K278" s="6"/>
      <c r="L278" s="6"/>
      <c r="M278" s="6"/>
      <c r="N278" s="6"/>
      <c r="O278" s="6"/>
      <c r="P278" s="6"/>
      <c r="Q278" s="6"/>
      <c r="R278" s="6"/>
      <c r="S278" s="6"/>
      <c r="T278" s="6"/>
      <c r="U278" s="6"/>
      <c r="V278" s="6"/>
      <c r="W278" s="7"/>
      <c r="X278" s="7"/>
    </row>
    <row r="279" spans="1:24" ht="15.75" customHeight="1" x14ac:dyDescent="0.3">
      <c r="A279" s="6"/>
      <c r="B279" s="6"/>
      <c r="C279" s="6"/>
      <c r="D279" s="6"/>
      <c r="E279" s="6"/>
      <c r="F279" s="6"/>
      <c r="G279" s="6"/>
      <c r="H279" s="6"/>
      <c r="I279" s="5"/>
      <c r="J279" s="6"/>
      <c r="K279" s="6"/>
      <c r="L279" s="6"/>
      <c r="M279" s="6"/>
      <c r="N279" s="6"/>
      <c r="O279" s="6"/>
      <c r="P279" s="6"/>
      <c r="Q279" s="6"/>
      <c r="R279" s="6"/>
      <c r="S279" s="6"/>
      <c r="T279" s="6"/>
      <c r="U279" s="6"/>
      <c r="V279" s="6"/>
      <c r="W279" s="7"/>
      <c r="X279" s="7"/>
    </row>
    <row r="280" spans="1:24" ht="15.75" customHeight="1" x14ac:dyDescent="0.3">
      <c r="A280" s="6"/>
      <c r="B280" s="6"/>
      <c r="C280" s="6"/>
      <c r="D280" s="6"/>
      <c r="E280" s="6"/>
      <c r="F280" s="6"/>
      <c r="G280" s="6"/>
      <c r="H280" s="6"/>
      <c r="I280" s="5"/>
      <c r="J280" s="6"/>
      <c r="K280" s="6"/>
      <c r="L280" s="6"/>
      <c r="M280" s="6"/>
      <c r="N280" s="6"/>
      <c r="O280" s="6"/>
      <c r="P280" s="6"/>
      <c r="Q280" s="6"/>
      <c r="R280" s="6"/>
      <c r="S280" s="6"/>
      <c r="T280" s="6"/>
      <c r="U280" s="6"/>
      <c r="V280" s="6"/>
      <c r="W280" s="7"/>
      <c r="X280" s="7"/>
    </row>
    <row r="281" spans="1:24" ht="15.75" customHeight="1" x14ac:dyDescent="0.3">
      <c r="A281" s="6"/>
      <c r="B281" s="6"/>
      <c r="C281" s="6"/>
      <c r="D281" s="6"/>
      <c r="E281" s="6"/>
      <c r="F281" s="6"/>
      <c r="G281" s="6"/>
      <c r="H281" s="6"/>
      <c r="I281" s="5"/>
      <c r="J281" s="6"/>
      <c r="K281" s="6"/>
      <c r="L281" s="6"/>
      <c r="M281" s="6"/>
      <c r="N281" s="6"/>
      <c r="O281" s="6"/>
      <c r="P281" s="6"/>
      <c r="Q281" s="6"/>
      <c r="R281" s="6"/>
      <c r="S281" s="6"/>
      <c r="T281" s="6"/>
      <c r="U281" s="6"/>
      <c r="V281" s="6"/>
      <c r="W281" s="7"/>
      <c r="X281" s="7"/>
    </row>
    <row r="282" spans="1:24" ht="15.75" customHeight="1" x14ac:dyDescent="0.3">
      <c r="A282" s="6"/>
      <c r="B282" s="6"/>
      <c r="C282" s="6"/>
      <c r="D282" s="6"/>
      <c r="E282" s="6"/>
      <c r="F282" s="6"/>
      <c r="G282" s="6"/>
      <c r="H282" s="6"/>
      <c r="I282" s="5"/>
      <c r="J282" s="6"/>
      <c r="K282" s="6"/>
      <c r="L282" s="6"/>
      <c r="M282" s="6"/>
      <c r="N282" s="6"/>
      <c r="O282" s="6"/>
      <c r="P282" s="6"/>
      <c r="Q282" s="6"/>
      <c r="R282" s="6"/>
      <c r="S282" s="6"/>
      <c r="T282" s="6"/>
      <c r="U282" s="6"/>
      <c r="V282" s="6"/>
      <c r="W282" s="7"/>
      <c r="X282" s="7"/>
    </row>
    <row r="283" spans="1:24" ht="15.75" customHeight="1" x14ac:dyDescent="0.3">
      <c r="A283" s="6"/>
      <c r="B283" s="6"/>
      <c r="C283" s="6"/>
      <c r="D283" s="6"/>
      <c r="E283" s="6"/>
      <c r="F283" s="6"/>
      <c r="G283" s="6"/>
      <c r="H283" s="6"/>
      <c r="I283" s="5"/>
      <c r="J283" s="6"/>
      <c r="K283" s="6"/>
      <c r="L283" s="6"/>
      <c r="M283" s="6"/>
      <c r="N283" s="6"/>
      <c r="O283" s="6"/>
      <c r="P283" s="6"/>
      <c r="Q283" s="6"/>
      <c r="R283" s="6"/>
      <c r="S283" s="6"/>
      <c r="T283" s="6"/>
      <c r="U283" s="6"/>
      <c r="V283" s="6"/>
      <c r="W283" s="7"/>
      <c r="X283" s="7"/>
    </row>
    <row r="284" spans="1:24" ht="15.75" customHeight="1" x14ac:dyDescent="0.3">
      <c r="A284" s="6"/>
      <c r="B284" s="6"/>
      <c r="C284" s="6"/>
      <c r="D284" s="6"/>
      <c r="E284" s="6"/>
      <c r="F284" s="6"/>
      <c r="G284" s="6"/>
      <c r="H284" s="6"/>
      <c r="I284" s="5"/>
      <c r="J284" s="6"/>
      <c r="K284" s="6"/>
      <c r="L284" s="6"/>
      <c r="M284" s="6"/>
      <c r="N284" s="6"/>
      <c r="O284" s="6"/>
      <c r="P284" s="6"/>
      <c r="Q284" s="6"/>
      <c r="R284" s="6"/>
      <c r="S284" s="6"/>
      <c r="T284" s="6"/>
      <c r="U284" s="6"/>
      <c r="V284" s="6"/>
      <c r="W284" s="7"/>
      <c r="X284" s="7"/>
    </row>
    <row r="285" spans="1:24" ht="15.75" customHeight="1" x14ac:dyDescent="0.3">
      <c r="A285" s="6"/>
      <c r="B285" s="6"/>
      <c r="C285" s="6"/>
      <c r="D285" s="6"/>
      <c r="E285" s="6"/>
      <c r="F285" s="6"/>
      <c r="G285" s="6"/>
      <c r="H285" s="6"/>
      <c r="I285" s="5"/>
      <c r="J285" s="6"/>
      <c r="K285" s="6"/>
      <c r="L285" s="6"/>
      <c r="M285" s="6"/>
      <c r="N285" s="6"/>
      <c r="O285" s="6"/>
      <c r="P285" s="6"/>
      <c r="Q285" s="6"/>
      <c r="R285" s="6"/>
      <c r="S285" s="6"/>
      <c r="T285" s="6"/>
      <c r="U285" s="6"/>
      <c r="V285" s="6"/>
      <c r="W285" s="7"/>
      <c r="X285" s="7"/>
    </row>
    <row r="286" spans="1:24" ht="15.75" customHeight="1" x14ac:dyDescent="0.3">
      <c r="A286" s="6"/>
      <c r="B286" s="6"/>
      <c r="C286" s="6"/>
      <c r="D286" s="6"/>
      <c r="E286" s="6"/>
      <c r="F286" s="6"/>
      <c r="G286" s="6"/>
      <c r="H286" s="6"/>
      <c r="I286" s="5"/>
      <c r="J286" s="6"/>
      <c r="K286" s="6"/>
      <c r="L286" s="6"/>
      <c r="M286" s="6"/>
      <c r="N286" s="6"/>
      <c r="O286" s="6"/>
      <c r="P286" s="6"/>
      <c r="Q286" s="6"/>
      <c r="R286" s="6"/>
      <c r="S286" s="6"/>
      <c r="T286" s="6"/>
      <c r="U286" s="6"/>
      <c r="V286" s="6"/>
      <c r="W286" s="7"/>
      <c r="X286" s="7"/>
    </row>
    <row r="287" spans="1:24" ht="15.75" customHeight="1" x14ac:dyDescent="0.3">
      <c r="A287" s="6"/>
      <c r="B287" s="6"/>
      <c r="C287" s="6"/>
      <c r="D287" s="6"/>
      <c r="E287" s="6"/>
      <c r="F287" s="6"/>
      <c r="G287" s="6"/>
      <c r="H287" s="6"/>
      <c r="I287" s="5"/>
      <c r="J287" s="6"/>
      <c r="K287" s="6"/>
      <c r="L287" s="6"/>
      <c r="M287" s="6"/>
      <c r="N287" s="6"/>
      <c r="O287" s="6"/>
      <c r="P287" s="6"/>
      <c r="Q287" s="6"/>
      <c r="R287" s="6"/>
      <c r="S287" s="6"/>
      <c r="T287" s="6"/>
      <c r="U287" s="6"/>
      <c r="V287" s="6"/>
      <c r="W287" s="7"/>
      <c r="X287" s="7"/>
    </row>
    <row r="288" spans="1:24" ht="15.75" customHeight="1" x14ac:dyDescent="0.3">
      <c r="A288" s="6"/>
      <c r="B288" s="6"/>
      <c r="C288" s="6"/>
      <c r="D288" s="6"/>
      <c r="E288" s="6"/>
      <c r="F288" s="6"/>
      <c r="G288" s="6"/>
      <c r="H288" s="6"/>
      <c r="I288" s="5"/>
      <c r="J288" s="6"/>
      <c r="K288" s="6"/>
      <c r="L288" s="6"/>
      <c r="M288" s="6"/>
      <c r="N288" s="6"/>
      <c r="O288" s="6"/>
      <c r="P288" s="6"/>
      <c r="Q288" s="6"/>
      <c r="R288" s="6"/>
      <c r="S288" s="6"/>
      <c r="T288" s="6"/>
      <c r="U288" s="6"/>
      <c r="V288" s="6"/>
      <c r="W288" s="7"/>
      <c r="X288" s="7"/>
    </row>
    <row r="289" spans="1:24" ht="15.75" customHeight="1" x14ac:dyDescent="0.3">
      <c r="A289" s="6"/>
      <c r="B289" s="6"/>
      <c r="C289" s="6"/>
      <c r="D289" s="6"/>
      <c r="E289" s="6"/>
      <c r="F289" s="6"/>
      <c r="G289" s="6"/>
      <c r="H289" s="6"/>
      <c r="I289" s="5"/>
      <c r="J289" s="6"/>
      <c r="K289" s="6"/>
      <c r="L289" s="6"/>
      <c r="M289" s="6"/>
      <c r="N289" s="6"/>
      <c r="O289" s="6"/>
      <c r="P289" s="6"/>
      <c r="Q289" s="6"/>
      <c r="R289" s="6"/>
      <c r="S289" s="6"/>
      <c r="T289" s="6"/>
      <c r="U289" s="6"/>
      <c r="V289" s="6"/>
      <c r="W289" s="7"/>
      <c r="X289" s="7"/>
    </row>
    <row r="290" spans="1:24" ht="15.75" customHeight="1" x14ac:dyDescent="0.3">
      <c r="A290" s="6"/>
      <c r="B290" s="6"/>
      <c r="C290" s="6"/>
      <c r="D290" s="6"/>
      <c r="E290" s="6"/>
      <c r="F290" s="6"/>
      <c r="G290" s="6"/>
      <c r="H290" s="6"/>
      <c r="I290" s="5"/>
      <c r="J290" s="6"/>
      <c r="K290" s="6"/>
      <c r="L290" s="6"/>
      <c r="M290" s="6"/>
      <c r="N290" s="6"/>
      <c r="O290" s="6"/>
      <c r="P290" s="6"/>
      <c r="Q290" s="6"/>
      <c r="R290" s="6"/>
      <c r="S290" s="6"/>
      <c r="T290" s="6"/>
      <c r="U290" s="6"/>
      <c r="V290" s="6"/>
      <c r="W290" s="7"/>
      <c r="X290" s="7"/>
    </row>
    <row r="291" spans="1:24" ht="15.75" customHeight="1" x14ac:dyDescent="0.3">
      <c r="A291" s="6"/>
      <c r="B291" s="6"/>
      <c r="C291" s="6"/>
      <c r="D291" s="6"/>
      <c r="E291" s="6"/>
      <c r="F291" s="6"/>
      <c r="G291" s="6"/>
      <c r="H291" s="6"/>
      <c r="I291" s="5"/>
      <c r="J291" s="6"/>
      <c r="K291" s="6"/>
      <c r="L291" s="6"/>
      <c r="M291" s="6"/>
      <c r="N291" s="6"/>
      <c r="O291" s="6"/>
      <c r="P291" s="6"/>
      <c r="Q291" s="6"/>
      <c r="R291" s="6"/>
      <c r="S291" s="6"/>
      <c r="T291" s="6"/>
      <c r="U291" s="6"/>
      <c r="V291" s="6"/>
      <c r="W291" s="7"/>
      <c r="X291" s="7"/>
    </row>
    <row r="292" spans="1:24" ht="15.75" customHeight="1" x14ac:dyDescent="0.3">
      <c r="A292" s="6"/>
      <c r="B292" s="6"/>
      <c r="C292" s="6"/>
      <c r="D292" s="6"/>
      <c r="E292" s="6"/>
      <c r="F292" s="6"/>
      <c r="G292" s="6"/>
      <c r="H292" s="6"/>
      <c r="I292" s="5"/>
      <c r="J292" s="6"/>
      <c r="K292" s="6"/>
      <c r="L292" s="6"/>
      <c r="M292" s="6"/>
      <c r="N292" s="6"/>
      <c r="O292" s="6"/>
      <c r="P292" s="6"/>
      <c r="Q292" s="6"/>
      <c r="R292" s="6"/>
      <c r="S292" s="6"/>
      <c r="T292" s="6"/>
      <c r="U292" s="6"/>
      <c r="V292" s="6"/>
      <c r="W292" s="7"/>
      <c r="X292" s="7"/>
    </row>
    <row r="293" spans="1:24" ht="15.75" customHeight="1" x14ac:dyDescent="0.3">
      <c r="A293" s="6"/>
      <c r="B293" s="6"/>
      <c r="C293" s="6"/>
      <c r="D293" s="6"/>
      <c r="E293" s="6"/>
      <c r="F293" s="6"/>
      <c r="G293" s="6"/>
      <c r="H293" s="6"/>
      <c r="I293" s="5"/>
      <c r="J293" s="6"/>
      <c r="K293" s="6"/>
      <c r="L293" s="6"/>
      <c r="M293" s="6"/>
      <c r="N293" s="6"/>
      <c r="O293" s="6"/>
      <c r="P293" s="6"/>
      <c r="Q293" s="6"/>
      <c r="R293" s="6"/>
      <c r="S293" s="6"/>
      <c r="T293" s="6"/>
      <c r="U293" s="6"/>
      <c r="V293" s="6"/>
      <c r="W293" s="7"/>
      <c r="X293" s="7"/>
    </row>
    <row r="294" spans="1:24" ht="15.75" customHeight="1" x14ac:dyDescent="0.3">
      <c r="A294" s="6"/>
      <c r="B294" s="6"/>
      <c r="C294" s="6"/>
      <c r="D294" s="6"/>
      <c r="E294" s="6"/>
      <c r="F294" s="6"/>
      <c r="G294" s="6"/>
      <c r="H294" s="6"/>
      <c r="I294" s="5"/>
      <c r="J294" s="6"/>
      <c r="K294" s="6"/>
      <c r="L294" s="6"/>
      <c r="M294" s="6"/>
      <c r="N294" s="6"/>
      <c r="O294" s="6"/>
      <c r="P294" s="6"/>
      <c r="Q294" s="6"/>
      <c r="R294" s="6"/>
      <c r="S294" s="6"/>
      <c r="T294" s="6"/>
      <c r="U294" s="6"/>
      <c r="V294" s="6"/>
      <c r="W294" s="7"/>
      <c r="X294" s="7"/>
    </row>
    <row r="295" spans="1:24" ht="15.75" customHeight="1" x14ac:dyDescent="0.3">
      <c r="A295" s="6"/>
      <c r="B295" s="6"/>
      <c r="C295" s="6"/>
      <c r="D295" s="6"/>
      <c r="E295" s="6"/>
      <c r="F295" s="6"/>
      <c r="G295" s="6"/>
      <c r="H295" s="6"/>
      <c r="I295" s="5"/>
      <c r="J295" s="6"/>
      <c r="K295" s="6"/>
      <c r="L295" s="6"/>
      <c r="M295" s="6"/>
      <c r="N295" s="6"/>
      <c r="O295" s="6"/>
      <c r="P295" s="6"/>
      <c r="Q295" s="6"/>
      <c r="R295" s="6"/>
      <c r="S295" s="6"/>
      <c r="T295" s="6"/>
      <c r="U295" s="6"/>
      <c r="V295" s="6"/>
      <c r="W295" s="7"/>
      <c r="X295" s="7"/>
    </row>
    <row r="296" spans="1:24" ht="15.75" customHeight="1" x14ac:dyDescent="0.3">
      <c r="A296" s="6"/>
      <c r="B296" s="6"/>
      <c r="C296" s="6"/>
      <c r="D296" s="6"/>
      <c r="E296" s="6"/>
      <c r="F296" s="6"/>
      <c r="G296" s="6"/>
      <c r="H296" s="6"/>
      <c r="I296" s="5"/>
      <c r="J296" s="6"/>
      <c r="K296" s="6"/>
      <c r="L296" s="6"/>
      <c r="M296" s="6"/>
      <c r="N296" s="6"/>
      <c r="O296" s="6"/>
      <c r="P296" s="6"/>
      <c r="Q296" s="6"/>
      <c r="R296" s="6"/>
      <c r="S296" s="6"/>
      <c r="T296" s="6"/>
      <c r="U296" s="6"/>
      <c r="V296" s="6"/>
      <c r="W296" s="7"/>
      <c r="X296" s="7"/>
    </row>
    <row r="297" spans="1:24" ht="15.75" customHeight="1" x14ac:dyDescent="0.3">
      <c r="A297" s="6"/>
      <c r="B297" s="6"/>
      <c r="C297" s="6"/>
      <c r="D297" s="6"/>
      <c r="E297" s="6"/>
      <c r="F297" s="6"/>
      <c r="G297" s="6"/>
      <c r="H297" s="6"/>
      <c r="I297" s="5"/>
      <c r="J297" s="6"/>
      <c r="K297" s="6"/>
      <c r="L297" s="6"/>
      <c r="M297" s="6"/>
      <c r="N297" s="6"/>
      <c r="O297" s="6"/>
      <c r="P297" s="6"/>
      <c r="Q297" s="6"/>
      <c r="R297" s="6"/>
      <c r="S297" s="6"/>
      <c r="T297" s="6"/>
      <c r="U297" s="6"/>
      <c r="V297" s="6"/>
      <c r="W297" s="7"/>
      <c r="X297" s="7"/>
    </row>
    <row r="298" spans="1:24" ht="15.75" customHeight="1" x14ac:dyDescent="0.3">
      <c r="A298" s="6"/>
      <c r="B298" s="6"/>
      <c r="C298" s="6"/>
      <c r="D298" s="6"/>
      <c r="E298" s="6"/>
      <c r="F298" s="6"/>
      <c r="G298" s="6"/>
      <c r="H298" s="6"/>
      <c r="I298" s="5"/>
      <c r="J298" s="6"/>
      <c r="K298" s="6"/>
      <c r="L298" s="6"/>
      <c r="M298" s="6"/>
      <c r="N298" s="6"/>
      <c r="O298" s="6"/>
      <c r="P298" s="6"/>
      <c r="Q298" s="6"/>
      <c r="R298" s="6"/>
      <c r="S298" s="6"/>
      <c r="T298" s="6"/>
      <c r="U298" s="6"/>
      <c r="V298" s="6"/>
      <c r="W298" s="7"/>
      <c r="X298" s="7"/>
    </row>
    <row r="299" spans="1:24" ht="15.75" customHeight="1" x14ac:dyDescent="0.3">
      <c r="A299" s="6"/>
      <c r="B299" s="6"/>
      <c r="C299" s="6"/>
      <c r="D299" s="6"/>
      <c r="E299" s="6"/>
      <c r="F299" s="6"/>
      <c r="G299" s="6"/>
      <c r="H299" s="6"/>
      <c r="I299" s="5"/>
      <c r="J299" s="6"/>
      <c r="K299" s="6"/>
      <c r="L299" s="6"/>
      <c r="M299" s="6"/>
      <c r="N299" s="6"/>
      <c r="O299" s="6"/>
      <c r="P299" s="6"/>
      <c r="Q299" s="6"/>
      <c r="R299" s="6"/>
      <c r="S299" s="6"/>
      <c r="T299" s="6"/>
      <c r="U299" s="6"/>
      <c r="V299" s="6"/>
      <c r="W299" s="7"/>
      <c r="X299" s="7"/>
    </row>
    <row r="300" spans="1:24" ht="15.75" customHeight="1" x14ac:dyDescent="0.3">
      <c r="A300" s="6"/>
      <c r="B300" s="6"/>
      <c r="C300" s="6"/>
      <c r="D300" s="6"/>
      <c r="E300" s="6"/>
      <c r="F300" s="6"/>
      <c r="G300" s="6"/>
      <c r="H300" s="6"/>
      <c r="I300" s="5"/>
      <c r="J300" s="6"/>
      <c r="K300" s="6"/>
      <c r="L300" s="6"/>
      <c r="M300" s="6"/>
      <c r="N300" s="6"/>
      <c r="O300" s="6"/>
      <c r="P300" s="6"/>
      <c r="Q300" s="6"/>
      <c r="R300" s="6"/>
      <c r="S300" s="6"/>
      <c r="T300" s="6"/>
      <c r="U300" s="6"/>
      <c r="V300" s="6"/>
      <c r="W300" s="7"/>
      <c r="X300" s="7"/>
    </row>
    <row r="301" spans="1:24" ht="15.75" customHeight="1" x14ac:dyDescent="0.3">
      <c r="A301" s="6"/>
      <c r="B301" s="6"/>
      <c r="C301" s="6"/>
      <c r="D301" s="6"/>
      <c r="E301" s="6"/>
      <c r="F301" s="6"/>
      <c r="G301" s="6"/>
      <c r="H301" s="6"/>
      <c r="I301" s="5"/>
      <c r="J301" s="6"/>
      <c r="K301" s="6"/>
      <c r="L301" s="6"/>
      <c r="M301" s="6"/>
      <c r="N301" s="6"/>
      <c r="O301" s="6"/>
      <c r="P301" s="6"/>
      <c r="Q301" s="6"/>
      <c r="R301" s="6"/>
      <c r="S301" s="6"/>
      <c r="T301" s="6"/>
      <c r="U301" s="6"/>
      <c r="V301" s="6"/>
      <c r="W301" s="7"/>
      <c r="X301" s="7"/>
    </row>
    <row r="302" spans="1:24" ht="15.75" customHeight="1" x14ac:dyDescent="0.3">
      <c r="A302" s="6"/>
      <c r="B302" s="6"/>
      <c r="C302" s="6"/>
      <c r="D302" s="6"/>
      <c r="E302" s="6"/>
      <c r="F302" s="6"/>
      <c r="G302" s="6"/>
      <c r="H302" s="6"/>
      <c r="I302" s="5"/>
      <c r="J302" s="6"/>
      <c r="K302" s="6"/>
      <c r="L302" s="6"/>
      <c r="M302" s="6"/>
      <c r="N302" s="6"/>
      <c r="O302" s="6"/>
      <c r="P302" s="6"/>
      <c r="Q302" s="6"/>
      <c r="R302" s="6"/>
      <c r="S302" s="6"/>
      <c r="T302" s="6"/>
      <c r="U302" s="6"/>
      <c r="V302" s="6"/>
      <c r="W302" s="7"/>
      <c r="X302" s="7"/>
    </row>
    <row r="303" spans="1:24" ht="15.75" customHeight="1" x14ac:dyDescent="0.3">
      <c r="A303" s="6"/>
      <c r="B303" s="6"/>
      <c r="C303" s="6"/>
      <c r="D303" s="6"/>
      <c r="E303" s="6"/>
      <c r="F303" s="6"/>
      <c r="G303" s="6"/>
      <c r="H303" s="6"/>
      <c r="I303" s="5"/>
      <c r="J303" s="6"/>
      <c r="K303" s="6"/>
      <c r="L303" s="6"/>
      <c r="M303" s="6"/>
      <c r="N303" s="6"/>
      <c r="O303" s="6"/>
      <c r="P303" s="6"/>
      <c r="Q303" s="6"/>
      <c r="R303" s="6"/>
      <c r="S303" s="6"/>
      <c r="T303" s="6"/>
      <c r="U303" s="6"/>
      <c r="V303" s="6"/>
      <c r="W303" s="7"/>
      <c r="X303" s="7"/>
    </row>
    <row r="304" spans="1:24" ht="15.75" customHeight="1" x14ac:dyDescent="0.3">
      <c r="A304" s="6"/>
      <c r="B304" s="6"/>
      <c r="C304" s="6"/>
      <c r="D304" s="6"/>
      <c r="E304" s="6"/>
      <c r="F304" s="6"/>
      <c r="G304" s="6"/>
      <c r="H304" s="6"/>
      <c r="I304" s="5"/>
      <c r="J304" s="6"/>
      <c r="K304" s="6"/>
      <c r="L304" s="6"/>
      <c r="M304" s="6"/>
      <c r="N304" s="6"/>
      <c r="O304" s="6"/>
      <c r="P304" s="6"/>
      <c r="Q304" s="6"/>
      <c r="R304" s="6"/>
      <c r="S304" s="6"/>
      <c r="T304" s="6"/>
      <c r="U304" s="6"/>
      <c r="V304" s="6"/>
      <c r="W304" s="7"/>
      <c r="X304" s="7"/>
    </row>
    <row r="305" spans="1:24" ht="15.75" customHeight="1" x14ac:dyDescent="0.3">
      <c r="A305" s="6"/>
      <c r="B305" s="6"/>
      <c r="C305" s="6"/>
      <c r="D305" s="6"/>
      <c r="E305" s="6"/>
      <c r="F305" s="6"/>
      <c r="G305" s="6"/>
      <c r="H305" s="6"/>
      <c r="I305" s="5"/>
      <c r="J305" s="6"/>
      <c r="K305" s="6"/>
      <c r="L305" s="6"/>
      <c r="M305" s="6"/>
      <c r="N305" s="6"/>
      <c r="O305" s="6"/>
      <c r="P305" s="6"/>
      <c r="Q305" s="6"/>
      <c r="R305" s="6"/>
      <c r="S305" s="6"/>
      <c r="T305" s="6"/>
      <c r="U305" s="6"/>
      <c r="V305" s="6"/>
      <c r="W305" s="7"/>
      <c r="X305" s="7"/>
    </row>
    <row r="306" spans="1:24" ht="15.75" customHeight="1" x14ac:dyDescent="0.3">
      <c r="A306" s="6"/>
      <c r="B306" s="6"/>
      <c r="C306" s="6"/>
      <c r="D306" s="6"/>
      <c r="E306" s="6"/>
      <c r="F306" s="6"/>
      <c r="G306" s="6"/>
      <c r="H306" s="6"/>
      <c r="I306" s="5"/>
      <c r="J306" s="6"/>
      <c r="K306" s="6"/>
      <c r="L306" s="6"/>
      <c r="M306" s="6"/>
      <c r="N306" s="6"/>
      <c r="O306" s="6"/>
      <c r="P306" s="6"/>
      <c r="Q306" s="6"/>
      <c r="R306" s="6"/>
      <c r="S306" s="6"/>
      <c r="T306" s="6"/>
      <c r="U306" s="6"/>
      <c r="V306" s="6"/>
      <c r="W306" s="7"/>
      <c r="X306" s="7"/>
    </row>
    <row r="307" spans="1:24" ht="15.75" customHeight="1" x14ac:dyDescent="0.3">
      <c r="A307" s="6"/>
      <c r="B307" s="6"/>
      <c r="C307" s="6"/>
      <c r="D307" s="6"/>
      <c r="E307" s="6"/>
      <c r="F307" s="6"/>
      <c r="G307" s="6"/>
      <c r="H307" s="6"/>
      <c r="I307" s="5"/>
      <c r="J307" s="6"/>
      <c r="K307" s="6"/>
      <c r="L307" s="6"/>
      <c r="M307" s="6"/>
      <c r="N307" s="6"/>
      <c r="O307" s="6"/>
      <c r="P307" s="6"/>
      <c r="Q307" s="6"/>
      <c r="R307" s="6"/>
      <c r="S307" s="6"/>
      <c r="T307" s="6"/>
      <c r="U307" s="6"/>
      <c r="V307" s="6"/>
      <c r="W307" s="7"/>
      <c r="X307" s="7"/>
    </row>
    <row r="308" spans="1:24" ht="15.75" customHeight="1" x14ac:dyDescent="0.3">
      <c r="A308" s="6"/>
      <c r="B308" s="6"/>
      <c r="C308" s="6"/>
      <c r="D308" s="6"/>
      <c r="E308" s="6"/>
      <c r="F308" s="6"/>
      <c r="G308" s="6"/>
      <c r="H308" s="6"/>
      <c r="I308" s="5"/>
      <c r="J308" s="6"/>
      <c r="K308" s="6"/>
      <c r="L308" s="6"/>
      <c r="M308" s="6"/>
      <c r="N308" s="6"/>
      <c r="O308" s="6"/>
      <c r="P308" s="6"/>
      <c r="Q308" s="6"/>
      <c r="R308" s="6"/>
      <c r="S308" s="6"/>
      <c r="T308" s="6"/>
      <c r="U308" s="6"/>
      <c r="V308" s="6"/>
      <c r="W308" s="7"/>
      <c r="X308" s="7"/>
    </row>
    <row r="309" spans="1:24" ht="15.75" customHeight="1" x14ac:dyDescent="0.3">
      <c r="A309" s="6"/>
      <c r="B309" s="6"/>
      <c r="C309" s="6"/>
      <c r="D309" s="6"/>
      <c r="E309" s="6"/>
      <c r="F309" s="6"/>
      <c r="G309" s="6"/>
      <c r="H309" s="6"/>
      <c r="I309" s="5"/>
      <c r="J309" s="6"/>
      <c r="K309" s="6"/>
      <c r="L309" s="6"/>
      <c r="M309" s="6"/>
      <c r="N309" s="6"/>
      <c r="O309" s="6"/>
      <c r="P309" s="6"/>
      <c r="Q309" s="6"/>
      <c r="R309" s="6"/>
      <c r="S309" s="6"/>
      <c r="T309" s="6"/>
      <c r="U309" s="6"/>
      <c r="V309" s="6"/>
      <c r="W309" s="7"/>
      <c r="X309" s="7"/>
    </row>
    <row r="310" spans="1:24" ht="15.75" customHeight="1" x14ac:dyDescent="0.3">
      <c r="A310" s="6"/>
      <c r="B310" s="6"/>
      <c r="C310" s="6"/>
      <c r="D310" s="6"/>
      <c r="E310" s="6"/>
      <c r="F310" s="6"/>
      <c r="G310" s="6"/>
      <c r="H310" s="6"/>
      <c r="I310" s="5"/>
      <c r="J310" s="6"/>
      <c r="K310" s="6"/>
      <c r="L310" s="6"/>
      <c r="M310" s="6"/>
      <c r="N310" s="6"/>
      <c r="O310" s="6"/>
      <c r="P310" s="6"/>
      <c r="Q310" s="6"/>
      <c r="R310" s="6"/>
      <c r="S310" s="6"/>
      <c r="T310" s="6"/>
      <c r="U310" s="6"/>
      <c r="V310" s="6"/>
      <c r="W310" s="7"/>
      <c r="X310" s="7"/>
    </row>
    <row r="311" spans="1:24" ht="15.75" customHeight="1" x14ac:dyDescent="0.3">
      <c r="A311" s="6"/>
      <c r="B311" s="6"/>
      <c r="C311" s="6"/>
      <c r="D311" s="6"/>
      <c r="E311" s="6"/>
      <c r="F311" s="6"/>
      <c r="G311" s="6"/>
      <c r="H311" s="6"/>
      <c r="I311" s="5"/>
      <c r="J311" s="6"/>
      <c r="K311" s="6"/>
      <c r="L311" s="6"/>
      <c r="M311" s="6"/>
      <c r="N311" s="6"/>
      <c r="O311" s="6"/>
      <c r="P311" s="6"/>
      <c r="Q311" s="6"/>
      <c r="R311" s="6"/>
      <c r="S311" s="6"/>
      <c r="T311" s="6"/>
      <c r="U311" s="6"/>
      <c r="V311" s="6"/>
      <c r="W311" s="7"/>
      <c r="X311" s="7"/>
    </row>
    <row r="312" spans="1:24" ht="15.75" customHeight="1" x14ac:dyDescent="0.3">
      <c r="A312" s="6"/>
      <c r="B312" s="6"/>
      <c r="C312" s="6"/>
      <c r="D312" s="6"/>
      <c r="E312" s="6"/>
      <c r="F312" s="6"/>
      <c r="G312" s="6"/>
      <c r="H312" s="6"/>
      <c r="I312" s="5"/>
      <c r="J312" s="6"/>
      <c r="K312" s="6"/>
      <c r="L312" s="6"/>
      <c r="M312" s="6"/>
      <c r="N312" s="6"/>
      <c r="O312" s="6"/>
      <c r="P312" s="6"/>
      <c r="Q312" s="6"/>
      <c r="R312" s="6"/>
      <c r="S312" s="6"/>
      <c r="T312" s="6"/>
      <c r="U312" s="6"/>
      <c r="V312" s="6"/>
      <c r="W312" s="7"/>
      <c r="X312" s="7"/>
    </row>
    <row r="313" spans="1:24" ht="15.75" customHeight="1" x14ac:dyDescent="0.3">
      <c r="A313" s="6"/>
      <c r="B313" s="6"/>
      <c r="C313" s="6"/>
      <c r="D313" s="6"/>
      <c r="E313" s="6"/>
      <c r="F313" s="6"/>
      <c r="G313" s="6"/>
      <c r="H313" s="6"/>
      <c r="I313" s="5"/>
      <c r="J313" s="6"/>
      <c r="K313" s="6"/>
      <c r="L313" s="6"/>
      <c r="M313" s="6"/>
      <c r="N313" s="6"/>
      <c r="O313" s="6"/>
      <c r="P313" s="6"/>
      <c r="Q313" s="6"/>
      <c r="R313" s="6"/>
      <c r="S313" s="6"/>
      <c r="T313" s="6"/>
      <c r="U313" s="6"/>
      <c r="V313" s="6"/>
      <c r="W313" s="7"/>
      <c r="X313" s="7"/>
    </row>
    <row r="314" spans="1:24" ht="15.75" customHeight="1" x14ac:dyDescent="0.3">
      <c r="A314" s="6"/>
      <c r="B314" s="6"/>
      <c r="C314" s="6"/>
      <c r="D314" s="6"/>
      <c r="E314" s="6"/>
      <c r="F314" s="6"/>
      <c r="G314" s="6"/>
      <c r="H314" s="6"/>
      <c r="I314" s="5"/>
      <c r="J314" s="6"/>
      <c r="K314" s="6"/>
      <c r="L314" s="6"/>
      <c r="M314" s="6"/>
      <c r="N314" s="6"/>
      <c r="O314" s="6"/>
      <c r="P314" s="6"/>
      <c r="Q314" s="6"/>
      <c r="R314" s="6"/>
      <c r="S314" s="6"/>
      <c r="T314" s="6"/>
      <c r="U314" s="6"/>
      <c r="V314" s="6"/>
      <c r="W314" s="7"/>
      <c r="X314" s="7"/>
    </row>
    <row r="315" spans="1:24" ht="15.75" customHeight="1" x14ac:dyDescent="0.3">
      <c r="A315" s="6"/>
      <c r="B315" s="6"/>
      <c r="C315" s="6"/>
      <c r="D315" s="6"/>
      <c r="E315" s="6"/>
      <c r="F315" s="6"/>
      <c r="G315" s="6"/>
      <c r="H315" s="6"/>
      <c r="I315" s="5"/>
      <c r="J315" s="6"/>
      <c r="K315" s="6"/>
      <c r="L315" s="6"/>
      <c r="M315" s="6"/>
      <c r="N315" s="6"/>
      <c r="O315" s="6"/>
      <c r="P315" s="6"/>
      <c r="Q315" s="6"/>
      <c r="R315" s="6"/>
      <c r="S315" s="6"/>
      <c r="T315" s="6"/>
      <c r="U315" s="6"/>
      <c r="V315" s="6"/>
      <c r="W315" s="7"/>
      <c r="X315" s="7"/>
    </row>
    <row r="316" spans="1:24" ht="15.75" customHeight="1" x14ac:dyDescent="0.3">
      <c r="A316" s="6"/>
      <c r="B316" s="6"/>
      <c r="C316" s="6"/>
      <c r="D316" s="6"/>
      <c r="E316" s="6"/>
      <c r="F316" s="6"/>
      <c r="G316" s="6"/>
      <c r="H316" s="6"/>
      <c r="I316" s="5"/>
      <c r="J316" s="6"/>
      <c r="K316" s="6"/>
      <c r="L316" s="6"/>
      <c r="M316" s="6"/>
      <c r="N316" s="6"/>
      <c r="O316" s="6"/>
      <c r="P316" s="6"/>
      <c r="Q316" s="6"/>
      <c r="R316" s="6"/>
      <c r="S316" s="6"/>
      <c r="T316" s="6"/>
      <c r="U316" s="6"/>
      <c r="V316" s="6"/>
      <c r="W316" s="7"/>
      <c r="X316" s="7"/>
    </row>
    <row r="317" spans="1:24" ht="15.75" customHeight="1" x14ac:dyDescent="0.3">
      <c r="A317" s="6"/>
      <c r="B317" s="6"/>
      <c r="C317" s="6"/>
      <c r="D317" s="6"/>
      <c r="E317" s="6"/>
      <c r="F317" s="6"/>
      <c r="G317" s="6"/>
      <c r="H317" s="6"/>
      <c r="I317" s="5"/>
      <c r="J317" s="6"/>
      <c r="K317" s="6"/>
      <c r="L317" s="6"/>
      <c r="M317" s="6"/>
      <c r="N317" s="6"/>
      <c r="O317" s="6"/>
      <c r="P317" s="6"/>
      <c r="Q317" s="6"/>
      <c r="R317" s="6"/>
      <c r="S317" s="6"/>
      <c r="T317" s="6"/>
      <c r="U317" s="6"/>
      <c r="V317" s="6"/>
      <c r="W317" s="7"/>
      <c r="X317" s="7"/>
    </row>
    <row r="318" spans="1:24" ht="15.75" customHeight="1" x14ac:dyDescent="0.3">
      <c r="A318" s="6"/>
      <c r="B318" s="6"/>
      <c r="C318" s="6"/>
      <c r="D318" s="6"/>
      <c r="E318" s="6"/>
      <c r="F318" s="6"/>
      <c r="G318" s="6"/>
      <c r="H318" s="6"/>
      <c r="I318" s="5"/>
      <c r="J318" s="6"/>
      <c r="K318" s="6"/>
      <c r="L318" s="6"/>
      <c r="M318" s="6"/>
      <c r="N318" s="6"/>
      <c r="O318" s="6"/>
      <c r="P318" s="6"/>
      <c r="Q318" s="6"/>
      <c r="R318" s="6"/>
      <c r="S318" s="6"/>
      <c r="T318" s="6"/>
      <c r="U318" s="6"/>
      <c r="V318" s="6"/>
      <c r="W318" s="7"/>
      <c r="X318" s="7"/>
    </row>
    <row r="319" spans="1:24" ht="15.75" customHeight="1" x14ac:dyDescent="0.3">
      <c r="A319" s="6"/>
      <c r="B319" s="6"/>
      <c r="C319" s="6"/>
      <c r="D319" s="6"/>
      <c r="E319" s="6"/>
      <c r="F319" s="6"/>
      <c r="G319" s="6"/>
      <c r="H319" s="6"/>
      <c r="I319" s="5"/>
      <c r="J319" s="6"/>
      <c r="K319" s="6"/>
      <c r="L319" s="6"/>
      <c r="M319" s="6"/>
      <c r="N319" s="6"/>
      <c r="O319" s="6"/>
      <c r="P319" s="6"/>
      <c r="Q319" s="6"/>
      <c r="R319" s="6"/>
      <c r="S319" s="6"/>
      <c r="T319" s="6"/>
      <c r="U319" s="6"/>
      <c r="V319" s="6"/>
      <c r="W319" s="7"/>
      <c r="X319" s="7"/>
    </row>
    <row r="320" spans="1:24" ht="15.75" customHeight="1" x14ac:dyDescent="0.3">
      <c r="A320" s="6"/>
      <c r="B320" s="6"/>
      <c r="C320" s="6"/>
      <c r="D320" s="6"/>
      <c r="E320" s="6"/>
      <c r="F320" s="6"/>
      <c r="G320" s="6"/>
      <c r="H320" s="6"/>
      <c r="I320" s="5"/>
      <c r="J320" s="6"/>
      <c r="K320" s="6"/>
      <c r="L320" s="6"/>
      <c r="M320" s="6"/>
      <c r="N320" s="6"/>
      <c r="O320" s="6"/>
      <c r="P320" s="6"/>
      <c r="Q320" s="6"/>
      <c r="R320" s="6"/>
      <c r="S320" s="6"/>
      <c r="T320" s="6"/>
      <c r="U320" s="6"/>
      <c r="V320" s="6"/>
      <c r="W320" s="7"/>
      <c r="X320" s="7"/>
    </row>
    <row r="321" spans="1:24" ht="15.75" customHeight="1" x14ac:dyDescent="0.3">
      <c r="A321" s="6"/>
      <c r="B321" s="6"/>
      <c r="C321" s="6"/>
      <c r="D321" s="6"/>
      <c r="E321" s="6"/>
      <c r="F321" s="6"/>
      <c r="G321" s="6"/>
      <c r="H321" s="6"/>
      <c r="I321" s="5"/>
      <c r="J321" s="6"/>
      <c r="K321" s="6"/>
      <c r="L321" s="6"/>
      <c r="M321" s="6"/>
      <c r="N321" s="6"/>
      <c r="O321" s="6"/>
      <c r="P321" s="6"/>
      <c r="Q321" s="6"/>
      <c r="R321" s="6"/>
      <c r="S321" s="6"/>
      <c r="T321" s="6"/>
      <c r="U321" s="6"/>
      <c r="V321" s="6"/>
      <c r="W321" s="7"/>
      <c r="X321" s="7"/>
    </row>
    <row r="322" spans="1:24" ht="15.75" customHeight="1" x14ac:dyDescent="0.3">
      <c r="A322" s="6"/>
      <c r="B322" s="6"/>
      <c r="C322" s="6"/>
      <c r="D322" s="6"/>
      <c r="E322" s="6"/>
      <c r="F322" s="6"/>
      <c r="G322" s="6"/>
      <c r="H322" s="6"/>
      <c r="I322" s="5"/>
      <c r="J322" s="6"/>
      <c r="K322" s="6"/>
      <c r="L322" s="6"/>
      <c r="M322" s="6"/>
      <c r="N322" s="6"/>
      <c r="O322" s="6"/>
      <c r="P322" s="6"/>
      <c r="Q322" s="6"/>
      <c r="R322" s="6"/>
      <c r="S322" s="6"/>
      <c r="T322" s="6"/>
      <c r="U322" s="6"/>
      <c r="V322" s="6"/>
      <c r="W322" s="7"/>
      <c r="X322" s="7"/>
    </row>
    <row r="323" spans="1:24" ht="15.75" customHeight="1" x14ac:dyDescent="0.3">
      <c r="A323" s="6"/>
      <c r="B323" s="6"/>
      <c r="C323" s="6"/>
      <c r="D323" s="6"/>
      <c r="E323" s="6"/>
      <c r="F323" s="6"/>
      <c r="G323" s="6"/>
      <c r="H323" s="6"/>
      <c r="I323" s="5"/>
      <c r="J323" s="6"/>
      <c r="K323" s="6"/>
      <c r="L323" s="6"/>
      <c r="M323" s="6"/>
      <c r="N323" s="6"/>
      <c r="O323" s="6"/>
      <c r="P323" s="6"/>
      <c r="Q323" s="6"/>
      <c r="R323" s="6"/>
      <c r="S323" s="6"/>
      <c r="T323" s="6"/>
      <c r="U323" s="6"/>
      <c r="V323" s="6"/>
      <c r="W323" s="7"/>
      <c r="X323" s="7"/>
    </row>
    <row r="324" spans="1:24" ht="15.75" customHeight="1" x14ac:dyDescent="0.3">
      <c r="A324" s="6"/>
      <c r="B324" s="6"/>
      <c r="C324" s="6"/>
      <c r="D324" s="6"/>
      <c r="E324" s="6"/>
      <c r="F324" s="6"/>
      <c r="G324" s="6"/>
      <c r="H324" s="6"/>
      <c r="I324" s="5"/>
      <c r="J324" s="6"/>
      <c r="K324" s="6"/>
      <c r="L324" s="6"/>
      <c r="M324" s="6"/>
      <c r="N324" s="6"/>
      <c r="O324" s="6"/>
      <c r="P324" s="6"/>
      <c r="Q324" s="6"/>
      <c r="R324" s="6"/>
      <c r="S324" s="6"/>
      <c r="T324" s="6"/>
      <c r="U324" s="6"/>
      <c r="V324" s="6"/>
      <c r="W324" s="7"/>
      <c r="X324" s="7"/>
    </row>
    <row r="325" spans="1:24" ht="15.75" customHeight="1" x14ac:dyDescent="0.3">
      <c r="A325" s="6"/>
      <c r="B325" s="6"/>
      <c r="C325" s="6"/>
      <c r="D325" s="6"/>
      <c r="E325" s="6"/>
      <c r="F325" s="6"/>
      <c r="G325" s="6"/>
      <c r="H325" s="6"/>
      <c r="I325" s="5"/>
      <c r="J325" s="6"/>
      <c r="K325" s="6"/>
      <c r="L325" s="6"/>
      <c r="M325" s="6"/>
      <c r="N325" s="6"/>
      <c r="O325" s="6"/>
      <c r="P325" s="6"/>
      <c r="Q325" s="6"/>
      <c r="R325" s="6"/>
      <c r="S325" s="6"/>
      <c r="T325" s="6"/>
      <c r="U325" s="6"/>
      <c r="V325" s="6"/>
      <c r="W325" s="7"/>
      <c r="X325" s="7"/>
    </row>
    <row r="326" spans="1:24" ht="15.75" customHeight="1" x14ac:dyDescent="0.3">
      <c r="A326" s="6"/>
      <c r="B326" s="6"/>
      <c r="C326" s="6"/>
      <c r="D326" s="6"/>
      <c r="E326" s="6"/>
      <c r="F326" s="6"/>
      <c r="G326" s="6"/>
      <c r="H326" s="6"/>
      <c r="I326" s="5"/>
      <c r="J326" s="6"/>
      <c r="K326" s="6"/>
      <c r="L326" s="6"/>
      <c r="M326" s="6"/>
      <c r="N326" s="6"/>
      <c r="O326" s="6"/>
      <c r="P326" s="6"/>
      <c r="Q326" s="6"/>
      <c r="R326" s="6"/>
      <c r="S326" s="6"/>
      <c r="T326" s="6"/>
      <c r="U326" s="6"/>
      <c r="V326" s="6"/>
      <c r="W326" s="7"/>
      <c r="X326" s="7"/>
    </row>
    <row r="327" spans="1:24" ht="15.75" customHeight="1" x14ac:dyDescent="0.3">
      <c r="A327" s="6"/>
      <c r="B327" s="6"/>
      <c r="C327" s="6"/>
      <c r="D327" s="6"/>
      <c r="E327" s="6"/>
      <c r="F327" s="6"/>
      <c r="G327" s="6"/>
      <c r="H327" s="6"/>
      <c r="I327" s="5"/>
      <c r="J327" s="6"/>
      <c r="K327" s="6"/>
      <c r="L327" s="6"/>
      <c r="M327" s="6"/>
      <c r="N327" s="6"/>
      <c r="O327" s="6"/>
      <c r="P327" s="6"/>
      <c r="Q327" s="6"/>
      <c r="R327" s="6"/>
      <c r="S327" s="6"/>
      <c r="T327" s="6"/>
      <c r="U327" s="6"/>
      <c r="V327" s="6"/>
      <c r="W327" s="7"/>
      <c r="X327" s="7"/>
    </row>
    <row r="328" spans="1:24" ht="15.75" customHeight="1" x14ac:dyDescent="0.3">
      <c r="A328" s="6"/>
      <c r="B328" s="6"/>
      <c r="C328" s="6"/>
      <c r="D328" s="6"/>
      <c r="E328" s="6"/>
      <c r="F328" s="6"/>
      <c r="G328" s="6"/>
      <c r="H328" s="6"/>
      <c r="I328" s="5"/>
      <c r="J328" s="6"/>
      <c r="K328" s="6"/>
      <c r="L328" s="6"/>
      <c r="M328" s="6"/>
      <c r="N328" s="6"/>
      <c r="O328" s="6"/>
      <c r="P328" s="6"/>
      <c r="Q328" s="6"/>
      <c r="R328" s="6"/>
      <c r="S328" s="6"/>
      <c r="T328" s="6"/>
      <c r="U328" s="6"/>
      <c r="V328" s="6"/>
      <c r="W328" s="7"/>
      <c r="X328" s="7"/>
    </row>
    <row r="329" spans="1:24" ht="15.75" customHeight="1" x14ac:dyDescent="0.3">
      <c r="A329" s="6"/>
      <c r="B329" s="6"/>
      <c r="C329" s="6"/>
      <c r="D329" s="6"/>
      <c r="E329" s="6"/>
      <c r="F329" s="6"/>
      <c r="G329" s="6"/>
      <c r="H329" s="6"/>
      <c r="I329" s="5"/>
      <c r="J329" s="6"/>
      <c r="K329" s="6"/>
      <c r="L329" s="6"/>
      <c r="M329" s="6"/>
      <c r="N329" s="6"/>
      <c r="O329" s="6"/>
      <c r="P329" s="6"/>
      <c r="Q329" s="6"/>
      <c r="R329" s="6"/>
      <c r="S329" s="6"/>
      <c r="T329" s="6"/>
      <c r="U329" s="6"/>
      <c r="V329" s="6"/>
      <c r="W329" s="7"/>
      <c r="X329" s="7"/>
    </row>
    <row r="330" spans="1:24" ht="15.75" customHeight="1" x14ac:dyDescent="0.3">
      <c r="A330" s="6"/>
      <c r="B330" s="6"/>
      <c r="C330" s="6"/>
      <c r="D330" s="6"/>
      <c r="E330" s="6"/>
      <c r="F330" s="6"/>
      <c r="G330" s="6"/>
      <c r="H330" s="6"/>
      <c r="I330" s="5"/>
      <c r="J330" s="6"/>
      <c r="K330" s="6"/>
      <c r="L330" s="6"/>
      <c r="M330" s="6"/>
      <c r="N330" s="6"/>
      <c r="O330" s="6"/>
      <c r="P330" s="6"/>
      <c r="Q330" s="6"/>
      <c r="R330" s="6"/>
      <c r="S330" s="6"/>
      <c r="T330" s="6"/>
      <c r="U330" s="6"/>
      <c r="V330" s="6"/>
      <c r="W330" s="7"/>
      <c r="X330" s="7"/>
    </row>
    <row r="331" spans="1:24" ht="15.75" customHeight="1" x14ac:dyDescent="0.3">
      <c r="A331" s="6"/>
      <c r="B331" s="6"/>
      <c r="C331" s="6"/>
      <c r="D331" s="6"/>
      <c r="E331" s="6"/>
      <c r="F331" s="6"/>
      <c r="G331" s="6"/>
      <c r="H331" s="6"/>
      <c r="I331" s="5"/>
      <c r="J331" s="6"/>
      <c r="K331" s="6"/>
      <c r="L331" s="6"/>
      <c r="M331" s="6"/>
      <c r="N331" s="6"/>
      <c r="O331" s="6"/>
      <c r="P331" s="6"/>
      <c r="Q331" s="6"/>
      <c r="R331" s="6"/>
      <c r="S331" s="6"/>
      <c r="T331" s="6"/>
      <c r="U331" s="6"/>
      <c r="V331" s="6"/>
      <c r="W331" s="7"/>
      <c r="X331" s="7"/>
    </row>
    <row r="332" spans="1:24" ht="15.75" customHeight="1" x14ac:dyDescent="0.3">
      <c r="A332" s="6"/>
      <c r="B332" s="6"/>
      <c r="C332" s="6"/>
      <c r="D332" s="6"/>
      <c r="E332" s="6"/>
      <c r="F332" s="6"/>
      <c r="G332" s="6"/>
      <c r="H332" s="6"/>
      <c r="I332" s="5"/>
      <c r="J332" s="6"/>
      <c r="K332" s="6"/>
      <c r="L332" s="6"/>
      <c r="M332" s="6"/>
      <c r="N332" s="6"/>
      <c r="O332" s="6"/>
      <c r="P332" s="6"/>
      <c r="Q332" s="6"/>
      <c r="R332" s="6"/>
      <c r="S332" s="6"/>
      <c r="T332" s="6"/>
      <c r="U332" s="6"/>
      <c r="V332" s="6"/>
      <c r="W332" s="7"/>
      <c r="X332" s="7"/>
    </row>
    <row r="333" spans="1:24" ht="15.75" customHeight="1" x14ac:dyDescent="0.3">
      <c r="A333" s="6"/>
      <c r="B333" s="6"/>
      <c r="C333" s="6"/>
      <c r="D333" s="6"/>
      <c r="E333" s="6"/>
      <c r="F333" s="6"/>
      <c r="G333" s="6"/>
      <c r="H333" s="6"/>
      <c r="I333" s="5"/>
      <c r="J333" s="6"/>
      <c r="K333" s="6"/>
      <c r="L333" s="6"/>
      <c r="M333" s="6"/>
      <c r="N333" s="6"/>
      <c r="O333" s="6"/>
      <c r="P333" s="6"/>
      <c r="Q333" s="6"/>
      <c r="R333" s="6"/>
      <c r="S333" s="6"/>
      <c r="T333" s="6"/>
      <c r="U333" s="6"/>
      <c r="V333" s="6"/>
      <c r="W333" s="7"/>
      <c r="X333" s="7"/>
    </row>
    <row r="334" spans="1:24" ht="15.75" customHeight="1" x14ac:dyDescent="0.3">
      <c r="A334" s="6"/>
      <c r="B334" s="6"/>
      <c r="C334" s="6"/>
      <c r="D334" s="6"/>
      <c r="E334" s="6"/>
      <c r="F334" s="6"/>
      <c r="G334" s="6"/>
      <c r="H334" s="6"/>
      <c r="I334" s="5"/>
      <c r="J334" s="6"/>
      <c r="K334" s="6"/>
      <c r="L334" s="6"/>
      <c r="M334" s="6"/>
      <c r="N334" s="6"/>
      <c r="O334" s="6"/>
      <c r="P334" s="6"/>
      <c r="Q334" s="6"/>
      <c r="R334" s="6"/>
      <c r="S334" s="6"/>
      <c r="T334" s="6"/>
      <c r="U334" s="6"/>
      <c r="V334" s="6"/>
      <c r="W334" s="7"/>
      <c r="X334" s="7"/>
    </row>
    <row r="335" spans="1:24" ht="15.75" customHeight="1" x14ac:dyDescent="0.3">
      <c r="A335" s="6"/>
      <c r="B335" s="6"/>
      <c r="C335" s="6"/>
      <c r="D335" s="6"/>
      <c r="E335" s="6"/>
      <c r="F335" s="6"/>
      <c r="G335" s="6"/>
      <c r="H335" s="6"/>
      <c r="I335" s="5"/>
      <c r="J335" s="6"/>
      <c r="K335" s="6"/>
      <c r="L335" s="6"/>
      <c r="M335" s="6"/>
      <c r="N335" s="6"/>
      <c r="O335" s="6"/>
      <c r="P335" s="6"/>
      <c r="Q335" s="6"/>
      <c r="R335" s="6"/>
      <c r="S335" s="6"/>
      <c r="T335" s="6"/>
      <c r="U335" s="6"/>
      <c r="V335" s="6"/>
      <c r="W335" s="7"/>
      <c r="X335" s="7"/>
    </row>
    <row r="336" spans="1:24" ht="15.75" customHeight="1" x14ac:dyDescent="0.3">
      <c r="A336" s="6"/>
      <c r="B336" s="6"/>
      <c r="C336" s="6"/>
      <c r="D336" s="6"/>
      <c r="E336" s="6"/>
      <c r="F336" s="6"/>
      <c r="G336" s="6"/>
      <c r="H336" s="6"/>
      <c r="I336" s="5"/>
      <c r="J336" s="6"/>
      <c r="K336" s="6"/>
      <c r="L336" s="6"/>
      <c r="M336" s="6"/>
      <c r="N336" s="6"/>
      <c r="O336" s="6"/>
      <c r="P336" s="6"/>
      <c r="Q336" s="6"/>
      <c r="R336" s="6"/>
      <c r="S336" s="6"/>
      <c r="T336" s="6"/>
      <c r="U336" s="6"/>
      <c r="V336" s="6"/>
      <c r="W336" s="7"/>
      <c r="X336" s="7"/>
    </row>
    <row r="337" spans="1:24" ht="15.75" customHeight="1" x14ac:dyDescent="0.3">
      <c r="A337" s="6"/>
      <c r="B337" s="6"/>
      <c r="C337" s="6"/>
      <c r="D337" s="6"/>
      <c r="E337" s="6"/>
      <c r="F337" s="6"/>
      <c r="G337" s="6"/>
      <c r="H337" s="6"/>
      <c r="I337" s="5"/>
      <c r="J337" s="6"/>
      <c r="K337" s="6"/>
      <c r="L337" s="6"/>
      <c r="M337" s="6"/>
      <c r="N337" s="6"/>
      <c r="O337" s="6"/>
      <c r="P337" s="6"/>
      <c r="Q337" s="6"/>
      <c r="R337" s="6"/>
      <c r="S337" s="6"/>
      <c r="T337" s="6"/>
      <c r="U337" s="6"/>
      <c r="V337" s="6"/>
      <c r="W337" s="7"/>
      <c r="X337" s="7"/>
    </row>
    <row r="338" spans="1:24" ht="15.75" customHeight="1" x14ac:dyDescent="0.3">
      <c r="A338" s="6"/>
      <c r="B338" s="6"/>
      <c r="C338" s="6"/>
      <c r="D338" s="6"/>
      <c r="E338" s="6"/>
      <c r="F338" s="6"/>
      <c r="G338" s="6"/>
      <c r="H338" s="6"/>
      <c r="I338" s="5"/>
      <c r="J338" s="6"/>
      <c r="K338" s="6"/>
      <c r="L338" s="6"/>
      <c r="M338" s="6"/>
      <c r="N338" s="6"/>
      <c r="O338" s="6"/>
      <c r="P338" s="6"/>
      <c r="Q338" s="6"/>
      <c r="R338" s="6"/>
      <c r="S338" s="6"/>
      <c r="T338" s="6"/>
      <c r="U338" s="6"/>
      <c r="V338" s="6"/>
      <c r="W338" s="7"/>
      <c r="X338" s="7"/>
    </row>
    <row r="339" spans="1:24" ht="15.75" customHeight="1" x14ac:dyDescent="0.3">
      <c r="A339" s="6"/>
      <c r="B339" s="6"/>
      <c r="C339" s="6"/>
      <c r="D339" s="6"/>
      <c r="E339" s="6"/>
      <c r="F339" s="6"/>
      <c r="G339" s="6"/>
      <c r="H339" s="6"/>
      <c r="I339" s="5"/>
      <c r="J339" s="6"/>
      <c r="K339" s="6"/>
      <c r="L339" s="6"/>
      <c r="M339" s="6"/>
      <c r="N339" s="6"/>
      <c r="O339" s="6"/>
      <c r="P339" s="6"/>
      <c r="Q339" s="6"/>
      <c r="R339" s="6"/>
      <c r="S339" s="6"/>
      <c r="T339" s="6"/>
      <c r="U339" s="6"/>
      <c r="V339" s="6"/>
      <c r="W339" s="7"/>
      <c r="X339" s="7"/>
    </row>
    <row r="340" spans="1:24" ht="15.75" customHeight="1" x14ac:dyDescent="0.3">
      <c r="A340" s="6"/>
      <c r="B340" s="6"/>
      <c r="C340" s="6"/>
      <c r="D340" s="6"/>
      <c r="E340" s="6"/>
      <c r="F340" s="6"/>
      <c r="G340" s="6"/>
      <c r="H340" s="6"/>
      <c r="I340" s="5"/>
      <c r="J340" s="6"/>
      <c r="K340" s="6"/>
      <c r="L340" s="6"/>
      <c r="M340" s="6"/>
      <c r="N340" s="6"/>
      <c r="O340" s="6"/>
      <c r="P340" s="6"/>
      <c r="Q340" s="6"/>
      <c r="R340" s="6"/>
      <c r="S340" s="6"/>
      <c r="T340" s="6"/>
      <c r="U340" s="6"/>
      <c r="V340" s="6"/>
      <c r="W340" s="7"/>
      <c r="X340" s="7"/>
    </row>
    <row r="341" spans="1:24" ht="15.75" customHeight="1" x14ac:dyDescent="0.3">
      <c r="A341" s="6"/>
      <c r="B341" s="6"/>
      <c r="C341" s="6"/>
      <c r="D341" s="6"/>
      <c r="E341" s="6"/>
      <c r="F341" s="6"/>
      <c r="G341" s="6"/>
      <c r="H341" s="6"/>
      <c r="I341" s="5"/>
      <c r="J341" s="6"/>
      <c r="K341" s="6"/>
      <c r="L341" s="6"/>
      <c r="M341" s="6"/>
      <c r="N341" s="6"/>
      <c r="O341" s="6"/>
      <c r="P341" s="6"/>
      <c r="Q341" s="6"/>
      <c r="R341" s="6"/>
      <c r="S341" s="6"/>
      <c r="T341" s="6"/>
      <c r="U341" s="6"/>
      <c r="V341" s="6"/>
      <c r="W341" s="7"/>
      <c r="X341" s="7"/>
    </row>
    <row r="342" spans="1:24" ht="15.75" customHeight="1" x14ac:dyDescent="0.3">
      <c r="A342" s="6"/>
      <c r="B342" s="6"/>
      <c r="C342" s="6"/>
      <c r="D342" s="6"/>
      <c r="E342" s="6"/>
      <c r="F342" s="6"/>
      <c r="G342" s="6"/>
      <c r="H342" s="6"/>
      <c r="I342" s="5"/>
      <c r="J342" s="6"/>
      <c r="K342" s="6"/>
      <c r="L342" s="6"/>
      <c r="M342" s="6"/>
      <c r="N342" s="6"/>
      <c r="O342" s="6"/>
      <c r="P342" s="6"/>
      <c r="Q342" s="6"/>
      <c r="R342" s="6"/>
      <c r="S342" s="6"/>
      <c r="T342" s="6"/>
      <c r="U342" s="6"/>
      <c r="V342" s="6"/>
      <c r="W342" s="7"/>
      <c r="X342" s="7"/>
    </row>
    <row r="343" spans="1:24" ht="15.75" customHeight="1" x14ac:dyDescent="0.3">
      <c r="A343" s="6"/>
      <c r="B343" s="6"/>
      <c r="C343" s="6"/>
      <c r="D343" s="6"/>
      <c r="E343" s="6"/>
      <c r="F343" s="6"/>
      <c r="G343" s="6"/>
      <c r="H343" s="6"/>
      <c r="I343" s="5"/>
      <c r="J343" s="6"/>
      <c r="K343" s="6"/>
      <c r="L343" s="6"/>
      <c r="M343" s="6"/>
      <c r="N343" s="6"/>
      <c r="O343" s="6"/>
      <c r="P343" s="6"/>
      <c r="Q343" s="6"/>
      <c r="R343" s="6"/>
      <c r="S343" s="6"/>
      <c r="T343" s="6"/>
      <c r="U343" s="6"/>
      <c r="V343" s="6"/>
      <c r="W343" s="7"/>
      <c r="X343" s="7"/>
    </row>
    <row r="344" spans="1:24" ht="15.75" customHeight="1" x14ac:dyDescent="0.3">
      <c r="A344" s="6"/>
      <c r="B344" s="6"/>
      <c r="C344" s="6"/>
      <c r="D344" s="6"/>
      <c r="E344" s="6"/>
      <c r="F344" s="6"/>
      <c r="G344" s="6"/>
      <c r="H344" s="6"/>
      <c r="I344" s="5"/>
      <c r="J344" s="6"/>
      <c r="K344" s="6"/>
      <c r="L344" s="6"/>
      <c r="M344" s="6"/>
      <c r="N344" s="6"/>
      <c r="O344" s="6"/>
      <c r="P344" s="6"/>
      <c r="Q344" s="6"/>
      <c r="R344" s="6"/>
      <c r="S344" s="6"/>
      <c r="T344" s="6"/>
      <c r="U344" s="6"/>
      <c r="V344" s="6"/>
      <c r="W344" s="7"/>
      <c r="X344" s="7"/>
    </row>
    <row r="345" spans="1:24" ht="15.75" customHeight="1" x14ac:dyDescent="0.3">
      <c r="A345" s="6"/>
      <c r="B345" s="6"/>
      <c r="C345" s="6"/>
      <c r="D345" s="6"/>
      <c r="E345" s="6"/>
      <c r="F345" s="6"/>
      <c r="G345" s="6"/>
      <c r="H345" s="6"/>
      <c r="I345" s="5"/>
      <c r="J345" s="6"/>
      <c r="K345" s="6"/>
      <c r="L345" s="6"/>
      <c r="M345" s="6"/>
      <c r="N345" s="6"/>
      <c r="O345" s="6"/>
      <c r="P345" s="6"/>
      <c r="Q345" s="6"/>
      <c r="R345" s="6"/>
      <c r="S345" s="6"/>
      <c r="T345" s="6"/>
      <c r="U345" s="6"/>
      <c r="V345" s="6"/>
      <c r="W345" s="7"/>
      <c r="X345" s="7"/>
    </row>
    <row r="346" spans="1:24" ht="15.75" customHeight="1" x14ac:dyDescent="0.3">
      <c r="A346" s="6"/>
      <c r="B346" s="6"/>
      <c r="C346" s="6"/>
      <c r="D346" s="6"/>
      <c r="E346" s="6"/>
      <c r="F346" s="6"/>
      <c r="G346" s="6"/>
      <c r="H346" s="6"/>
      <c r="I346" s="5"/>
      <c r="J346" s="6"/>
      <c r="K346" s="6"/>
      <c r="L346" s="6"/>
      <c r="M346" s="6"/>
      <c r="N346" s="6"/>
      <c r="O346" s="6"/>
      <c r="P346" s="6"/>
      <c r="Q346" s="6"/>
      <c r="R346" s="6"/>
      <c r="S346" s="6"/>
      <c r="T346" s="6"/>
      <c r="U346" s="6"/>
      <c r="V346" s="6"/>
      <c r="W346" s="7"/>
      <c r="X346" s="7"/>
    </row>
    <row r="347" spans="1:24" ht="15.75" customHeight="1" x14ac:dyDescent="0.3">
      <c r="A347" s="6"/>
      <c r="B347" s="6"/>
      <c r="C347" s="6"/>
      <c r="D347" s="6"/>
      <c r="E347" s="6"/>
      <c r="F347" s="6"/>
      <c r="G347" s="6"/>
      <c r="H347" s="6"/>
      <c r="I347" s="5"/>
      <c r="J347" s="6"/>
      <c r="K347" s="6"/>
      <c r="L347" s="6"/>
      <c r="M347" s="6"/>
      <c r="N347" s="6"/>
      <c r="O347" s="6"/>
      <c r="P347" s="6"/>
      <c r="Q347" s="6"/>
      <c r="R347" s="6"/>
      <c r="S347" s="6"/>
      <c r="T347" s="6"/>
      <c r="U347" s="6"/>
      <c r="V347" s="6"/>
      <c r="W347" s="7"/>
      <c r="X347" s="7"/>
    </row>
    <row r="348" spans="1:24" ht="15.75" customHeight="1" x14ac:dyDescent="0.3">
      <c r="A348" s="6"/>
      <c r="B348" s="6"/>
      <c r="C348" s="6"/>
      <c r="D348" s="6"/>
      <c r="E348" s="6"/>
      <c r="F348" s="6"/>
      <c r="G348" s="6"/>
      <c r="H348" s="6"/>
      <c r="I348" s="5"/>
      <c r="J348" s="6"/>
      <c r="K348" s="6"/>
      <c r="L348" s="6"/>
      <c r="M348" s="6"/>
      <c r="N348" s="6"/>
      <c r="O348" s="6"/>
      <c r="P348" s="6"/>
      <c r="Q348" s="6"/>
      <c r="R348" s="6"/>
      <c r="S348" s="6"/>
      <c r="T348" s="6"/>
      <c r="U348" s="6"/>
      <c r="V348" s="6"/>
      <c r="W348" s="7"/>
      <c r="X348" s="7"/>
    </row>
    <row r="349" spans="1:24" ht="15.75" customHeight="1" x14ac:dyDescent="0.3">
      <c r="A349" s="6"/>
      <c r="B349" s="6"/>
      <c r="C349" s="6"/>
      <c r="D349" s="6"/>
      <c r="E349" s="6"/>
      <c r="F349" s="6"/>
      <c r="G349" s="6"/>
      <c r="H349" s="6"/>
      <c r="I349" s="5"/>
      <c r="J349" s="6"/>
      <c r="K349" s="6"/>
      <c r="L349" s="6"/>
      <c r="M349" s="6"/>
      <c r="N349" s="6"/>
      <c r="O349" s="6"/>
      <c r="P349" s="6"/>
      <c r="Q349" s="6"/>
      <c r="R349" s="6"/>
      <c r="S349" s="6"/>
      <c r="T349" s="6"/>
      <c r="U349" s="6"/>
      <c r="V349" s="6"/>
      <c r="W349" s="7"/>
      <c r="X349" s="7"/>
    </row>
    <row r="350" spans="1:24" ht="15.75" customHeight="1" x14ac:dyDescent="0.3">
      <c r="A350" s="6"/>
      <c r="B350" s="6"/>
      <c r="C350" s="6"/>
      <c r="D350" s="6"/>
      <c r="E350" s="6"/>
      <c r="F350" s="6"/>
      <c r="G350" s="6"/>
      <c r="H350" s="6"/>
      <c r="I350" s="5"/>
      <c r="J350" s="6"/>
      <c r="K350" s="6"/>
      <c r="L350" s="6"/>
      <c r="M350" s="6"/>
      <c r="N350" s="6"/>
      <c r="O350" s="6"/>
      <c r="P350" s="6"/>
      <c r="Q350" s="6"/>
      <c r="R350" s="6"/>
      <c r="S350" s="6"/>
      <c r="T350" s="6"/>
      <c r="U350" s="6"/>
      <c r="V350" s="6"/>
      <c r="W350" s="7"/>
      <c r="X350" s="7"/>
    </row>
    <row r="351" spans="1:24" ht="15.75" customHeight="1" x14ac:dyDescent="0.3">
      <c r="A351" s="6"/>
      <c r="B351" s="6"/>
      <c r="C351" s="6"/>
      <c r="D351" s="6"/>
      <c r="E351" s="6"/>
      <c r="F351" s="6"/>
      <c r="G351" s="6"/>
      <c r="H351" s="6"/>
      <c r="I351" s="5"/>
      <c r="J351" s="6"/>
      <c r="K351" s="6"/>
      <c r="L351" s="6"/>
      <c r="M351" s="6"/>
      <c r="N351" s="6"/>
      <c r="O351" s="6"/>
      <c r="P351" s="6"/>
      <c r="Q351" s="6"/>
      <c r="R351" s="6"/>
      <c r="S351" s="6"/>
      <c r="T351" s="6"/>
      <c r="U351" s="6"/>
      <c r="V351" s="6"/>
      <c r="W351" s="7"/>
      <c r="X351" s="7"/>
    </row>
    <row r="352" spans="1:24" ht="15.75" customHeight="1" x14ac:dyDescent="0.3">
      <c r="A352" s="6"/>
      <c r="B352" s="6"/>
      <c r="C352" s="6"/>
      <c r="D352" s="6"/>
      <c r="E352" s="6"/>
      <c r="F352" s="6"/>
      <c r="G352" s="6"/>
      <c r="H352" s="6"/>
      <c r="I352" s="5"/>
      <c r="J352" s="6"/>
      <c r="K352" s="6"/>
      <c r="L352" s="6"/>
      <c r="M352" s="6"/>
      <c r="N352" s="6"/>
      <c r="O352" s="6"/>
      <c r="P352" s="6"/>
      <c r="Q352" s="6"/>
      <c r="R352" s="6"/>
      <c r="S352" s="6"/>
      <c r="T352" s="6"/>
      <c r="U352" s="6"/>
      <c r="V352" s="6"/>
      <c r="W352" s="7"/>
      <c r="X352" s="7"/>
    </row>
    <row r="353" spans="1:24" ht="15.75" customHeight="1" x14ac:dyDescent="0.3">
      <c r="A353" s="6"/>
      <c r="B353" s="6"/>
      <c r="C353" s="6"/>
      <c r="D353" s="6"/>
      <c r="E353" s="6"/>
      <c r="F353" s="6"/>
      <c r="G353" s="6"/>
      <c r="H353" s="6"/>
      <c r="I353" s="5"/>
      <c r="J353" s="6"/>
      <c r="K353" s="6"/>
      <c r="L353" s="6"/>
      <c r="M353" s="6"/>
      <c r="N353" s="6"/>
      <c r="O353" s="6"/>
      <c r="P353" s="6"/>
      <c r="Q353" s="6"/>
      <c r="R353" s="6"/>
      <c r="S353" s="6"/>
      <c r="T353" s="6"/>
      <c r="U353" s="6"/>
      <c r="V353" s="6"/>
      <c r="W353" s="7"/>
      <c r="X353" s="7"/>
    </row>
    <row r="354" spans="1:24" ht="15.75" customHeight="1" x14ac:dyDescent="0.3">
      <c r="A354" s="6"/>
      <c r="B354" s="6"/>
      <c r="C354" s="6"/>
      <c r="D354" s="6"/>
      <c r="E354" s="6"/>
      <c r="F354" s="6"/>
      <c r="G354" s="6"/>
      <c r="H354" s="6"/>
      <c r="I354" s="5"/>
      <c r="J354" s="6"/>
      <c r="K354" s="6"/>
      <c r="L354" s="6"/>
      <c r="M354" s="6"/>
      <c r="N354" s="6"/>
      <c r="O354" s="6"/>
      <c r="P354" s="6"/>
      <c r="Q354" s="6"/>
      <c r="R354" s="6"/>
      <c r="S354" s="6"/>
      <c r="T354" s="6"/>
      <c r="U354" s="6"/>
      <c r="V354" s="6"/>
      <c r="W354" s="7"/>
      <c r="X354" s="7"/>
    </row>
    <row r="355" spans="1:24" ht="15.75" customHeight="1" x14ac:dyDescent="0.3">
      <c r="A355" s="6"/>
      <c r="B355" s="6"/>
      <c r="C355" s="6"/>
      <c r="D355" s="6"/>
      <c r="E355" s="6"/>
      <c r="F355" s="6"/>
      <c r="G355" s="6"/>
      <c r="H355" s="6"/>
      <c r="I355" s="5"/>
      <c r="J355" s="6"/>
      <c r="K355" s="6"/>
      <c r="L355" s="6"/>
      <c r="M355" s="6"/>
      <c r="N355" s="6"/>
      <c r="O355" s="6"/>
      <c r="P355" s="6"/>
      <c r="Q355" s="6"/>
      <c r="R355" s="6"/>
      <c r="S355" s="6"/>
      <c r="T355" s="6"/>
      <c r="U355" s="6"/>
      <c r="V355" s="6"/>
      <c r="W355" s="7"/>
      <c r="X355" s="7"/>
    </row>
    <row r="356" spans="1:24" ht="15.75" customHeight="1" x14ac:dyDescent="0.3">
      <c r="A356" s="6"/>
      <c r="B356" s="6"/>
      <c r="C356" s="6"/>
      <c r="D356" s="6"/>
      <c r="E356" s="6"/>
      <c r="F356" s="6"/>
      <c r="G356" s="6"/>
      <c r="H356" s="6"/>
      <c r="I356" s="5"/>
      <c r="J356" s="6"/>
      <c r="K356" s="6"/>
      <c r="L356" s="6"/>
      <c r="M356" s="6"/>
      <c r="N356" s="6"/>
      <c r="O356" s="6"/>
      <c r="P356" s="6"/>
      <c r="Q356" s="6"/>
      <c r="R356" s="6"/>
      <c r="S356" s="6"/>
      <c r="T356" s="6"/>
      <c r="U356" s="6"/>
      <c r="V356" s="6"/>
      <c r="W356" s="7"/>
      <c r="X356" s="7"/>
    </row>
    <row r="357" spans="1:24" ht="15.75" customHeight="1" x14ac:dyDescent="0.3">
      <c r="A357" s="6"/>
      <c r="B357" s="6"/>
      <c r="C357" s="6"/>
      <c r="D357" s="6"/>
      <c r="E357" s="6"/>
      <c r="F357" s="6"/>
      <c r="G357" s="6"/>
      <c r="H357" s="6"/>
      <c r="I357" s="5"/>
      <c r="J357" s="6"/>
      <c r="K357" s="6"/>
      <c r="L357" s="6"/>
      <c r="M357" s="6"/>
      <c r="N357" s="6"/>
      <c r="O357" s="6"/>
      <c r="P357" s="6"/>
      <c r="Q357" s="6"/>
      <c r="R357" s="6"/>
      <c r="S357" s="6"/>
      <c r="T357" s="6"/>
      <c r="U357" s="6"/>
      <c r="V357" s="6"/>
      <c r="W357" s="7"/>
      <c r="X357" s="7"/>
    </row>
    <row r="358" spans="1:24" ht="15.75" customHeight="1" x14ac:dyDescent="0.3">
      <c r="A358" s="6"/>
      <c r="B358" s="6"/>
      <c r="C358" s="6"/>
      <c r="D358" s="6"/>
      <c r="E358" s="6"/>
      <c r="F358" s="6"/>
      <c r="G358" s="6"/>
      <c r="H358" s="6"/>
      <c r="I358" s="5"/>
      <c r="J358" s="6"/>
      <c r="K358" s="6"/>
      <c r="L358" s="6"/>
      <c r="M358" s="6"/>
      <c r="N358" s="6"/>
      <c r="O358" s="6"/>
      <c r="P358" s="6"/>
      <c r="Q358" s="6"/>
      <c r="R358" s="6"/>
      <c r="S358" s="6"/>
      <c r="T358" s="6"/>
      <c r="U358" s="6"/>
      <c r="V358" s="6"/>
      <c r="W358" s="7"/>
      <c r="X358" s="7"/>
    </row>
    <row r="359" spans="1:24" ht="15.75" customHeight="1" x14ac:dyDescent="0.3">
      <c r="A359" s="6"/>
      <c r="B359" s="6"/>
      <c r="C359" s="6"/>
      <c r="D359" s="6"/>
      <c r="E359" s="6"/>
      <c r="F359" s="6"/>
      <c r="G359" s="6"/>
      <c r="H359" s="6"/>
      <c r="I359" s="5"/>
      <c r="J359" s="6"/>
      <c r="K359" s="6"/>
      <c r="L359" s="6"/>
      <c r="M359" s="6"/>
      <c r="N359" s="6"/>
      <c r="O359" s="6"/>
      <c r="P359" s="6"/>
      <c r="Q359" s="6"/>
      <c r="R359" s="6"/>
      <c r="S359" s="6"/>
      <c r="T359" s="6"/>
      <c r="U359" s="6"/>
      <c r="V359" s="6"/>
      <c r="W359" s="7"/>
      <c r="X359" s="7"/>
    </row>
    <row r="360" spans="1:24" ht="15.75" customHeight="1" x14ac:dyDescent="0.3">
      <c r="A360" s="6"/>
      <c r="B360" s="6"/>
      <c r="C360" s="6"/>
      <c r="D360" s="6"/>
      <c r="E360" s="6"/>
      <c r="F360" s="6"/>
      <c r="G360" s="6"/>
      <c r="H360" s="6"/>
      <c r="I360" s="5"/>
      <c r="J360" s="6"/>
      <c r="K360" s="6"/>
      <c r="L360" s="6"/>
      <c r="M360" s="6"/>
      <c r="N360" s="6"/>
      <c r="O360" s="6"/>
      <c r="P360" s="6"/>
      <c r="Q360" s="6"/>
      <c r="R360" s="6"/>
      <c r="S360" s="6"/>
      <c r="T360" s="6"/>
      <c r="U360" s="6"/>
      <c r="V360" s="6"/>
      <c r="W360" s="7"/>
      <c r="X360" s="7"/>
    </row>
    <row r="361" spans="1:24" ht="15.75" customHeight="1" x14ac:dyDescent="0.3">
      <c r="A361" s="6"/>
      <c r="B361" s="6"/>
      <c r="C361" s="6"/>
      <c r="D361" s="6"/>
      <c r="E361" s="6"/>
      <c r="F361" s="6"/>
      <c r="G361" s="6"/>
      <c r="H361" s="6"/>
      <c r="I361" s="5"/>
      <c r="J361" s="6"/>
      <c r="K361" s="6"/>
      <c r="L361" s="6"/>
      <c r="M361" s="6"/>
      <c r="N361" s="6"/>
      <c r="O361" s="6"/>
      <c r="P361" s="6"/>
      <c r="Q361" s="6"/>
      <c r="R361" s="6"/>
      <c r="S361" s="6"/>
      <c r="T361" s="6"/>
      <c r="U361" s="6"/>
      <c r="V361" s="6"/>
      <c r="W361" s="7"/>
      <c r="X361" s="7"/>
    </row>
    <row r="362" spans="1:24" ht="15.75" customHeight="1" x14ac:dyDescent="0.3">
      <c r="A362" s="6"/>
      <c r="B362" s="6"/>
      <c r="C362" s="6"/>
      <c r="D362" s="6"/>
      <c r="E362" s="6"/>
      <c r="F362" s="6"/>
      <c r="G362" s="6"/>
      <c r="H362" s="6"/>
      <c r="I362" s="5"/>
      <c r="J362" s="6"/>
      <c r="K362" s="6"/>
      <c r="L362" s="6"/>
      <c r="M362" s="6"/>
      <c r="N362" s="6"/>
      <c r="O362" s="6"/>
      <c r="P362" s="6"/>
      <c r="Q362" s="6"/>
      <c r="R362" s="6"/>
      <c r="S362" s="6"/>
      <c r="T362" s="6"/>
      <c r="U362" s="6"/>
      <c r="V362" s="6"/>
      <c r="W362" s="7"/>
      <c r="X362" s="7"/>
    </row>
    <row r="363" spans="1:24" ht="15.75" customHeight="1" x14ac:dyDescent="0.3">
      <c r="A363" s="6"/>
      <c r="B363" s="6"/>
      <c r="C363" s="6"/>
      <c r="D363" s="6"/>
      <c r="E363" s="6"/>
      <c r="F363" s="6"/>
      <c r="G363" s="6"/>
      <c r="H363" s="6"/>
      <c r="I363" s="5"/>
      <c r="J363" s="6"/>
      <c r="K363" s="6"/>
      <c r="L363" s="6"/>
      <c r="M363" s="6"/>
      <c r="N363" s="6"/>
      <c r="O363" s="6"/>
      <c r="P363" s="6"/>
      <c r="Q363" s="6"/>
      <c r="R363" s="6"/>
      <c r="S363" s="6"/>
      <c r="T363" s="6"/>
      <c r="U363" s="6"/>
      <c r="V363" s="6"/>
      <c r="W363" s="7"/>
      <c r="X363" s="7"/>
    </row>
    <row r="364" spans="1:24" ht="15.75" customHeight="1" x14ac:dyDescent="0.3">
      <c r="A364" s="6"/>
      <c r="B364" s="6"/>
      <c r="C364" s="6"/>
      <c r="D364" s="6"/>
      <c r="E364" s="6"/>
      <c r="F364" s="6"/>
      <c r="G364" s="6"/>
      <c r="H364" s="6"/>
      <c r="I364" s="5"/>
      <c r="J364" s="6"/>
      <c r="K364" s="6"/>
      <c r="L364" s="6"/>
      <c r="M364" s="6"/>
      <c r="N364" s="6"/>
      <c r="O364" s="6"/>
      <c r="P364" s="6"/>
      <c r="Q364" s="6"/>
      <c r="R364" s="6"/>
      <c r="S364" s="6"/>
      <c r="T364" s="6"/>
      <c r="U364" s="6"/>
      <c r="V364" s="6"/>
      <c r="W364" s="7"/>
      <c r="X364" s="7"/>
    </row>
    <row r="365" spans="1:24" ht="15.75" customHeight="1" x14ac:dyDescent="0.3">
      <c r="A365" s="6"/>
      <c r="B365" s="6"/>
      <c r="C365" s="6"/>
      <c r="D365" s="6"/>
      <c r="E365" s="6"/>
      <c r="F365" s="6"/>
      <c r="G365" s="6"/>
      <c r="H365" s="6"/>
      <c r="I365" s="5"/>
      <c r="J365" s="6"/>
      <c r="K365" s="6"/>
      <c r="L365" s="6"/>
      <c r="M365" s="6"/>
      <c r="N365" s="6"/>
      <c r="O365" s="6"/>
      <c r="P365" s="6"/>
      <c r="Q365" s="6"/>
      <c r="R365" s="6"/>
      <c r="S365" s="6"/>
      <c r="T365" s="6"/>
      <c r="U365" s="6"/>
      <c r="V365" s="6"/>
      <c r="W365" s="7"/>
      <c r="X365" s="7"/>
    </row>
    <row r="366" spans="1:24" ht="15.75" customHeight="1" x14ac:dyDescent="0.3">
      <c r="A366" s="6"/>
      <c r="B366" s="6"/>
      <c r="C366" s="6"/>
      <c r="D366" s="6"/>
      <c r="E366" s="6"/>
      <c r="F366" s="6"/>
      <c r="G366" s="6"/>
      <c r="H366" s="6"/>
      <c r="I366" s="5"/>
      <c r="J366" s="6"/>
      <c r="K366" s="6"/>
      <c r="L366" s="6"/>
      <c r="M366" s="6"/>
      <c r="N366" s="6"/>
      <c r="O366" s="6"/>
      <c r="P366" s="6"/>
      <c r="Q366" s="6"/>
      <c r="R366" s="6"/>
      <c r="S366" s="6"/>
      <c r="T366" s="6"/>
      <c r="U366" s="6"/>
      <c r="V366" s="6"/>
      <c r="W366" s="7"/>
      <c r="X366" s="7"/>
    </row>
    <row r="367" spans="1:24" ht="15.75" customHeight="1" x14ac:dyDescent="0.3">
      <c r="A367" s="6"/>
      <c r="B367" s="6"/>
      <c r="C367" s="6"/>
      <c r="D367" s="6"/>
      <c r="E367" s="6"/>
      <c r="F367" s="6"/>
      <c r="G367" s="6"/>
      <c r="H367" s="6"/>
      <c r="I367" s="5"/>
      <c r="J367" s="6"/>
      <c r="K367" s="6"/>
      <c r="L367" s="6"/>
      <c r="M367" s="6"/>
      <c r="N367" s="6"/>
      <c r="O367" s="6"/>
      <c r="P367" s="6"/>
      <c r="Q367" s="6"/>
      <c r="R367" s="6"/>
      <c r="S367" s="6"/>
      <c r="T367" s="6"/>
      <c r="U367" s="6"/>
      <c r="V367" s="6"/>
      <c r="W367" s="7"/>
      <c r="X367" s="7"/>
    </row>
    <row r="368" spans="1:24" ht="15.75" customHeight="1" x14ac:dyDescent="0.3">
      <c r="A368" s="6"/>
      <c r="B368" s="6"/>
      <c r="C368" s="6"/>
      <c r="D368" s="6"/>
      <c r="E368" s="6"/>
      <c r="F368" s="6"/>
      <c r="G368" s="6"/>
      <c r="H368" s="6"/>
      <c r="I368" s="5"/>
      <c r="J368" s="6"/>
      <c r="K368" s="6"/>
      <c r="L368" s="6"/>
      <c r="M368" s="6"/>
      <c r="N368" s="6"/>
      <c r="O368" s="6"/>
      <c r="P368" s="6"/>
      <c r="Q368" s="6"/>
      <c r="R368" s="6"/>
      <c r="S368" s="6"/>
      <c r="T368" s="6"/>
      <c r="U368" s="6"/>
      <c r="V368" s="6"/>
      <c r="W368" s="7"/>
      <c r="X368" s="7"/>
    </row>
    <row r="369" spans="1:24" ht="15.75" customHeight="1" x14ac:dyDescent="0.3">
      <c r="A369" s="6"/>
      <c r="B369" s="6"/>
      <c r="C369" s="6"/>
      <c r="D369" s="6"/>
      <c r="E369" s="6"/>
      <c r="F369" s="6"/>
      <c r="G369" s="6"/>
      <c r="H369" s="6"/>
      <c r="I369" s="5"/>
      <c r="J369" s="6"/>
      <c r="K369" s="6"/>
      <c r="L369" s="6"/>
      <c r="M369" s="6"/>
      <c r="N369" s="6"/>
      <c r="O369" s="6"/>
      <c r="P369" s="6"/>
      <c r="Q369" s="6"/>
      <c r="R369" s="6"/>
      <c r="S369" s="6"/>
      <c r="T369" s="6"/>
      <c r="U369" s="6"/>
      <c r="V369" s="6"/>
      <c r="W369" s="7"/>
      <c r="X369" s="7"/>
    </row>
    <row r="370" spans="1:24" ht="15.75" customHeight="1" x14ac:dyDescent="0.3">
      <c r="A370" s="6"/>
      <c r="B370" s="6"/>
      <c r="C370" s="6"/>
      <c r="D370" s="6"/>
      <c r="E370" s="6"/>
      <c r="F370" s="6"/>
      <c r="G370" s="6"/>
      <c r="H370" s="6"/>
      <c r="I370" s="5"/>
      <c r="J370" s="6"/>
      <c r="K370" s="6"/>
      <c r="L370" s="6"/>
      <c r="M370" s="6"/>
      <c r="N370" s="6"/>
      <c r="O370" s="6"/>
      <c r="P370" s="6"/>
      <c r="Q370" s="6"/>
      <c r="R370" s="6"/>
      <c r="S370" s="6"/>
      <c r="T370" s="6"/>
      <c r="U370" s="6"/>
      <c r="V370" s="6"/>
      <c r="W370" s="7"/>
      <c r="X370" s="7"/>
    </row>
    <row r="371" spans="1:24" ht="15.75" customHeight="1" x14ac:dyDescent="0.3">
      <c r="A371" s="6"/>
      <c r="B371" s="6"/>
      <c r="C371" s="6"/>
      <c r="D371" s="6"/>
      <c r="E371" s="6"/>
      <c r="F371" s="6"/>
      <c r="G371" s="6"/>
      <c r="H371" s="6"/>
      <c r="I371" s="5"/>
      <c r="J371" s="6"/>
      <c r="K371" s="6"/>
      <c r="L371" s="6"/>
      <c r="M371" s="6"/>
      <c r="N371" s="6"/>
      <c r="O371" s="6"/>
      <c r="P371" s="6"/>
      <c r="Q371" s="6"/>
      <c r="R371" s="6"/>
      <c r="S371" s="6"/>
      <c r="T371" s="6"/>
      <c r="U371" s="6"/>
      <c r="V371" s="6"/>
      <c r="W371" s="7"/>
      <c r="X371" s="7"/>
    </row>
    <row r="372" spans="1:24" ht="15.75" customHeight="1" x14ac:dyDescent="0.3">
      <c r="A372" s="6"/>
      <c r="B372" s="6"/>
      <c r="C372" s="6"/>
      <c r="D372" s="6"/>
      <c r="E372" s="6"/>
      <c r="F372" s="6"/>
      <c r="G372" s="6"/>
      <c r="H372" s="6"/>
      <c r="I372" s="5"/>
      <c r="J372" s="6"/>
      <c r="K372" s="6"/>
      <c r="L372" s="6"/>
      <c r="M372" s="6"/>
      <c r="N372" s="6"/>
      <c r="O372" s="6"/>
      <c r="P372" s="6"/>
      <c r="Q372" s="6"/>
      <c r="R372" s="6"/>
      <c r="S372" s="6"/>
      <c r="T372" s="6"/>
      <c r="U372" s="6"/>
      <c r="V372" s="6"/>
      <c r="W372" s="7"/>
      <c r="X372" s="7"/>
    </row>
    <row r="373" spans="1:24" ht="15.75" customHeight="1" x14ac:dyDescent="0.3">
      <c r="A373" s="6"/>
      <c r="B373" s="6"/>
      <c r="C373" s="6"/>
      <c r="D373" s="6"/>
      <c r="E373" s="6"/>
      <c r="F373" s="6"/>
      <c r="G373" s="6"/>
      <c r="H373" s="6"/>
      <c r="I373" s="5"/>
      <c r="J373" s="6"/>
      <c r="K373" s="6"/>
      <c r="L373" s="6"/>
      <c r="M373" s="6"/>
      <c r="N373" s="6"/>
      <c r="O373" s="6"/>
      <c r="P373" s="6"/>
      <c r="Q373" s="6"/>
      <c r="R373" s="6"/>
      <c r="S373" s="6"/>
      <c r="T373" s="6"/>
      <c r="U373" s="6"/>
      <c r="V373" s="6"/>
      <c r="W373" s="7"/>
      <c r="X373" s="7"/>
    </row>
    <row r="374" spans="1:24" ht="15.75" customHeight="1" x14ac:dyDescent="0.3">
      <c r="A374" s="6"/>
      <c r="B374" s="6"/>
      <c r="C374" s="6"/>
      <c r="D374" s="6"/>
      <c r="E374" s="6"/>
      <c r="F374" s="6"/>
      <c r="G374" s="6"/>
      <c r="H374" s="6"/>
      <c r="I374" s="5"/>
      <c r="J374" s="6"/>
      <c r="K374" s="6"/>
      <c r="L374" s="6"/>
      <c r="M374" s="6"/>
      <c r="N374" s="6"/>
      <c r="O374" s="6"/>
      <c r="P374" s="6"/>
      <c r="Q374" s="6"/>
      <c r="R374" s="6"/>
      <c r="S374" s="6"/>
      <c r="T374" s="6"/>
      <c r="U374" s="6"/>
      <c r="V374" s="6"/>
      <c r="W374" s="7"/>
      <c r="X374" s="7"/>
    </row>
    <row r="375" spans="1:24" ht="15.75" customHeight="1" x14ac:dyDescent="0.3">
      <c r="A375" s="6"/>
      <c r="B375" s="6"/>
      <c r="C375" s="6"/>
      <c r="D375" s="6"/>
      <c r="E375" s="6"/>
      <c r="F375" s="6"/>
      <c r="G375" s="6"/>
      <c r="H375" s="6"/>
      <c r="I375" s="5"/>
      <c r="J375" s="6"/>
      <c r="K375" s="6"/>
      <c r="L375" s="6"/>
      <c r="M375" s="6"/>
      <c r="N375" s="6"/>
      <c r="O375" s="6"/>
      <c r="P375" s="6"/>
      <c r="Q375" s="6"/>
      <c r="R375" s="6"/>
      <c r="S375" s="6"/>
      <c r="T375" s="6"/>
      <c r="U375" s="6"/>
      <c r="V375" s="6"/>
      <c r="W375" s="7"/>
      <c r="X375" s="7"/>
    </row>
    <row r="376" spans="1:24" ht="15.75" customHeight="1" x14ac:dyDescent="0.3">
      <c r="A376" s="6"/>
      <c r="B376" s="6"/>
      <c r="C376" s="6"/>
      <c r="D376" s="6"/>
      <c r="E376" s="6"/>
      <c r="F376" s="6"/>
      <c r="G376" s="6"/>
      <c r="H376" s="6"/>
      <c r="I376" s="5"/>
      <c r="J376" s="6"/>
      <c r="K376" s="6"/>
      <c r="L376" s="6"/>
      <c r="M376" s="6"/>
      <c r="N376" s="6"/>
      <c r="O376" s="6"/>
      <c r="P376" s="6"/>
      <c r="Q376" s="6"/>
      <c r="R376" s="6"/>
      <c r="S376" s="6"/>
      <c r="T376" s="6"/>
      <c r="U376" s="6"/>
      <c r="V376" s="6"/>
      <c r="W376" s="7"/>
      <c r="X376" s="7"/>
    </row>
    <row r="377" spans="1:24" ht="15.75" customHeight="1" x14ac:dyDescent="0.3">
      <c r="A377" s="6"/>
      <c r="B377" s="6"/>
      <c r="C377" s="6"/>
      <c r="D377" s="6"/>
      <c r="E377" s="6"/>
      <c r="F377" s="6"/>
      <c r="G377" s="6"/>
      <c r="H377" s="6"/>
      <c r="I377" s="5"/>
      <c r="J377" s="6"/>
      <c r="K377" s="6"/>
      <c r="L377" s="6"/>
      <c r="M377" s="6"/>
      <c r="N377" s="6"/>
      <c r="O377" s="6"/>
      <c r="P377" s="6"/>
      <c r="Q377" s="6"/>
      <c r="R377" s="6"/>
      <c r="S377" s="6"/>
      <c r="T377" s="6"/>
      <c r="U377" s="6"/>
      <c r="V377" s="6"/>
      <c r="W377" s="7"/>
      <c r="X377" s="7"/>
    </row>
    <row r="378" spans="1:24" ht="15.75" customHeight="1" x14ac:dyDescent="0.3">
      <c r="A378" s="6"/>
      <c r="B378" s="6"/>
      <c r="C378" s="6"/>
      <c r="D378" s="6"/>
      <c r="E378" s="6"/>
      <c r="F378" s="6"/>
      <c r="G378" s="6"/>
      <c r="H378" s="6"/>
      <c r="I378" s="5"/>
      <c r="J378" s="6"/>
      <c r="K378" s="6"/>
      <c r="L378" s="6"/>
      <c r="M378" s="6"/>
      <c r="N378" s="6"/>
      <c r="O378" s="6"/>
      <c r="P378" s="6"/>
      <c r="Q378" s="6"/>
      <c r="R378" s="6"/>
      <c r="S378" s="6"/>
      <c r="T378" s="6"/>
      <c r="U378" s="6"/>
      <c r="V378" s="6"/>
      <c r="W378" s="7"/>
      <c r="X378" s="7"/>
    </row>
    <row r="379" spans="1:24" ht="15.75" customHeight="1" x14ac:dyDescent="0.3">
      <c r="A379" s="6"/>
      <c r="B379" s="6"/>
      <c r="C379" s="6"/>
      <c r="D379" s="6"/>
      <c r="E379" s="6"/>
      <c r="F379" s="6"/>
      <c r="G379" s="6"/>
      <c r="H379" s="6"/>
      <c r="I379" s="5"/>
      <c r="J379" s="6"/>
      <c r="K379" s="6"/>
      <c r="L379" s="6"/>
      <c r="M379" s="6"/>
      <c r="N379" s="6"/>
      <c r="O379" s="6"/>
      <c r="P379" s="6"/>
      <c r="Q379" s="6"/>
      <c r="R379" s="6"/>
      <c r="S379" s="6"/>
      <c r="T379" s="6"/>
      <c r="U379" s="6"/>
      <c r="V379" s="6"/>
      <c r="W379" s="7"/>
      <c r="X379" s="7"/>
    </row>
    <row r="380" spans="1:24" ht="15.75" customHeight="1" x14ac:dyDescent="0.3">
      <c r="A380" s="6"/>
      <c r="B380" s="6"/>
      <c r="C380" s="6"/>
      <c r="D380" s="6"/>
      <c r="E380" s="6"/>
      <c r="F380" s="6"/>
      <c r="G380" s="6"/>
      <c r="H380" s="6"/>
      <c r="I380" s="5"/>
      <c r="J380" s="6"/>
      <c r="K380" s="6"/>
      <c r="L380" s="6"/>
      <c r="M380" s="6"/>
      <c r="N380" s="6"/>
      <c r="O380" s="6"/>
      <c r="P380" s="6"/>
      <c r="Q380" s="6"/>
      <c r="R380" s="6"/>
      <c r="S380" s="6"/>
      <c r="T380" s="6"/>
      <c r="U380" s="6"/>
      <c r="V380" s="6"/>
      <c r="W380" s="7"/>
      <c r="X380" s="7"/>
    </row>
    <row r="381" spans="1:24" ht="15.75" customHeight="1" x14ac:dyDescent="0.3">
      <c r="A381" s="6"/>
      <c r="B381" s="6"/>
      <c r="C381" s="6"/>
      <c r="D381" s="6"/>
      <c r="E381" s="6"/>
      <c r="F381" s="6"/>
      <c r="G381" s="6"/>
      <c r="H381" s="6"/>
      <c r="I381" s="5"/>
      <c r="J381" s="6"/>
      <c r="K381" s="6"/>
      <c r="L381" s="6"/>
      <c r="M381" s="6"/>
      <c r="N381" s="6"/>
      <c r="O381" s="6"/>
      <c r="P381" s="6"/>
      <c r="Q381" s="6"/>
      <c r="R381" s="6"/>
      <c r="S381" s="6"/>
      <c r="T381" s="6"/>
      <c r="U381" s="6"/>
      <c r="V381" s="6"/>
      <c r="W381" s="7"/>
      <c r="X381" s="7"/>
    </row>
    <row r="382" spans="1:24"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RDM</vt:lpstr>
      <vt:lpstr>BU</vt:lpstr>
      <vt:lpstr>BU comprehensive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Referee 1</dc:creator>
  <cp:lastModifiedBy>Thomas Huet</cp:lastModifiedBy>
  <dcterms:created xsi:type="dcterms:W3CDTF">2022-11-02T11:05:00Z</dcterms:created>
  <dcterms:modified xsi:type="dcterms:W3CDTF">2023-10-20T15:51:22Z</dcterms:modified>
</cp:coreProperties>
</file>