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C:\Users\MTBD\OneDrive\Desktop\"/>
    </mc:Choice>
  </mc:AlternateContent>
  <xr:revisionPtr revIDLastSave="0" documentId="8_{3AE35CFA-E541-4771-BD96-F7DC2E663508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2" sheetId="2" r:id="rId1"/>
    <sheet name="Sheet3" sheetId="3" r:id="rId2"/>
    <sheet name="Sheet1" sheetId="1" r:id="rId3"/>
  </sheets>
  <calcPr calcId="191029"/>
  <pivotCaches>
    <pivotCache cacheId="0" r:id="rId4"/>
    <pivotCache cacheId="6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9" i="1" l="1"/>
  <c r="O9" i="1" s="1"/>
  <c r="P9" i="1" s="1"/>
  <c r="N10" i="1" l="1"/>
  <c r="O10" i="1" s="1"/>
  <c r="P10" i="1" s="1"/>
  <c r="Q11" i="1" s="1"/>
  <c r="N13" i="1"/>
  <c r="O13" i="1" s="1"/>
  <c r="P13" i="1" s="1"/>
  <c r="N14" i="1"/>
  <c r="O14" i="1" s="1"/>
  <c r="P14" i="1" s="1"/>
  <c r="N12" i="1"/>
  <c r="O12" i="1" s="1"/>
  <c r="P12" i="1" s="1"/>
  <c r="N11" i="1"/>
  <c r="O11" i="1" s="1"/>
  <c r="P11" i="1" s="1"/>
</calcChain>
</file>

<file path=xl/sharedStrings.xml><?xml version="1.0" encoding="utf-8"?>
<sst xmlns="http://schemas.openxmlformats.org/spreadsheetml/2006/main" count="278" uniqueCount="51">
  <si>
    <t>Region</t>
  </si>
  <si>
    <t>Sales Rep</t>
  </si>
  <si>
    <t>Product</t>
  </si>
  <si>
    <t>Quantity</t>
  </si>
  <si>
    <t>Unit Price (BDT)</t>
  </si>
  <si>
    <t>Total Sales (BDT)</t>
  </si>
  <si>
    <t>Barishal</t>
  </si>
  <si>
    <t>Arif Hossain</t>
  </si>
  <si>
    <t>Laptop</t>
  </si>
  <si>
    <t>Chittagong</t>
  </si>
  <si>
    <t>Oishi Das</t>
  </si>
  <si>
    <t>Desktop</t>
  </si>
  <si>
    <t>Khulna</t>
  </si>
  <si>
    <t>Parvez Hasan</t>
  </si>
  <si>
    <t>Tablet</t>
  </si>
  <si>
    <t>Rajshahi</t>
  </si>
  <si>
    <t>Nabila Sultana</t>
  </si>
  <si>
    <t>Smartphone</t>
  </si>
  <si>
    <t>Sylhet</t>
  </si>
  <si>
    <t>Eva Karim</t>
  </si>
  <si>
    <t>Dhaka</t>
  </si>
  <si>
    <t>Farhan Islam</t>
  </si>
  <si>
    <t>Date</t>
  </si>
  <si>
    <t>ID</t>
  </si>
  <si>
    <t>NAME</t>
  </si>
  <si>
    <t>SALARY</t>
  </si>
  <si>
    <t>SALES</t>
  </si>
  <si>
    <t>BONUS</t>
  </si>
  <si>
    <t>TOTAL</t>
  </si>
  <si>
    <t>Average</t>
  </si>
  <si>
    <t>Highest salary</t>
  </si>
  <si>
    <t>Sum of ID</t>
  </si>
  <si>
    <t>Row Labels</t>
  </si>
  <si>
    <t>Grand Total</t>
  </si>
  <si>
    <t>Sum of SALARY</t>
  </si>
  <si>
    <t>Sum of SALES</t>
  </si>
  <si>
    <t>Sum of BONUS</t>
  </si>
  <si>
    <t>Sum of TOTAL</t>
  </si>
  <si>
    <t>Sum of Average</t>
  </si>
  <si>
    <t>Column1</t>
  </si>
  <si>
    <t>Column2</t>
  </si>
  <si>
    <t>Column3</t>
  </si>
  <si>
    <t>Column4</t>
  </si>
  <si>
    <t>Column5</t>
  </si>
  <si>
    <t>Column6</t>
  </si>
  <si>
    <t>Column7</t>
  </si>
  <si>
    <t>Sum of Column3</t>
  </si>
  <si>
    <t>Sum of Column4</t>
  </si>
  <si>
    <t>Sum of Column5</t>
  </si>
  <si>
    <t>Sum of Column6</t>
  </si>
  <si>
    <t>Sum of Column7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</si>
</sst>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4" tint="0.399975585192419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theme="4" tint="0.39997558519241921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3" fillId="0" borderId="0" xfId="0" applyFont="1"/>
    <xf numFmtId="0" fontId="0" fillId="3" borderId="0" xfId="0" applyFill="1"/>
    <xf numFmtId="0" fontId="4" fillId="4" borderId="0" xfId="0" applyFont="1" applyFill="1"/>
    <xf numFmtId="3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16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9" formatCode="m/d/yyyy"/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 style="thin">
          <color theme="4" tint="0.39997558519241921"/>
        </top>
        <bottom style="medium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 style="medium">
          <color rgb="FF000000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[Batch 16 Riaz (15) excel pivot table.xlsx]Sheet2!PivotTable2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Sum of ID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Sheet2!$A$4:$A$10</c:f>
              <c:strCache>
                <c:ptCount val="6"/>
                <c:pt idx="0">
                  <c:v>Arif Hossain</c:v>
                </c:pt>
                <c:pt idx="1">
                  <c:v>Eva Karim</c:v>
                </c:pt>
                <c:pt idx="2">
                  <c:v>Farhan Islam</c:v>
                </c:pt>
                <c:pt idx="3">
                  <c:v>Nabila Sultana</c:v>
                </c:pt>
                <c:pt idx="4">
                  <c:v>Oishi Das</c:v>
                </c:pt>
                <c:pt idx="5">
                  <c:v>Parvez Hasan</c:v>
                </c:pt>
              </c:strCache>
            </c:strRef>
          </c:cat>
          <c:val>
            <c:numRef>
              <c:f>Sheet2!$B$4:$B$10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3</c:v>
                </c:pt>
                <c:pt idx="4">
                  <c:v>5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CB-4BA6-9101-59FC6184086A}"/>
            </c:ext>
          </c:extLst>
        </c:ser>
        <c:ser>
          <c:idx val="1"/>
          <c:order val="1"/>
          <c:tx>
            <c:strRef>
              <c:f>Sheet2!$C$3</c:f>
              <c:strCache>
                <c:ptCount val="1"/>
                <c:pt idx="0">
                  <c:v>Sum of SALARY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Sheet2!$A$4:$A$10</c:f>
              <c:strCache>
                <c:ptCount val="6"/>
                <c:pt idx="0">
                  <c:v>Arif Hossain</c:v>
                </c:pt>
                <c:pt idx="1">
                  <c:v>Eva Karim</c:v>
                </c:pt>
                <c:pt idx="2">
                  <c:v>Farhan Islam</c:v>
                </c:pt>
                <c:pt idx="3">
                  <c:v>Nabila Sultana</c:v>
                </c:pt>
                <c:pt idx="4">
                  <c:v>Oishi Das</c:v>
                </c:pt>
                <c:pt idx="5">
                  <c:v>Parvez Hasan</c:v>
                </c:pt>
              </c:strCache>
            </c:strRef>
          </c:cat>
          <c:val>
            <c:numRef>
              <c:f>Sheet2!$C$4:$C$10</c:f>
              <c:numCache>
                <c:formatCode>General</c:formatCode>
                <c:ptCount val="6"/>
                <c:pt idx="0">
                  <c:v>30000</c:v>
                </c:pt>
                <c:pt idx="1">
                  <c:v>30000</c:v>
                </c:pt>
                <c:pt idx="2">
                  <c:v>30000</c:v>
                </c:pt>
                <c:pt idx="3">
                  <c:v>30000</c:v>
                </c:pt>
                <c:pt idx="4">
                  <c:v>30000</c:v>
                </c:pt>
                <c:pt idx="5">
                  <c:v>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CB-4BA6-9101-59FC6184086A}"/>
            </c:ext>
          </c:extLst>
        </c:ser>
        <c:ser>
          <c:idx val="2"/>
          <c:order val="2"/>
          <c:tx>
            <c:strRef>
              <c:f>Sheet2!$D$3</c:f>
              <c:strCache>
                <c:ptCount val="1"/>
                <c:pt idx="0">
                  <c:v>Sum of SALES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Sheet2!$A$4:$A$10</c:f>
              <c:strCache>
                <c:ptCount val="6"/>
                <c:pt idx="0">
                  <c:v>Arif Hossain</c:v>
                </c:pt>
                <c:pt idx="1">
                  <c:v>Eva Karim</c:v>
                </c:pt>
                <c:pt idx="2">
                  <c:v>Farhan Islam</c:v>
                </c:pt>
                <c:pt idx="3">
                  <c:v>Nabila Sultana</c:v>
                </c:pt>
                <c:pt idx="4">
                  <c:v>Oishi Das</c:v>
                </c:pt>
                <c:pt idx="5">
                  <c:v>Parvez Hasan</c:v>
                </c:pt>
              </c:strCache>
            </c:strRef>
          </c:cat>
          <c:val>
            <c:numRef>
              <c:f>Sheet2!$D$4:$D$10</c:f>
              <c:numCache>
                <c:formatCode>General</c:formatCode>
                <c:ptCount val="6"/>
                <c:pt idx="0">
                  <c:v>1760000</c:v>
                </c:pt>
                <c:pt idx="1">
                  <c:v>960000</c:v>
                </c:pt>
                <c:pt idx="2">
                  <c:v>700000</c:v>
                </c:pt>
                <c:pt idx="3">
                  <c:v>2890000</c:v>
                </c:pt>
                <c:pt idx="4">
                  <c:v>840000</c:v>
                </c:pt>
                <c:pt idx="5">
                  <c:v>1010000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7CB-4BA6-9101-59FC6184086A}"/>
            </c:ext>
          </c:extLst>
        </c:ser>
        <c:ser>
          <c:idx val="3"/>
          <c:order val="3"/>
          <c:tx>
            <c:strRef>
              <c:f>Sheet2!$E$3</c:f>
              <c:strCache>
                <c:ptCount val="1"/>
                <c:pt idx="0">
                  <c:v>Sum of BONUS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Sheet2!$A$4:$A$10</c:f>
              <c:strCache>
                <c:ptCount val="6"/>
                <c:pt idx="0">
                  <c:v>Arif Hossain</c:v>
                </c:pt>
                <c:pt idx="1">
                  <c:v>Eva Karim</c:v>
                </c:pt>
                <c:pt idx="2">
                  <c:v>Farhan Islam</c:v>
                </c:pt>
                <c:pt idx="3">
                  <c:v>Nabila Sultana</c:v>
                </c:pt>
                <c:pt idx="4">
                  <c:v>Oishi Das</c:v>
                </c:pt>
                <c:pt idx="5">
                  <c:v>Parvez Hasan</c:v>
                </c:pt>
              </c:strCache>
            </c:strRef>
          </c:cat>
          <c:val>
            <c:numRef>
              <c:f>Sheet2!$E$4:$E$10</c:f>
              <c:numCache>
                <c:formatCode>General</c:formatCode>
                <c:ptCount val="6"/>
                <c:pt idx="0">
                  <c:v>140800</c:v>
                </c:pt>
                <c:pt idx="1">
                  <c:v>57600</c:v>
                </c:pt>
                <c:pt idx="2">
                  <c:v>42000</c:v>
                </c:pt>
                <c:pt idx="3">
                  <c:v>289000</c:v>
                </c:pt>
                <c:pt idx="4">
                  <c:v>50400</c:v>
                </c:pt>
                <c:pt idx="5">
                  <c:v>80800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7CB-4BA6-9101-59FC6184086A}"/>
            </c:ext>
          </c:extLst>
        </c:ser>
        <c:ser>
          <c:idx val="4"/>
          <c:order val="4"/>
          <c:tx>
            <c:strRef>
              <c:f>Sheet2!$F$3</c:f>
              <c:strCache>
                <c:ptCount val="1"/>
                <c:pt idx="0">
                  <c:v>Sum of TOTAL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Sheet2!$A$4:$A$10</c:f>
              <c:strCache>
                <c:ptCount val="6"/>
                <c:pt idx="0">
                  <c:v>Arif Hossain</c:v>
                </c:pt>
                <c:pt idx="1">
                  <c:v>Eva Karim</c:v>
                </c:pt>
                <c:pt idx="2">
                  <c:v>Farhan Islam</c:v>
                </c:pt>
                <c:pt idx="3">
                  <c:v>Nabila Sultana</c:v>
                </c:pt>
                <c:pt idx="4">
                  <c:v>Oishi Das</c:v>
                </c:pt>
                <c:pt idx="5">
                  <c:v>Parvez Hasan</c:v>
                </c:pt>
              </c:strCache>
            </c:strRef>
          </c:cat>
          <c:val>
            <c:numRef>
              <c:f>Sheet2!$F$4:$F$10</c:f>
              <c:numCache>
                <c:formatCode>General</c:formatCode>
                <c:ptCount val="6"/>
                <c:pt idx="0">
                  <c:v>170800</c:v>
                </c:pt>
                <c:pt idx="1">
                  <c:v>87600</c:v>
                </c:pt>
                <c:pt idx="2">
                  <c:v>72000</c:v>
                </c:pt>
                <c:pt idx="3">
                  <c:v>319000</c:v>
                </c:pt>
                <c:pt idx="4">
                  <c:v>80400</c:v>
                </c:pt>
                <c:pt idx="5">
                  <c:v>110800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7CB-4BA6-9101-59FC6184086A}"/>
            </c:ext>
          </c:extLst>
        </c:ser>
        <c:ser>
          <c:idx val="5"/>
          <c:order val="5"/>
          <c:tx>
            <c:strRef>
              <c:f>Sheet2!$G$3</c:f>
              <c:strCache>
                <c:ptCount val="1"/>
                <c:pt idx="0">
                  <c:v>Sum of Average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Sheet2!$A$4:$A$10</c:f>
              <c:strCache>
                <c:ptCount val="6"/>
                <c:pt idx="0">
                  <c:v>Arif Hossain</c:v>
                </c:pt>
                <c:pt idx="1">
                  <c:v>Eva Karim</c:v>
                </c:pt>
                <c:pt idx="2">
                  <c:v>Farhan Islam</c:v>
                </c:pt>
                <c:pt idx="3">
                  <c:v>Nabila Sultana</c:v>
                </c:pt>
                <c:pt idx="4">
                  <c:v>Oishi Das</c:v>
                </c:pt>
                <c:pt idx="5">
                  <c:v>Parvez Hasan</c:v>
                </c:pt>
              </c:strCache>
            </c:strRef>
          </c:cat>
          <c:val>
            <c:numRef>
              <c:f>Sheet2!$G$4:$G$10</c:f>
              <c:numCache>
                <c:formatCode>General</c:formatCode>
                <c:ptCount val="6"/>
                <c:pt idx="3">
                  <c:v>140100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7CB-4BA6-9101-59FC618408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42286880"/>
        <c:axId val="26615120"/>
      </c:barChart>
      <c:catAx>
        <c:axId val="9422868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15120"/>
        <c:crosses val="autoZero"/>
        <c:auto val="1"/>
        <c:lblAlgn val="ctr"/>
        <c:lblOffset val="100"/>
        <c:noMultiLvlLbl val="0"/>
      </c:catAx>
      <c:valAx>
        <c:axId val="26615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286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[Batch 16 Riaz (15) excel pivot table.xlsx]Sheet3!PivotTable2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Sum of Column3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Sheet3!$A$4:$A$16</c:f>
              <c:multiLvlStrCache>
                <c:ptCount val="6"/>
                <c:lvl>
                  <c:pt idx="0">
                    <c:v>Parvez Hasan</c:v>
                  </c:pt>
                  <c:pt idx="1">
                    <c:v>Arif Hossain</c:v>
                  </c:pt>
                  <c:pt idx="2">
                    <c:v>Nabila Sultana</c:v>
                  </c:pt>
                  <c:pt idx="3">
                    <c:v>Eva Karim</c:v>
                  </c:pt>
                  <c:pt idx="4">
                    <c:v>Oishi Das</c:v>
                  </c:pt>
                  <c:pt idx="5">
                    <c:v>Farhan Islam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</c:lvl>
              </c:multiLvlStrCache>
            </c:multiLvlStrRef>
          </c:cat>
          <c:val>
            <c:numRef>
              <c:f>Sheet3!$B$4:$B$16</c:f>
              <c:numCache>
                <c:formatCode>General</c:formatCode>
                <c:ptCount val="6"/>
                <c:pt idx="0">
                  <c:v>30000</c:v>
                </c:pt>
                <c:pt idx="1">
                  <c:v>30000</c:v>
                </c:pt>
                <c:pt idx="2">
                  <c:v>30000</c:v>
                </c:pt>
                <c:pt idx="3">
                  <c:v>30000</c:v>
                </c:pt>
                <c:pt idx="4">
                  <c:v>30000</c:v>
                </c:pt>
                <c:pt idx="5">
                  <c:v>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DF-4341-8579-5D513D8F3CB2}"/>
            </c:ext>
          </c:extLst>
        </c:ser>
        <c:ser>
          <c:idx val="1"/>
          <c:order val="1"/>
          <c:tx>
            <c:strRef>
              <c:f>Sheet3!$C$3</c:f>
              <c:strCache>
                <c:ptCount val="1"/>
                <c:pt idx="0">
                  <c:v>Sum of Column4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Sheet3!$A$4:$A$16</c:f>
              <c:multiLvlStrCache>
                <c:ptCount val="6"/>
                <c:lvl>
                  <c:pt idx="0">
                    <c:v>Parvez Hasan</c:v>
                  </c:pt>
                  <c:pt idx="1">
                    <c:v>Arif Hossain</c:v>
                  </c:pt>
                  <c:pt idx="2">
                    <c:v>Nabila Sultana</c:v>
                  </c:pt>
                  <c:pt idx="3">
                    <c:v>Eva Karim</c:v>
                  </c:pt>
                  <c:pt idx="4">
                    <c:v>Oishi Das</c:v>
                  </c:pt>
                  <c:pt idx="5">
                    <c:v>Farhan Islam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</c:lvl>
              </c:multiLvlStrCache>
            </c:multiLvlStrRef>
          </c:cat>
          <c:val>
            <c:numRef>
              <c:f>Sheet3!$C$4:$C$16</c:f>
              <c:numCache>
                <c:formatCode>General</c:formatCode>
                <c:ptCount val="6"/>
                <c:pt idx="0">
                  <c:v>1010000</c:v>
                </c:pt>
                <c:pt idx="1">
                  <c:v>1760000</c:v>
                </c:pt>
                <c:pt idx="2">
                  <c:v>2890000</c:v>
                </c:pt>
                <c:pt idx="3">
                  <c:v>960000</c:v>
                </c:pt>
                <c:pt idx="4">
                  <c:v>840000</c:v>
                </c:pt>
                <c:pt idx="5">
                  <c:v>700000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DF-4341-8579-5D513D8F3CB2}"/>
            </c:ext>
          </c:extLst>
        </c:ser>
        <c:ser>
          <c:idx val="2"/>
          <c:order val="2"/>
          <c:tx>
            <c:strRef>
              <c:f>Sheet3!$D$3</c:f>
              <c:strCache>
                <c:ptCount val="1"/>
                <c:pt idx="0">
                  <c:v>Sum of Column5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Sheet3!$A$4:$A$16</c:f>
              <c:multiLvlStrCache>
                <c:ptCount val="6"/>
                <c:lvl>
                  <c:pt idx="0">
                    <c:v>Parvez Hasan</c:v>
                  </c:pt>
                  <c:pt idx="1">
                    <c:v>Arif Hossain</c:v>
                  </c:pt>
                  <c:pt idx="2">
                    <c:v>Nabila Sultana</c:v>
                  </c:pt>
                  <c:pt idx="3">
                    <c:v>Eva Karim</c:v>
                  </c:pt>
                  <c:pt idx="4">
                    <c:v>Oishi Das</c:v>
                  </c:pt>
                  <c:pt idx="5">
                    <c:v>Farhan Islam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</c:lvl>
              </c:multiLvlStrCache>
            </c:multiLvlStrRef>
          </c:cat>
          <c:val>
            <c:numRef>
              <c:f>Sheet3!$D$4:$D$16</c:f>
              <c:numCache>
                <c:formatCode>General</c:formatCode>
                <c:ptCount val="6"/>
                <c:pt idx="0">
                  <c:v>80800</c:v>
                </c:pt>
                <c:pt idx="1">
                  <c:v>140800</c:v>
                </c:pt>
                <c:pt idx="2">
                  <c:v>289000</c:v>
                </c:pt>
                <c:pt idx="3">
                  <c:v>57600</c:v>
                </c:pt>
                <c:pt idx="4">
                  <c:v>50400</c:v>
                </c:pt>
                <c:pt idx="5">
                  <c:v>42000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DF-4341-8579-5D513D8F3CB2}"/>
            </c:ext>
          </c:extLst>
        </c:ser>
        <c:ser>
          <c:idx val="3"/>
          <c:order val="3"/>
          <c:tx>
            <c:strRef>
              <c:f>Sheet3!$E$3</c:f>
              <c:strCache>
                <c:ptCount val="1"/>
                <c:pt idx="0">
                  <c:v>Sum of Column6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Sheet3!$A$4:$A$16</c:f>
              <c:multiLvlStrCache>
                <c:ptCount val="6"/>
                <c:lvl>
                  <c:pt idx="0">
                    <c:v>Parvez Hasan</c:v>
                  </c:pt>
                  <c:pt idx="1">
                    <c:v>Arif Hossain</c:v>
                  </c:pt>
                  <c:pt idx="2">
                    <c:v>Nabila Sultana</c:v>
                  </c:pt>
                  <c:pt idx="3">
                    <c:v>Eva Karim</c:v>
                  </c:pt>
                  <c:pt idx="4">
                    <c:v>Oishi Das</c:v>
                  </c:pt>
                  <c:pt idx="5">
                    <c:v>Farhan Islam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</c:lvl>
              </c:multiLvlStrCache>
            </c:multiLvlStrRef>
          </c:cat>
          <c:val>
            <c:numRef>
              <c:f>Sheet3!$E$4:$E$16</c:f>
              <c:numCache>
                <c:formatCode>General</c:formatCode>
                <c:ptCount val="6"/>
                <c:pt idx="0">
                  <c:v>110800</c:v>
                </c:pt>
                <c:pt idx="1">
                  <c:v>170800</c:v>
                </c:pt>
                <c:pt idx="2">
                  <c:v>319000</c:v>
                </c:pt>
                <c:pt idx="3">
                  <c:v>87600</c:v>
                </c:pt>
                <c:pt idx="4">
                  <c:v>80400</c:v>
                </c:pt>
                <c:pt idx="5">
                  <c:v>72000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DF-4341-8579-5D513D8F3CB2}"/>
            </c:ext>
          </c:extLst>
        </c:ser>
        <c:ser>
          <c:idx val="4"/>
          <c:order val="4"/>
          <c:tx>
            <c:strRef>
              <c:f>Sheet3!$F$3</c:f>
              <c:strCache>
                <c:ptCount val="1"/>
                <c:pt idx="0">
                  <c:v>Sum of Column7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Sheet3!$A$4:$A$16</c:f>
              <c:multiLvlStrCache>
                <c:ptCount val="6"/>
                <c:lvl>
                  <c:pt idx="0">
                    <c:v>Parvez Hasan</c:v>
                  </c:pt>
                  <c:pt idx="1">
                    <c:v>Arif Hossain</c:v>
                  </c:pt>
                  <c:pt idx="2">
                    <c:v>Nabila Sultana</c:v>
                  </c:pt>
                  <c:pt idx="3">
                    <c:v>Eva Karim</c:v>
                  </c:pt>
                  <c:pt idx="4">
                    <c:v>Oishi Das</c:v>
                  </c:pt>
                  <c:pt idx="5">
                    <c:v>Farhan Islam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</c:lvl>
              </c:multiLvlStrCache>
            </c:multiLvlStrRef>
          </c:cat>
          <c:val>
            <c:numRef>
              <c:f>Sheet3!$F$4:$F$16</c:f>
              <c:numCache>
                <c:formatCode>General</c:formatCode>
                <c:ptCount val="6"/>
                <c:pt idx="2">
                  <c:v>140100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9DF-4341-8579-5D513D8F3C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1409984"/>
        <c:axId val="998507904"/>
      </c:barChart>
      <c:catAx>
        <c:axId val="401409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507904"/>
        <c:crosses val="autoZero"/>
        <c:auto val="1"/>
        <c:lblAlgn val="ctr"/>
        <c:lblOffset val="100"/>
        <c:noMultiLvlLbl val="0"/>
      </c:catAx>
      <c:valAx>
        <c:axId val="99850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409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Salary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Sheet1!$L$9:$L$14</c:f>
              <c:strCache>
                <c:ptCount val="6"/>
                <c:pt idx="0">
                  <c:v>Parvez Hasan</c:v>
                </c:pt>
                <c:pt idx="1">
                  <c:v>Arif Hossain</c:v>
                </c:pt>
                <c:pt idx="2">
                  <c:v>Nabila Sultana</c:v>
                </c:pt>
                <c:pt idx="3">
                  <c:v>Eva Karim</c:v>
                </c:pt>
                <c:pt idx="4">
                  <c:v>Oishi Das</c:v>
                </c:pt>
                <c:pt idx="5">
                  <c:v>Farhan Islam</c:v>
                </c:pt>
              </c:strCache>
            </c:strRef>
          </c:cat>
          <c:val>
            <c:numRef>
              <c:f>Sheet1!$P$9:$P$14</c:f>
              <c:numCache>
                <c:formatCode>General</c:formatCode>
                <c:ptCount val="6"/>
                <c:pt idx="0">
                  <c:v>110800</c:v>
                </c:pt>
                <c:pt idx="1">
                  <c:v>170800</c:v>
                </c:pt>
                <c:pt idx="2">
                  <c:v>319000</c:v>
                </c:pt>
                <c:pt idx="3">
                  <c:v>87600</c:v>
                </c:pt>
                <c:pt idx="4">
                  <c:v>80400</c:v>
                </c:pt>
                <c:pt idx="5">
                  <c:v>72000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AE-4D4E-AB4D-154FF70221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058326767"/>
        <c:axId val="463003327"/>
      </c:barChart>
      <c:catAx>
        <c:axId val="10583267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003327"/>
        <c:crosses val="autoZero"/>
        <c:auto val="1"/>
        <c:lblAlgn val="ctr"/>
        <c:lblOffset val="100"/>
        <c:noMultiLvlLbl val="0"/>
      </c:catAx>
      <c:valAx>
        <c:axId val="46300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83267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</xdr:colOff>
      <xdr:row>4</xdr:row>
      <xdr:rowOff>63500</xdr:rowOff>
    </xdr:from>
    <xdr:to>
      <xdr:col>15</xdr:col>
      <xdr:colOff>352425</xdr:colOff>
      <xdr:row>19</xdr:row>
      <xdr:rowOff>44450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639A59-FC32-4BBB-9973-0D5D19D0D3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498475</xdr:colOff>
      <xdr:row>1</xdr:row>
      <xdr:rowOff>107950</xdr:rowOff>
    </xdr:from>
    <xdr:to>
      <xdr:col>14</xdr:col>
      <xdr:colOff>193675</xdr:colOff>
      <xdr:row>16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8DA72A-2E16-4C26-A093-07D6915628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79375</xdr:colOff>
      <xdr:row>6</xdr:row>
      <xdr:rowOff>107950</xdr:rowOff>
    </xdr:from>
    <xdr:to>
      <xdr:col>25</xdr:col>
      <xdr:colOff>384175</xdr:colOff>
      <xdr:row>20</xdr:row>
      <xdr:rowOff>6350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DA6DDAA-EA57-4E46-BFBF-3A25ABE216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TBD" refreshedDate="45571.959767939814" createdVersion="6" refreshedVersion="6" minRefreshableVersion="3" recordCount="6" xr:uid="{B01B8A5B-F80F-4B24-A508-061A93ABE486}">
  <cacheSource type="worksheet">
    <worksheetSource ref="K8:Q14" sheet="Sheet1"/>
  </cacheSource>
  <cacheFields count="7">
    <cacheField name="ID" numFmtId="0">
      <sharedItems containsSemiMixedTypes="0" containsString="0" containsNumber="1" containsInteger="1" minValue="1" maxValue="6" count="6">
        <n v="1"/>
        <n v="2"/>
        <n v="3"/>
        <n v="4"/>
        <n v="5"/>
        <n v="6"/>
      </sharedItems>
    </cacheField>
    <cacheField name="NAME" numFmtId="0">
      <sharedItems count="6">
        <s v="Parvez Hasan"/>
        <s v="Arif Hossain"/>
        <s v="Nabila Sultana"/>
        <s v="Eva Karim"/>
        <s v="Oishi Das"/>
        <s v="Farhan Islam"/>
      </sharedItems>
    </cacheField>
    <cacheField name="SALARY" numFmtId="0">
      <sharedItems containsSemiMixedTypes="0" containsString="0" containsNumber="1" containsInteger="1" minValue="30000" maxValue="30000" count="1">
        <n v="30000"/>
      </sharedItems>
    </cacheField>
    <cacheField name="SALES" numFmtId="0">
      <sharedItems containsSemiMixedTypes="0" containsString="0" containsNumber="1" containsInteger="1" minValue="700000" maxValue="2890000"/>
    </cacheField>
    <cacheField name="BONUS" numFmtId="0">
      <sharedItems containsSemiMixedTypes="0" containsString="0" containsNumber="1" containsInteger="1" minValue="42000" maxValue="289000"/>
    </cacheField>
    <cacheField name="TOTAL" numFmtId="0">
      <sharedItems containsSemiMixedTypes="0" containsString="0" containsNumber="1" containsInteger="1" minValue="72000" maxValue="319000"/>
    </cacheField>
    <cacheField name="Average" numFmtId="0">
      <sharedItems containsString="0" containsBlank="1" containsNumber="1" containsInteger="1" minValue="140100" maxValue="140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TBD" refreshedDate="45571.968208217593" createdVersion="6" refreshedVersion="6" minRefreshableVersion="3" recordCount="6" xr:uid="{9BB5563C-8F31-41D3-A4ED-F51E1C27348F}">
  <cacheSource type="worksheet">
    <worksheetSource name="Table2"/>
  </cacheSource>
  <cacheFields count="7">
    <cacheField name="Column1" numFmtId="0">
      <sharedItems containsSemiMixedTypes="0" containsString="0" containsNumber="1" containsInteger="1" minValue="1" maxValue="6" count="6">
        <n v="1"/>
        <n v="2"/>
        <n v="3"/>
        <n v="4"/>
        <n v="5"/>
        <n v="6"/>
      </sharedItems>
    </cacheField>
    <cacheField name="Column2" numFmtId="0">
      <sharedItems count="6">
        <s v="Parvez Hasan"/>
        <s v="Arif Hossain"/>
        <s v="Nabila Sultana"/>
        <s v="Eva Karim"/>
        <s v="Oishi Das"/>
        <s v="Farhan Islam"/>
      </sharedItems>
    </cacheField>
    <cacheField name="Column3" numFmtId="0">
      <sharedItems containsSemiMixedTypes="0" containsString="0" containsNumber="1" containsInteger="1" minValue="30000" maxValue="30000"/>
    </cacheField>
    <cacheField name="Column4" numFmtId="0">
      <sharedItems containsSemiMixedTypes="0" containsString="0" containsNumber="1" containsInteger="1" minValue="700000" maxValue="2890000"/>
    </cacheField>
    <cacheField name="Column5" numFmtId="0">
      <sharedItems containsSemiMixedTypes="0" containsString="0" containsNumber="1" containsInteger="1" minValue="42000" maxValue="289000"/>
    </cacheField>
    <cacheField name="Column6" numFmtId="0">
      <sharedItems containsSemiMixedTypes="0" containsString="0" containsNumber="1" containsInteger="1" minValue="72000" maxValue="319000"/>
    </cacheField>
    <cacheField name="Column7" numFmtId="0">
      <sharedItems containsString="0" containsBlank="1" containsNumber="1" containsInteger="1" minValue="140100" maxValue="140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010000"/>
    <n v="80800"/>
    <n v="110800"/>
    <m/>
  </r>
  <r>
    <x v="1"/>
    <x v="1"/>
    <x v="0"/>
    <n v="1760000"/>
    <n v="140800"/>
    <n v="170800"/>
    <m/>
  </r>
  <r>
    <x v="2"/>
    <x v="2"/>
    <x v="0"/>
    <n v="2890000"/>
    <n v="289000"/>
    <n v="319000"/>
    <n v="140100"/>
  </r>
  <r>
    <x v="3"/>
    <x v="3"/>
    <x v="0"/>
    <n v="960000"/>
    <n v="57600"/>
    <n v="87600"/>
    <m/>
  </r>
  <r>
    <x v="4"/>
    <x v="4"/>
    <x v="0"/>
    <n v="840000"/>
    <n v="50400"/>
    <n v="80400"/>
    <m/>
  </r>
  <r>
    <x v="5"/>
    <x v="5"/>
    <x v="0"/>
    <n v="700000"/>
    <n v="42000"/>
    <n v="72000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n v="30000"/>
    <n v="1010000"/>
    <n v="80800"/>
    <n v="110800"/>
    <m/>
  </r>
  <r>
    <x v="1"/>
    <x v="1"/>
    <n v="30000"/>
    <n v="1760000"/>
    <n v="140800"/>
    <n v="170800"/>
    <m/>
  </r>
  <r>
    <x v="2"/>
    <x v="2"/>
    <n v="30000"/>
    <n v="2890000"/>
    <n v="289000"/>
    <n v="319000"/>
    <n v="140100"/>
  </r>
  <r>
    <x v="3"/>
    <x v="3"/>
    <n v="30000"/>
    <n v="960000"/>
    <n v="57600"/>
    <n v="87600"/>
    <m/>
  </r>
  <r>
    <x v="4"/>
    <x v="4"/>
    <n v="30000"/>
    <n v="840000"/>
    <n v="50400"/>
    <n v="80400"/>
    <m/>
  </r>
  <r>
    <x v="5"/>
    <x v="5"/>
    <n v="30000"/>
    <n v="700000"/>
    <n v="42000"/>
    <n v="7200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5A648E-5A7B-4205-ABD0-C2BE2ACE793F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G10" firstHeaderRow="0" firstDataRow="1" firstDataCol="1"/>
  <pivotFields count="7">
    <pivotField dataField="1"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7">
        <item x="1"/>
        <item x="3"/>
        <item x="5"/>
        <item x="2"/>
        <item x="4"/>
        <item x="0"/>
        <item t="default"/>
      </items>
    </pivotField>
    <pivotField dataField="1" showAll="0">
      <items count="2">
        <item x="0"/>
        <item t="default"/>
      </items>
    </pivotField>
    <pivotField dataField="1" showAll="0"/>
    <pivotField dataField="1" showAll="0"/>
    <pivotField dataField="1" showAll="0"/>
    <pivotField dataField="1"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um of ID" fld="0" baseField="0" baseItem="0"/>
    <dataField name="Sum of SALARY" fld="2" baseField="0" baseItem="0"/>
    <dataField name="Sum of SALES" fld="3" baseField="0" baseItem="0"/>
    <dataField name="Sum of BONUS" fld="4" baseField="0" baseItem="0"/>
    <dataField name="Sum of TOTAL" fld="5" baseField="0" baseItem="0"/>
    <dataField name="Sum of Average" fld="6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452C43-BC09-473F-A86C-233BE311775C}" name="PivotTable2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F16" firstHeaderRow="0" firstDataRow="1" firstDataCol="1"/>
  <pivotFields count="7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7">
        <item x="1"/>
        <item x="3"/>
        <item x="5"/>
        <item x="2"/>
        <item x="4"/>
        <item x="0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2">
    <field x="0"/>
    <field x="1"/>
  </rowFields>
  <rowItems count="13">
    <i>
      <x/>
    </i>
    <i r="1">
      <x v="5"/>
    </i>
    <i>
      <x v="1"/>
    </i>
    <i r="1">
      <x/>
    </i>
    <i>
      <x v="2"/>
    </i>
    <i r="1">
      <x v="3"/>
    </i>
    <i>
      <x v="3"/>
    </i>
    <i r="1">
      <x v="1"/>
    </i>
    <i>
      <x v="4"/>
    </i>
    <i r="1">
      <x v="4"/>
    </i>
    <i>
      <x v="5"/>
    </i>
    <i r="1">
      <x v="2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Column3" fld="2" baseField="0" baseItem="0"/>
    <dataField name="Sum of Column4" fld="3" baseField="0" baseItem="0"/>
    <dataField name="Sum of Column5" fld="4" baseField="0" baseItem="0"/>
    <dataField name="Sum of Column6" fld="5" baseField="0" baseItem="0"/>
    <dataField name="Sum of Column7" fld="6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2CE862-BA73-40E1-B807-5E4B7646E54F}" name="Table1" displayName="Table1" ref="B4:H79" headerRowCount="0" totalsRowShown="0" tableBorderDxfId="15">
  <tableColumns count="7">
    <tableColumn id="1" xr3:uid="{51A14EDE-B55A-4EA2-A5C7-B7929CA0AAD7}" name="Column1" headerRowDxfId="14" dataDxfId="13"/>
    <tableColumn id="2" xr3:uid="{6EA5A07F-32C1-49F6-A892-E910982136C9}" name="Column2"/>
    <tableColumn id="3" xr3:uid="{2F9F3EEE-B3BB-4915-9BA2-5186C6D5DEAA}" name="Column3"/>
    <tableColumn id="4" xr3:uid="{6F01598E-B8BC-490E-96F1-C409612947DA}" name="Column4"/>
    <tableColumn id="5" xr3:uid="{C6182015-61DC-4630-99AA-8346DED0F12B}" name="Column5"/>
    <tableColumn id="6" xr3:uid="{D6B1CA15-E960-4956-A140-BC9DD7F7134F}" name="Column6"/>
    <tableColumn id="7" xr3:uid="{90C74D03-37D6-4B87-90B2-7162259F2095}" name="Column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4FE0A3-C18F-4388-A572-0AA52F36B3ED}" name="Table2" displayName="Table2" ref="K9:Q14" headerRowCount="0" totalsRowShown="0" headerRowDxfId="0" dataDxfId="12">
  <sortState ref="K9:P14">
    <sortCondition ref="K9"/>
  </sortState>
  <tableColumns count="7">
    <tableColumn id="1" xr3:uid="{4305AD25-997A-419E-B3C8-1714B35B46CE}" name="Column1" headerRowDxfId="11" dataDxfId="7"/>
    <tableColumn id="2" xr3:uid="{7811740A-A91B-43EC-9BEF-FA31C9BD3C18}" name="Column2" headerRowDxfId="10" dataDxfId="6"/>
    <tableColumn id="3" xr3:uid="{A90D8E00-B8BB-485C-85A8-58C30C1A840E}" name="Column3" headerRowDxfId="9" dataDxfId="5"/>
    <tableColumn id="4" xr3:uid="{284B5064-29F8-427E-899B-173F0C8C26AF}" name="Column4" headerRowDxfId="8" dataDxfId="4"/>
    <tableColumn id="5" xr3:uid="{73682304-D44D-4B2B-82C8-1E379BA19DA2}" name="Column5" dataDxfId="3">
      <calculatedColumnFormula>IF(N4:N14&lt;1000000,N:N*6%,IF(N:N&lt;=2000000,N:N*8%,IF(N:N&gt;2000000,N:N*10%)))</calculatedColumnFormula>
    </tableColumn>
    <tableColumn id="6" xr3:uid="{43111A69-21E5-4DB8-9EF9-E812522CCCFE}" name="Column6" dataDxfId="2">
      <calculatedColumnFormula>Table2[[#This Row],[Column3]]+Table2[[#This Row],[Column5]]</calculatedColumnFormula>
    </tableColumn>
    <tableColumn id="7" xr3:uid="{8220E9B2-5FBB-4E25-9A22-DDA88073AD75}" name="Column7" dataDxfId="1">
      <calculatedColumnFormula>AVERAGE(Table2[[#This Row],[Column6]],P10,P11,P12,P13,P14)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64AACD9-0615-465E-848D-8BFCBB614248}" name="Table3" displayName="Table3" ref="K7:Q8" totalsRowShown="0">
  <autoFilter ref="K7:Q8" xr:uid="{6DC71BE4-9485-4AD8-8318-2A364895BBB1}"/>
  <tableColumns count="7">
    <tableColumn id="1" xr3:uid="{A378599E-20BD-4316-A07D-FBA3D92C07F3}" name="Column1"/>
    <tableColumn id="2" xr3:uid="{6D9F96EE-0081-4876-AF1E-2CC3574661C7}" name="Column2"/>
    <tableColumn id="3" xr3:uid="{42EFB2AB-53A5-492A-95C2-34DE85AE945B}" name="Column3"/>
    <tableColumn id="4" xr3:uid="{F84A86C2-04CD-4D09-B4A3-5E227E2FF2FA}" name="Column4"/>
    <tableColumn id="5" xr3:uid="{97D12FDB-C865-4ABA-9CE5-0C233CE697D7}" name="Column5"/>
    <tableColumn id="6" xr3:uid="{841365DE-976C-4AE6-A657-A49262B637BD}" name="Column6"/>
    <tableColumn id="7" xr3:uid="{F5997645-8C58-4EB7-9499-8F9B253FF669}" name="Column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7F348-D665-44DF-8104-AF804DC7CF30}">
  <dimension ref="A3:G10"/>
  <sheetViews>
    <sheetView tabSelected="1" workbookViewId="0">
      <selection activeCell="F15" sqref="F15"/>
    </sheetView>
  </sheetViews>
  <sheetFormatPr defaultRowHeight="14.5" x14ac:dyDescent="0.35"/>
  <cols>
    <col min="1" max="1" width="12.7265625" bestFit="1" customWidth="1"/>
    <col min="2" max="2" width="8.90625" bestFit="1" customWidth="1"/>
    <col min="3" max="3" width="13.36328125" bestFit="1" customWidth="1"/>
    <col min="4" max="4" width="11.90625" bestFit="1" customWidth="1"/>
    <col min="5" max="5" width="13.08984375" bestFit="1" customWidth="1"/>
    <col min="6" max="6" width="12.453125" bestFit="1" customWidth="1"/>
    <col min="7" max="7" width="13.90625" bestFit="1" customWidth="1"/>
  </cols>
  <sheetData>
    <row r="3" spans="1:7" x14ac:dyDescent="0.35">
      <c r="A3" s="11" t="s">
        <v>32</v>
      </c>
      <c r="B3" t="s">
        <v>31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</row>
    <row r="4" spans="1:7" x14ac:dyDescent="0.35">
      <c r="A4" s="12" t="s">
        <v>7</v>
      </c>
      <c r="B4" s="10">
        <v>2</v>
      </c>
      <c r="C4" s="10">
        <v>30000</v>
      </c>
      <c r="D4" s="10">
        <v>1760000</v>
      </c>
      <c r="E4" s="10">
        <v>140800</v>
      </c>
      <c r="F4" s="10">
        <v>170800</v>
      </c>
      <c r="G4" s="10"/>
    </row>
    <row r="5" spans="1:7" x14ac:dyDescent="0.35">
      <c r="A5" s="12" t="s">
        <v>19</v>
      </c>
      <c r="B5" s="10">
        <v>4</v>
      </c>
      <c r="C5" s="10">
        <v>30000</v>
      </c>
      <c r="D5" s="10">
        <v>960000</v>
      </c>
      <c r="E5" s="10">
        <v>57600</v>
      </c>
      <c r="F5" s="10">
        <v>87600</v>
      </c>
      <c r="G5" s="10"/>
    </row>
    <row r="6" spans="1:7" x14ac:dyDescent="0.35">
      <c r="A6" s="12" t="s">
        <v>21</v>
      </c>
      <c r="B6" s="10">
        <v>6</v>
      </c>
      <c r="C6" s="10">
        <v>30000</v>
      </c>
      <c r="D6" s="10">
        <v>700000</v>
      </c>
      <c r="E6" s="10">
        <v>42000</v>
      </c>
      <c r="F6" s="10">
        <v>72000</v>
      </c>
      <c r="G6" s="10"/>
    </row>
    <row r="7" spans="1:7" x14ac:dyDescent="0.35">
      <c r="A7" s="12" t="s">
        <v>16</v>
      </c>
      <c r="B7" s="10">
        <v>3</v>
      </c>
      <c r="C7" s="10">
        <v>30000</v>
      </c>
      <c r="D7" s="10">
        <v>2890000</v>
      </c>
      <c r="E7" s="10">
        <v>289000</v>
      </c>
      <c r="F7" s="10">
        <v>319000</v>
      </c>
      <c r="G7" s="10">
        <v>140100</v>
      </c>
    </row>
    <row r="8" spans="1:7" x14ac:dyDescent="0.35">
      <c r="A8" s="12" t="s">
        <v>10</v>
      </c>
      <c r="B8" s="10">
        <v>5</v>
      </c>
      <c r="C8" s="10">
        <v>30000</v>
      </c>
      <c r="D8" s="10">
        <v>840000</v>
      </c>
      <c r="E8" s="10">
        <v>50400</v>
      </c>
      <c r="F8" s="10">
        <v>80400</v>
      </c>
      <c r="G8" s="10"/>
    </row>
    <row r="9" spans="1:7" x14ac:dyDescent="0.35">
      <c r="A9" s="12" t="s">
        <v>13</v>
      </c>
      <c r="B9" s="10">
        <v>1</v>
      </c>
      <c r="C9" s="10">
        <v>30000</v>
      </c>
      <c r="D9" s="10">
        <v>1010000</v>
      </c>
      <c r="E9" s="10">
        <v>80800</v>
      </c>
      <c r="F9" s="10">
        <v>110800</v>
      </c>
      <c r="G9" s="10"/>
    </row>
    <row r="10" spans="1:7" x14ac:dyDescent="0.35">
      <c r="A10" s="12" t="s">
        <v>33</v>
      </c>
      <c r="B10" s="10">
        <v>21</v>
      </c>
      <c r="C10" s="10">
        <v>180000</v>
      </c>
      <c r="D10" s="10">
        <v>8160000</v>
      </c>
      <c r="E10" s="10">
        <v>660600</v>
      </c>
      <c r="F10" s="10">
        <v>840600</v>
      </c>
      <c r="G10" s="10">
        <v>140100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03F68-03F7-4E25-ABE8-3219EDF650FE}">
  <dimension ref="A3:F16"/>
  <sheetViews>
    <sheetView topLeftCell="C1" workbookViewId="0">
      <selection activeCell="J20" sqref="J20"/>
    </sheetView>
  </sheetViews>
  <sheetFormatPr defaultRowHeight="14.5" x14ac:dyDescent="0.35"/>
  <cols>
    <col min="1" max="1" width="16.6328125" bestFit="1" customWidth="1"/>
    <col min="2" max="6" width="14.6328125" bestFit="1" customWidth="1"/>
  </cols>
  <sheetData>
    <row r="3" spans="1:6" x14ac:dyDescent="0.35">
      <c r="A3" s="11" t="s">
        <v>32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</row>
    <row r="4" spans="1:6" x14ac:dyDescent="0.35">
      <c r="A4" s="12">
        <v>1</v>
      </c>
      <c r="B4" s="10">
        <v>30000</v>
      </c>
      <c r="C4" s="10">
        <v>1010000</v>
      </c>
      <c r="D4" s="10">
        <v>80800</v>
      </c>
      <c r="E4" s="10">
        <v>110800</v>
      </c>
      <c r="F4" s="10"/>
    </row>
    <row r="5" spans="1:6" x14ac:dyDescent="0.35">
      <c r="A5" s="18" t="s">
        <v>13</v>
      </c>
      <c r="B5" s="10">
        <v>30000</v>
      </c>
      <c r="C5" s="10">
        <v>1010000</v>
      </c>
      <c r="D5" s="10">
        <v>80800</v>
      </c>
      <c r="E5" s="10">
        <v>110800</v>
      </c>
      <c r="F5" s="10"/>
    </row>
    <row r="6" spans="1:6" x14ac:dyDescent="0.35">
      <c r="A6" s="12">
        <v>2</v>
      </c>
      <c r="B6" s="10">
        <v>30000</v>
      </c>
      <c r="C6" s="10">
        <v>1760000</v>
      </c>
      <c r="D6" s="10">
        <v>140800</v>
      </c>
      <c r="E6" s="10">
        <v>170800</v>
      </c>
      <c r="F6" s="10"/>
    </row>
    <row r="7" spans="1:6" x14ac:dyDescent="0.35">
      <c r="A7" s="18" t="s">
        <v>7</v>
      </c>
      <c r="B7" s="10">
        <v>30000</v>
      </c>
      <c r="C7" s="10">
        <v>1760000</v>
      </c>
      <c r="D7" s="10">
        <v>140800</v>
      </c>
      <c r="E7" s="10">
        <v>170800</v>
      </c>
      <c r="F7" s="10"/>
    </row>
    <row r="8" spans="1:6" x14ac:dyDescent="0.35">
      <c r="A8" s="12">
        <v>3</v>
      </c>
      <c r="B8" s="10">
        <v>30000</v>
      </c>
      <c r="C8" s="10">
        <v>2890000</v>
      </c>
      <c r="D8" s="10">
        <v>289000</v>
      </c>
      <c r="E8" s="10">
        <v>319000</v>
      </c>
      <c r="F8" s="10">
        <v>140100</v>
      </c>
    </row>
    <row r="9" spans="1:6" x14ac:dyDescent="0.35">
      <c r="A9" s="18" t="s">
        <v>16</v>
      </c>
      <c r="B9" s="10">
        <v>30000</v>
      </c>
      <c r="C9" s="10">
        <v>2890000</v>
      </c>
      <c r="D9" s="10">
        <v>289000</v>
      </c>
      <c r="E9" s="10">
        <v>319000</v>
      </c>
      <c r="F9" s="10">
        <v>140100</v>
      </c>
    </row>
    <row r="10" spans="1:6" x14ac:dyDescent="0.35">
      <c r="A10" s="12">
        <v>4</v>
      </c>
      <c r="B10" s="10">
        <v>30000</v>
      </c>
      <c r="C10" s="10">
        <v>960000</v>
      </c>
      <c r="D10" s="10">
        <v>57600</v>
      </c>
      <c r="E10" s="10">
        <v>87600</v>
      </c>
      <c r="F10" s="10"/>
    </row>
    <row r="11" spans="1:6" x14ac:dyDescent="0.35">
      <c r="A11" s="18" t="s">
        <v>19</v>
      </c>
      <c r="B11" s="10">
        <v>30000</v>
      </c>
      <c r="C11" s="10">
        <v>960000</v>
      </c>
      <c r="D11" s="10">
        <v>57600</v>
      </c>
      <c r="E11" s="10">
        <v>87600</v>
      </c>
      <c r="F11" s="10"/>
    </row>
    <row r="12" spans="1:6" x14ac:dyDescent="0.35">
      <c r="A12" s="12">
        <v>5</v>
      </c>
      <c r="B12" s="10">
        <v>30000</v>
      </c>
      <c r="C12" s="10">
        <v>840000</v>
      </c>
      <c r="D12" s="10">
        <v>50400</v>
      </c>
      <c r="E12" s="10">
        <v>80400</v>
      </c>
      <c r="F12" s="10"/>
    </row>
    <row r="13" spans="1:6" x14ac:dyDescent="0.35">
      <c r="A13" s="18" t="s">
        <v>10</v>
      </c>
      <c r="B13" s="10">
        <v>30000</v>
      </c>
      <c r="C13" s="10">
        <v>840000</v>
      </c>
      <c r="D13" s="10">
        <v>50400</v>
      </c>
      <c r="E13" s="10">
        <v>80400</v>
      </c>
      <c r="F13" s="10"/>
    </row>
    <row r="14" spans="1:6" x14ac:dyDescent="0.35">
      <c r="A14" s="12">
        <v>6</v>
      </c>
      <c r="B14" s="10">
        <v>30000</v>
      </c>
      <c r="C14" s="10">
        <v>700000</v>
      </c>
      <c r="D14" s="10">
        <v>42000</v>
      </c>
      <c r="E14" s="10">
        <v>72000</v>
      </c>
      <c r="F14" s="10"/>
    </row>
    <row r="15" spans="1:6" x14ac:dyDescent="0.35">
      <c r="A15" s="18" t="s">
        <v>21</v>
      </c>
      <c r="B15" s="10">
        <v>30000</v>
      </c>
      <c r="C15" s="10">
        <v>700000</v>
      </c>
      <c r="D15" s="10">
        <v>42000</v>
      </c>
      <c r="E15" s="10">
        <v>72000</v>
      </c>
      <c r="F15" s="10"/>
    </row>
    <row r="16" spans="1:6" x14ac:dyDescent="0.35">
      <c r="A16" s="12" t="s">
        <v>33</v>
      </c>
      <c r="B16" s="10">
        <v>180000</v>
      </c>
      <c r="C16" s="10">
        <v>8160000</v>
      </c>
      <c r="D16" s="10">
        <v>660600</v>
      </c>
      <c r="E16" s="10">
        <v>840600</v>
      </c>
      <c r="F16" s="10">
        <v>140100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V79"/>
  <sheetViews>
    <sheetView topLeftCell="I4" workbookViewId="0">
      <selection activeCell="M11" sqref="M11"/>
    </sheetView>
  </sheetViews>
  <sheetFormatPr defaultRowHeight="14.5" x14ac:dyDescent="0.35"/>
  <cols>
    <col min="2" max="2" width="11.26953125" customWidth="1"/>
    <col min="3" max="3" width="10.26953125" customWidth="1"/>
    <col min="4" max="4" width="12.7265625" bestFit="1" customWidth="1"/>
    <col min="5" max="5" width="11.08984375" bestFit="1" customWidth="1"/>
    <col min="6" max="6" width="10.26953125" customWidth="1"/>
    <col min="7" max="7" width="13.90625" bestFit="1" customWidth="1"/>
    <col min="8" max="8" width="14.81640625" bestFit="1" customWidth="1"/>
    <col min="9" max="9" width="8.7265625" customWidth="1"/>
    <col min="10" max="10" width="6.453125" customWidth="1"/>
    <col min="11" max="11" width="10.26953125" customWidth="1"/>
    <col min="12" max="12" width="12.7265625" customWidth="1"/>
    <col min="13" max="17" width="10.26953125" customWidth="1"/>
    <col min="20" max="20" width="13" customWidth="1"/>
    <col min="21" max="21" width="12.7265625" bestFit="1" customWidth="1"/>
  </cols>
  <sheetData>
    <row r="3" spans="2:22" ht="15" thickBot="1" x14ac:dyDescent="0.4"/>
    <row r="4" spans="2:22" ht="15.5" thickBot="1" x14ac:dyDescent="0.4">
      <c r="B4" s="1" t="s">
        <v>22</v>
      </c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</row>
    <row r="5" spans="2:22" ht="16" thickBot="1" x14ac:dyDescent="0.4">
      <c r="B5" s="2"/>
      <c r="T5" s="7" t="s">
        <v>30</v>
      </c>
      <c r="U5" s="8" t="s">
        <v>16</v>
      </c>
      <c r="V5" s="9">
        <v>319000</v>
      </c>
    </row>
    <row r="6" spans="2:22" ht="16" thickBot="1" x14ac:dyDescent="0.4">
      <c r="B6" s="3">
        <v>45296</v>
      </c>
      <c r="C6" t="s">
        <v>6</v>
      </c>
      <c r="D6" t="s">
        <v>7</v>
      </c>
      <c r="E6" t="s">
        <v>8</v>
      </c>
      <c r="F6">
        <v>5</v>
      </c>
      <c r="G6">
        <v>70000</v>
      </c>
      <c r="H6">
        <v>350000</v>
      </c>
    </row>
    <row r="7" spans="2:22" ht="16" thickBot="1" x14ac:dyDescent="0.4">
      <c r="B7" s="4">
        <v>45297</v>
      </c>
      <c r="C7" t="s">
        <v>9</v>
      </c>
      <c r="D7" t="s">
        <v>10</v>
      </c>
      <c r="E7" t="s">
        <v>11</v>
      </c>
      <c r="F7">
        <v>10</v>
      </c>
      <c r="G7">
        <v>50000</v>
      </c>
      <c r="H7">
        <v>500000</v>
      </c>
      <c r="J7" s="13"/>
      <c r="K7" s="13" t="s">
        <v>39</v>
      </c>
      <c r="L7" s="13" t="s">
        <v>40</v>
      </c>
      <c r="M7" s="13" t="s">
        <v>41</v>
      </c>
      <c r="N7" s="13" t="s">
        <v>42</v>
      </c>
      <c r="O7" s="13" t="s">
        <v>43</v>
      </c>
      <c r="P7" s="13" t="s">
        <v>44</v>
      </c>
      <c r="Q7" s="13" t="s">
        <v>45</v>
      </c>
    </row>
    <row r="8" spans="2:22" ht="16" thickBot="1" x14ac:dyDescent="0.4">
      <c r="B8" s="3">
        <v>45300</v>
      </c>
      <c r="C8" t="s">
        <v>18</v>
      </c>
      <c r="D8" t="s">
        <v>19</v>
      </c>
      <c r="E8" t="s">
        <v>8</v>
      </c>
      <c r="F8">
        <v>3</v>
      </c>
      <c r="G8">
        <v>70000</v>
      </c>
      <c r="H8">
        <v>210000</v>
      </c>
      <c r="J8" s="13"/>
      <c r="K8" s="13" t="s">
        <v>23</v>
      </c>
      <c r="L8" s="13" t="s">
        <v>24</v>
      </c>
      <c r="M8" s="13" t="s">
        <v>25</v>
      </c>
      <c r="N8" s="13" t="s">
        <v>26</v>
      </c>
      <c r="O8" s="13" t="s">
        <v>27</v>
      </c>
      <c r="P8" s="13" t="s">
        <v>28</v>
      </c>
      <c r="Q8" s="13" t="s">
        <v>29</v>
      </c>
    </row>
    <row r="9" spans="2:22" ht="16" thickBot="1" x14ac:dyDescent="0.4">
      <c r="B9" s="4">
        <v>45301</v>
      </c>
      <c r="C9" t="s">
        <v>20</v>
      </c>
      <c r="D9" t="s">
        <v>21</v>
      </c>
      <c r="E9" t="s">
        <v>11</v>
      </c>
      <c r="F9">
        <v>6</v>
      </c>
      <c r="G9">
        <v>50000</v>
      </c>
      <c r="H9">
        <v>300000</v>
      </c>
      <c r="J9" s="13"/>
      <c r="K9" s="14">
        <v>1</v>
      </c>
      <c r="L9" s="15" t="s">
        <v>13</v>
      </c>
      <c r="M9" s="14">
        <v>30000</v>
      </c>
      <c r="N9" s="14">
        <f>SUMIF(D6:D28,Table2[[#This Row],[Column2]],H6:H28)</f>
        <v>1010000</v>
      </c>
      <c r="O9" s="14">
        <f>IF(N4:N14&lt;1000000,N:N*6%,IF(N:N&lt;=2000000,N:N*8%,IF(N:N&gt;2000000,N:N*10%)))</f>
        <v>80800</v>
      </c>
      <c r="P9" s="16">
        <f>Table2[[#This Row],[Column3]]+Table2[[#This Row],[Column5]]</f>
        <v>110800</v>
      </c>
      <c r="Q9" s="14"/>
    </row>
    <row r="10" spans="2:22" ht="16" thickBot="1" x14ac:dyDescent="0.4">
      <c r="B10" s="3">
        <v>45302</v>
      </c>
      <c r="C10" t="s">
        <v>9</v>
      </c>
      <c r="D10" t="s">
        <v>13</v>
      </c>
      <c r="E10" t="s">
        <v>14</v>
      </c>
      <c r="F10">
        <v>4</v>
      </c>
      <c r="G10">
        <v>20000</v>
      </c>
      <c r="H10">
        <v>80000</v>
      </c>
      <c r="J10" s="13"/>
      <c r="K10" s="14">
        <v>2</v>
      </c>
      <c r="L10" s="15" t="s">
        <v>7</v>
      </c>
      <c r="M10" s="14">
        <v>30000</v>
      </c>
      <c r="N10" s="13">
        <f>SUMIF(D6:D28,Table2[[#This Row],[Column2]],H6:H28)</f>
        <v>1760000</v>
      </c>
      <c r="O10" s="14">
        <f>IF(N5:N15&lt;1000000,N:N*6%,IF(N:N&lt;=2000000,N:N*8%,IF(N:N&gt;2000000,N:N*10%)))</f>
        <v>140800</v>
      </c>
      <c r="P10" s="16">
        <f>Table2[[#This Row],[Column3]]+Table2[[#This Row],[Column5]]</f>
        <v>170800</v>
      </c>
      <c r="Q10" s="14"/>
    </row>
    <row r="11" spans="2:22" ht="16" thickBot="1" x14ac:dyDescent="0.4">
      <c r="B11" s="4">
        <v>45303</v>
      </c>
      <c r="C11" t="s">
        <v>12</v>
      </c>
      <c r="D11" t="s">
        <v>16</v>
      </c>
      <c r="E11" t="s">
        <v>17</v>
      </c>
      <c r="F11">
        <v>10</v>
      </c>
      <c r="G11">
        <v>30000</v>
      </c>
      <c r="H11">
        <v>300000</v>
      </c>
      <c r="J11" s="13"/>
      <c r="K11" s="14">
        <v>3</v>
      </c>
      <c r="L11" s="17" t="s">
        <v>16</v>
      </c>
      <c r="M11" s="14">
        <v>30000</v>
      </c>
      <c r="N11" s="14">
        <f>SUMIF(D6:D28,Table2[[#This Row],[Column2]],H6:H28)</f>
        <v>2890000</v>
      </c>
      <c r="O11" s="14">
        <f>IF(N6:N16&lt;1000000,N:N*6%,IF(N:N&lt;=2000000,N:N*8%,IF(N:N&gt;2000000,N:N*10%)))</f>
        <v>289000</v>
      </c>
      <c r="P11" s="16">
        <f>Table2[[#This Row],[Column3]]+Table2[[#This Row],[Column5]]</f>
        <v>319000</v>
      </c>
      <c r="Q11" s="14">
        <f>AVERAGEA(Table2[[#All],[Column6]])</f>
        <v>140100</v>
      </c>
    </row>
    <row r="12" spans="2:22" ht="16" thickBot="1" x14ac:dyDescent="0.4">
      <c r="B12" s="3">
        <v>45304</v>
      </c>
      <c r="C12" t="s">
        <v>6</v>
      </c>
      <c r="D12" t="s">
        <v>7</v>
      </c>
      <c r="E12" t="s">
        <v>8</v>
      </c>
      <c r="F12">
        <v>8</v>
      </c>
      <c r="G12">
        <v>70000</v>
      </c>
      <c r="H12">
        <v>560000</v>
      </c>
      <c r="J12" s="13"/>
      <c r="K12" s="14">
        <v>4</v>
      </c>
      <c r="L12" s="17" t="s">
        <v>19</v>
      </c>
      <c r="M12" s="14">
        <v>30000</v>
      </c>
      <c r="N12" s="14">
        <f>SUMIF(D6:D28,Table2[[#This Row],[Column2]],H6:H28)</f>
        <v>960000</v>
      </c>
      <c r="O12" s="14">
        <f>IF(N8:N17&lt;1000000,N:N*6%,IF(N:N&lt;=2000000,N:N*8%,IF(N:N&gt;2000000,N:N*10%)))</f>
        <v>57600</v>
      </c>
      <c r="P12" s="16">
        <f>Table2[[#This Row],[Column3]]+Table2[[#This Row],[Column5]]</f>
        <v>87600</v>
      </c>
      <c r="Q12" s="14"/>
    </row>
    <row r="13" spans="2:22" ht="16" thickBot="1" x14ac:dyDescent="0.4">
      <c r="B13" s="4">
        <v>45305</v>
      </c>
      <c r="C13" t="s">
        <v>18</v>
      </c>
      <c r="D13" t="s">
        <v>7</v>
      </c>
      <c r="E13" t="s">
        <v>11</v>
      </c>
      <c r="F13">
        <v>12</v>
      </c>
      <c r="G13">
        <v>50000</v>
      </c>
      <c r="H13">
        <v>600000</v>
      </c>
      <c r="J13" s="13"/>
      <c r="K13" s="14">
        <v>5</v>
      </c>
      <c r="L13" s="17" t="s">
        <v>10</v>
      </c>
      <c r="M13" s="14">
        <v>30000</v>
      </c>
      <c r="N13" s="14">
        <f>SUMIF(D6:D28,Table2[[#This Row],[Column2]],H6:H28)</f>
        <v>840000</v>
      </c>
      <c r="O13" s="14">
        <f>IF(N9:N18&lt;1000000,N:N*6%,IF(N:N&lt;=2000000,N:N*8%,IF(N:N&gt;2000000,N:N*10%)))</f>
        <v>50400</v>
      </c>
      <c r="P13" s="16">
        <f>Table2[[#This Row],[Column3]]+Table2[[#This Row],[Column5]]</f>
        <v>80400</v>
      </c>
      <c r="Q13" s="14"/>
    </row>
    <row r="14" spans="2:22" ht="16" thickBot="1" x14ac:dyDescent="0.4">
      <c r="B14" s="3">
        <v>45306</v>
      </c>
      <c r="C14" t="s">
        <v>20</v>
      </c>
      <c r="D14" t="s">
        <v>10</v>
      </c>
      <c r="E14" t="s">
        <v>14</v>
      </c>
      <c r="F14">
        <v>9</v>
      </c>
      <c r="G14">
        <v>20000</v>
      </c>
      <c r="H14">
        <v>180000</v>
      </c>
      <c r="J14" s="13"/>
      <c r="K14" s="14">
        <v>6</v>
      </c>
      <c r="L14" s="15" t="s">
        <v>21</v>
      </c>
      <c r="M14" s="14">
        <v>30000</v>
      </c>
      <c r="N14" s="14">
        <f>SUMIF(D6:D28,Table2[[#This Row],[Column2]],H6:H28)</f>
        <v>700000</v>
      </c>
      <c r="O14" s="14">
        <f>IF(N10:N19&lt;1000000,N:N*6%,IF(N:N&lt;=2000000,N:N*8%,IF(N:N&gt;2000000,N:N*10%)))</f>
        <v>42000</v>
      </c>
      <c r="P14" s="16">
        <f>Table2[[#This Row],[Column3]]+Table2[[#This Row],[Column5]]</f>
        <v>72000</v>
      </c>
      <c r="Q14" s="14"/>
    </row>
    <row r="15" spans="2:22" ht="16" thickBot="1" x14ac:dyDescent="0.4">
      <c r="B15" s="4">
        <v>45307</v>
      </c>
      <c r="C15" t="s">
        <v>9</v>
      </c>
      <c r="D15" t="s">
        <v>13</v>
      </c>
      <c r="E15" t="s">
        <v>17</v>
      </c>
      <c r="F15">
        <v>5</v>
      </c>
      <c r="G15">
        <v>30000</v>
      </c>
      <c r="H15">
        <v>150000</v>
      </c>
    </row>
    <row r="16" spans="2:22" ht="16" thickBot="1" x14ac:dyDescent="0.4">
      <c r="B16" s="3">
        <v>45308</v>
      </c>
      <c r="C16" t="s">
        <v>12</v>
      </c>
      <c r="D16" t="s">
        <v>16</v>
      </c>
      <c r="E16" t="s">
        <v>8</v>
      </c>
      <c r="F16">
        <v>11</v>
      </c>
      <c r="G16">
        <v>70000</v>
      </c>
      <c r="H16">
        <v>770000</v>
      </c>
      <c r="Q16" s="6"/>
    </row>
    <row r="17" spans="2:8" ht="16" thickBot="1" x14ac:dyDescent="0.4">
      <c r="B17" s="4">
        <v>45309</v>
      </c>
      <c r="C17" t="s">
        <v>15</v>
      </c>
      <c r="D17" t="s">
        <v>19</v>
      </c>
      <c r="E17" t="s">
        <v>11</v>
      </c>
      <c r="F17">
        <v>7</v>
      </c>
      <c r="G17">
        <v>50000</v>
      </c>
      <c r="H17">
        <v>350000</v>
      </c>
    </row>
    <row r="18" spans="2:8" ht="16" thickBot="1" x14ac:dyDescent="0.4">
      <c r="B18" s="3">
        <v>45310</v>
      </c>
      <c r="C18" t="s">
        <v>18</v>
      </c>
      <c r="D18" t="s">
        <v>21</v>
      </c>
      <c r="E18" t="s">
        <v>14</v>
      </c>
      <c r="F18">
        <v>6</v>
      </c>
      <c r="G18">
        <v>20000</v>
      </c>
      <c r="H18">
        <v>120000</v>
      </c>
    </row>
    <row r="19" spans="2:8" ht="16" thickBot="1" x14ac:dyDescent="0.4">
      <c r="B19" s="4">
        <v>45311</v>
      </c>
      <c r="C19" t="s">
        <v>20</v>
      </c>
      <c r="D19" t="s">
        <v>13</v>
      </c>
      <c r="E19" t="s">
        <v>17</v>
      </c>
      <c r="F19">
        <v>13</v>
      </c>
      <c r="G19">
        <v>30000</v>
      </c>
      <c r="H19">
        <v>390000</v>
      </c>
    </row>
    <row r="20" spans="2:8" ht="16" thickBot="1" x14ac:dyDescent="0.4">
      <c r="B20" s="5">
        <v>45312</v>
      </c>
      <c r="C20" t="s">
        <v>6</v>
      </c>
      <c r="D20" t="s">
        <v>16</v>
      </c>
      <c r="E20" t="s">
        <v>8</v>
      </c>
      <c r="F20">
        <v>9</v>
      </c>
      <c r="G20">
        <v>70000</v>
      </c>
      <c r="H20">
        <v>630000</v>
      </c>
    </row>
    <row r="21" spans="2:8" ht="16" thickBot="1" x14ac:dyDescent="0.4">
      <c r="B21" s="4">
        <v>45313</v>
      </c>
      <c r="C21" t="s">
        <v>12</v>
      </c>
      <c r="D21" t="s">
        <v>19</v>
      </c>
      <c r="E21" t="s">
        <v>11</v>
      </c>
      <c r="F21">
        <v>8</v>
      </c>
      <c r="G21">
        <v>50000</v>
      </c>
      <c r="H21">
        <v>400000</v>
      </c>
    </row>
    <row r="22" spans="2:8" ht="16" thickBot="1" x14ac:dyDescent="0.4">
      <c r="B22" s="3">
        <v>45314</v>
      </c>
      <c r="C22" t="s">
        <v>15</v>
      </c>
      <c r="D22" t="s">
        <v>21</v>
      </c>
      <c r="E22" t="s">
        <v>14</v>
      </c>
      <c r="F22">
        <v>14</v>
      </c>
      <c r="G22">
        <v>20000</v>
      </c>
      <c r="H22">
        <v>280000</v>
      </c>
    </row>
    <row r="23" spans="2:8" ht="16" thickBot="1" x14ac:dyDescent="0.4">
      <c r="B23" s="4">
        <v>45315</v>
      </c>
      <c r="C23" t="s">
        <v>18</v>
      </c>
      <c r="D23" t="s">
        <v>13</v>
      </c>
      <c r="E23" t="s">
        <v>17</v>
      </c>
      <c r="F23">
        <v>7</v>
      </c>
      <c r="G23">
        <v>30000</v>
      </c>
      <c r="H23">
        <v>210000</v>
      </c>
    </row>
    <row r="24" spans="2:8" ht="16" thickBot="1" x14ac:dyDescent="0.4">
      <c r="B24" s="3">
        <v>45316</v>
      </c>
      <c r="C24" t="s">
        <v>20</v>
      </c>
      <c r="D24" t="s">
        <v>16</v>
      </c>
      <c r="E24" t="s">
        <v>8</v>
      </c>
      <c r="F24">
        <v>10</v>
      </c>
      <c r="G24">
        <v>70000</v>
      </c>
      <c r="H24">
        <v>700000</v>
      </c>
    </row>
    <row r="25" spans="2:8" ht="16" thickBot="1" x14ac:dyDescent="0.4">
      <c r="B25" s="4">
        <v>45317</v>
      </c>
      <c r="C25" t="s">
        <v>9</v>
      </c>
      <c r="D25" t="s">
        <v>7</v>
      </c>
      <c r="E25" t="s">
        <v>11</v>
      </c>
      <c r="F25">
        <v>5</v>
      </c>
      <c r="G25">
        <v>50000</v>
      </c>
      <c r="H25">
        <v>250000</v>
      </c>
    </row>
    <row r="26" spans="2:8" ht="16" thickBot="1" x14ac:dyDescent="0.4">
      <c r="B26" s="3">
        <v>45318</v>
      </c>
      <c r="C26" t="s">
        <v>6</v>
      </c>
      <c r="D26" t="s">
        <v>10</v>
      </c>
      <c r="E26" t="s">
        <v>14</v>
      </c>
      <c r="F26">
        <v>8</v>
      </c>
      <c r="G26">
        <v>20000</v>
      </c>
      <c r="H26">
        <v>160000</v>
      </c>
    </row>
    <row r="27" spans="2:8" ht="16" thickBot="1" x14ac:dyDescent="0.4">
      <c r="B27" s="4">
        <v>45319</v>
      </c>
      <c r="C27" t="s">
        <v>15</v>
      </c>
      <c r="D27" t="s">
        <v>13</v>
      </c>
      <c r="E27" t="s">
        <v>17</v>
      </c>
      <c r="F27">
        <v>6</v>
      </c>
      <c r="G27">
        <v>30000</v>
      </c>
      <c r="H27">
        <v>180000</v>
      </c>
    </row>
    <row r="28" spans="2:8" ht="16" thickBot="1" x14ac:dyDescent="0.4">
      <c r="B28" s="3">
        <v>45320</v>
      </c>
      <c r="C28" t="s">
        <v>18</v>
      </c>
      <c r="D28" t="s">
        <v>16</v>
      </c>
      <c r="E28" t="s">
        <v>8</v>
      </c>
      <c r="F28">
        <v>7</v>
      </c>
      <c r="G28">
        <v>70000</v>
      </c>
      <c r="H28">
        <v>490000</v>
      </c>
    </row>
    <row r="29" spans="2:8" ht="16" thickBot="1" x14ac:dyDescent="0.4">
      <c r="B29" s="4">
        <v>45323</v>
      </c>
      <c r="C29" t="s">
        <v>20</v>
      </c>
      <c r="D29" t="s">
        <v>19</v>
      </c>
      <c r="E29" t="s">
        <v>8</v>
      </c>
      <c r="F29">
        <v>8</v>
      </c>
      <c r="G29">
        <v>70000</v>
      </c>
      <c r="H29">
        <v>560000</v>
      </c>
    </row>
    <row r="30" spans="2:8" ht="16" thickBot="1" x14ac:dyDescent="0.4">
      <c r="B30" s="3">
        <v>45324</v>
      </c>
      <c r="C30" t="s">
        <v>9</v>
      </c>
      <c r="D30" t="s">
        <v>21</v>
      </c>
      <c r="E30" t="s">
        <v>11</v>
      </c>
      <c r="F30">
        <v>6</v>
      </c>
      <c r="G30">
        <v>50000</v>
      </c>
      <c r="H30">
        <v>300000</v>
      </c>
    </row>
    <row r="31" spans="2:8" ht="16" thickBot="1" x14ac:dyDescent="0.4">
      <c r="B31" s="4">
        <v>45325</v>
      </c>
      <c r="C31" t="s">
        <v>12</v>
      </c>
      <c r="D31" t="s">
        <v>13</v>
      </c>
      <c r="E31" t="s">
        <v>14</v>
      </c>
      <c r="F31">
        <v>10</v>
      </c>
      <c r="G31">
        <v>20000</v>
      </c>
      <c r="H31">
        <v>200000</v>
      </c>
    </row>
    <row r="32" spans="2:8" ht="16" thickBot="1" x14ac:dyDescent="0.4">
      <c r="B32" s="3">
        <v>45326</v>
      </c>
      <c r="C32" t="s">
        <v>15</v>
      </c>
      <c r="D32" t="s">
        <v>7</v>
      </c>
      <c r="E32" t="s">
        <v>17</v>
      </c>
      <c r="F32">
        <v>20</v>
      </c>
      <c r="G32">
        <v>30000</v>
      </c>
      <c r="H32">
        <v>600000</v>
      </c>
    </row>
    <row r="33" spans="2:8" ht="16" thickBot="1" x14ac:dyDescent="0.4">
      <c r="B33" s="4">
        <v>45327</v>
      </c>
      <c r="C33" t="s">
        <v>6</v>
      </c>
      <c r="D33" t="s">
        <v>19</v>
      </c>
      <c r="E33" t="s">
        <v>8</v>
      </c>
      <c r="F33">
        <v>4</v>
      </c>
      <c r="G33">
        <v>70000</v>
      </c>
      <c r="H33">
        <v>280000</v>
      </c>
    </row>
    <row r="34" spans="2:8" ht="16" thickBot="1" x14ac:dyDescent="0.4">
      <c r="B34" s="3">
        <v>45328</v>
      </c>
      <c r="C34" t="s">
        <v>20</v>
      </c>
      <c r="D34" t="s">
        <v>21</v>
      </c>
      <c r="E34" t="s">
        <v>11</v>
      </c>
      <c r="F34">
        <v>9</v>
      </c>
      <c r="G34">
        <v>50000</v>
      </c>
      <c r="H34">
        <v>450000</v>
      </c>
    </row>
    <row r="35" spans="2:8" ht="16" thickBot="1" x14ac:dyDescent="0.4">
      <c r="B35" s="4">
        <v>45329</v>
      </c>
      <c r="C35" t="s">
        <v>9</v>
      </c>
      <c r="D35" t="s">
        <v>19</v>
      </c>
      <c r="E35" t="s">
        <v>14</v>
      </c>
      <c r="F35">
        <v>5</v>
      </c>
      <c r="G35">
        <v>20000</v>
      </c>
      <c r="H35">
        <v>100000</v>
      </c>
    </row>
    <row r="36" spans="2:8" ht="16" thickBot="1" x14ac:dyDescent="0.4">
      <c r="B36" s="3">
        <v>45330</v>
      </c>
      <c r="C36" t="s">
        <v>6</v>
      </c>
      <c r="D36" t="s">
        <v>21</v>
      </c>
      <c r="E36" t="s">
        <v>17</v>
      </c>
      <c r="F36">
        <v>15</v>
      </c>
      <c r="G36">
        <v>30000</v>
      </c>
      <c r="H36">
        <v>450000</v>
      </c>
    </row>
    <row r="37" spans="2:8" ht="16" thickBot="1" x14ac:dyDescent="0.4">
      <c r="B37" s="4">
        <v>45331</v>
      </c>
      <c r="C37" t="s">
        <v>15</v>
      </c>
      <c r="D37" t="s">
        <v>13</v>
      </c>
      <c r="E37" t="s">
        <v>8</v>
      </c>
      <c r="F37">
        <v>7</v>
      </c>
      <c r="G37">
        <v>70000</v>
      </c>
      <c r="H37">
        <v>490000</v>
      </c>
    </row>
    <row r="38" spans="2:8" ht="16" thickBot="1" x14ac:dyDescent="0.4">
      <c r="B38" s="3">
        <v>45332</v>
      </c>
      <c r="C38" t="s">
        <v>18</v>
      </c>
      <c r="D38" t="s">
        <v>16</v>
      </c>
      <c r="E38" t="s">
        <v>11</v>
      </c>
      <c r="F38">
        <v>11</v>
      </c>
      <c r="G38">
        <v>50000</v>
      </c>
      <c r="H38">
        <v>550000</v>
      </c>
    </row>
    <row r="39" spans="2:8" ht="16" thickBot="1" x14ac:dyDescent="0.4">
      <c r="B39" s="4">
        <v>45333</v>
      </c>
      <c r="C39" t="s">
        <v>20</v>
      </c>
      <c r="D39" t="s">
        <v>7</v>
      </c>
      <c r="E39" t="s">
        <v>14</v>
      </c>
      <c r="F39">
        <v>12</v>
      </c>
      <c r="G39">
        <v>20000</v>
      </c>
      <c r="H39">
        <v>240000</v>
      </c>
    </row>
    <row r="40" spans="2:8" ht="16" thickBot="1" x14ac:dyDescent="0.4">
      <c r="B40" s="3">
        <v>45334</v>
      </c>
      <c r="C40" t="s">
        <v>9</v>
      </c>
      <c r="D40" t="s">
        <v>7</v>
      </c>
      <c r="E40" t="s">
        <v>17</v>
      </c>
      <c r="F40">
        <v>10</v>
      </c>
      <c r="G40">
        <v>30000</v>
      </c>
      <c r="H40">
        <v>300000</v>
      </c>
    </row>
    <row r="41" spans="2:8" ht="16" thickBot="1" x14ac:dyDescent="0.4">
      <c r="B41" s="4">
        <v>45335</v>
      </c>
      <c r="C41" t="s">
        <v>12</v>
      </c>
      <c r="D41" t="s">
        <v>10</v>
      </c>
      <c r="E41" t="s">
        <v>8</v>
      </c>
      <c r="F41">
        <v>9</v>
      </c>
      <c r="G41">
        <v>70000</v>
      </c>
      <c r="H41">
        <v>630000</v>
      </c>
    </row>
    <row r="42" spans="2:8" ht="16" thickBot="1" x14ac:dyDescent="0.4">
      <c r="B42" s="3">
        <v>45336</v>
      </c>
      <c r="C42" t="s">
        <v>15</v>
      </c>
      <c r="D42" t="s">
        <v>13</v>
      </c>
      <c r="E42" t="s">
        <v>11</v>
      </c>
      <c r="F42">
        <v>8</v>
      </c>
      <c r="G42">
        <v>50000</v>
      </c>
      <c r="H42">
        <v>400000</v>
      </c>
    </row>
    <row r="43" spans="2:8" ht="16" thickBot="1" x14ac:dyDescent="0.4">
      <c r="B43" s="4">
        <v>45337</v>
      </c>
      <c r="C43" t="s">
        <v>18</v>
      </c>
      <c r="D43" t="s">
        <v>16</v>
      </c>
      <c r="E43" t="s">
        <v>14</v>
      </c>
      <c r="F43">
        <v>11</v>
      </c>
      <c r="G43">
        <v>20000</v>
      </c>
      <c r="H43">
        <v>220000</v>
      </c>
    </row>
    <row r="44" spans="2:8" ht="16" thickBot="1" x14ac:dyDescent="0.4">
      <c r="B44" s="3">
        <v>45338</v>
      </c>
      <c r="C44" t="s">
        <v>6</v>
      </c>
      <c r="D44" t="s">
        <v>19</v>
      </c>
      <c r="E44" t="s">
        <v>17</v>
      </c>
      <c r="F44">
        <v>14</v>
      </c>
      <c r="G44">
        <v>30000</v>
      </c>
      <c r="H44">
        <v>420000</v>
      </c>
    </row>
    <row r="45" spans="2:8" ht="16" thickBot="1" x14ac:dyDescent="0.4">
      <c r="B45" s="4">
        <v>45339</v>
      </c>
      <c r="C45" t="s">
        <v>9</v>
      </c>
      <c r="D45" t="s">
        <v>21</v>
      </c>
      <c r="E45" t="s">
        <v>8</v>
      </c>
      <c r="F45">
        <v>10</v>
      </c>
      <c r="G45">
        <v>70000</v>
      </c>
      <c r="H45">
        <v>700000</v>
      </c>
    </row>
    <row r="46" spans="2:8" ht="16" thickBot="1" x14ac:dyDescent="0.4">
      <c r="B46" s="3">
        <v>45340</v>
      </c>
      <c r="C46" t="s">
        <v>12</v>
      </c>
      <c r="D46" t="s">
        <v>13</v>
      </c>
      <c r="E46" t="s">
        <v>11</v>
      </c>
      <c r="F46">
        <v>9</v>
      </c>
      <c r="G46">
        <v>50000</v>
      </c>
      <c r="H46">
        <v>450000</v>
      </c>
    </row>
    <row r="47" spans="2:8" ht="16" thickBot="1" x14ac:dyDescent="0.4">
      <c r="B47" s="4">
        <v>45341</v>
      </c>
      <c r="C47" t="s">
        <v>15</v>
      </c>
      <c r="D47" t="s">
        <v>16</v>
      </c>
      <c r="E47" t="s">
        <v>14</v>
      </c>
      <c r="F47">
        <v>13</v>
      </c>
      <c r="G47">
        <v>20000</v>
      </c>
      <c r="H47">
        <v>260000</v>
      </c>
    </row>
    <row r="48" spans="2:8" ht="16" thickBot="1" x14ac:dyDescent="0.4">
      <c r="B48" s="3">
        <v>45342</v>
      </c>
      <c r="C48" t="s">
        <v>18</v>
      </c>
      <c r="D48" t="s">
        <v>19</v>
      </c>
      <c r="E48" t="s">
        <v>17</v>
      </c>
      <c r="F48">
        <v>8</v>
      </c>
      <c r="G48">
        <v>30000</v>
      </c>
      <c r="H48">
        <v>240000</v>
      </c>
    </row>
    <row r="49" spans="2:8" ht="16" thickBot="1" x14ac:dyDescent="0.4">
      <c r="B49" s="4">
        <v>45343</v>
      </c>
      <c r="C49" t="s">
        <v>20</v>
      </c>
      <c r="D49" t="s">
        <v>21</v>
      </c>
      <c r="E49" t="s">
        <v>8</v>
      </c>
      <c r="F49">
        <v>12</v>
      </c>
      <c r="G49">
        <v>70000</v>
      </c>
      <c r="H49">
        <v>840000</v>
      </c>
    </row>
    <row r="50" spans="2:8" ht="16" thickBot="1" x14ac:dyDescent="0.4">
      <c r="B50" s="3">
        <v>45344</v>
      </c>
      <c r="C50" t="s">
        <v>9</v>
      </c>
      <c r="D50" t="s">
        <v>13</v>
      </c>
      <c r="E50" t="s">
        <v>11</v>
      </c>
      <c r="F50">
        <v>7</v>
      </c>
      <c r="G50">
        <v>50000</v>
      </c>
      <c r="H50">
        <v>350000</v>
      </c>
    </row>
    <row r="51" spans="2:8" ht="16" thickBot="1" x14ac:dyDescent="0.4">
      <c r="B51" s="4">
        <v>45345</v>
      </c>
      <c r="C51" t="s">
        <v>12</v>
      </c>
      <c r="D51" t="s">
        <v>16</v>
      </c>
      <c r="E51" t="s">
        <v>14</v>
      </c>
      <c r="F51">
        <v>9</v>
      </c>
      <c r="G51">
        <v>20000</v>
      </c>
      <c r="H51">
        <v>180000</v>
      </c>
    </row>
    <row r="52" spans="2:8" ht="16" thickBot="1" x14ac:dyDescent="0.4">
      <c r="B52" s="3">
        <v>45346</v>
      </c>
      <c r="C52" t="s">
        <v>6</v>
      </c>
      <c r="D52" t="s">
        <v>7</v>
      </c>
      <c r="E52" t="s">
        <v>17</v>
      </c>
      <c r="F52">
        <v>12</v>
      </c>
      <c r="G52">
        <v>30000</v>
      </c>
      <c r="H52">
        <v>360000</v>
      </c>
    </row>
    <row r="53" spans="2:8" ht="16" thickBot="1" x14ac:dyDescent="0.4">
      <c r="B53" s="4">
        <v>45347</v>
      </c>
      <c r="C53" t="s">
        <v>18</v>
      </c>
      <c r="D53" t="s">
        <v>10</v>
      </c>
      <c r="E53" t="s">
        <v>8</v>
      </c>
      <c r="F53">
        <v>5</v>
      </c>
      <c r="G53">
        <v>70000</v>
      </c>
      <c r="H53">
        <v>350000</v>
      </c>
    </row>
    <row r="54" spans="2:8" ht="16" thickBot="1" x14ac:dyDescent="0.4">
      <c r="B54" s="3">
        <v>45352</v>
      </c>
      <c r="C54" t="s">
        <v>20</v>
      </c>
      <c r="D54" t="s">
        <v>7</v>
      </c>
      <c r="E54" t="s">
        <v>8</v>
      </c>
      <c r="F54">
        <v>12</v>
      </c>
      <c r="G54">
        <v>70000</v>
      </c>
      <c r="H54">
        <v>840000</v>
      </c>
    </row>
    <row r="55" spans="2:8" ht="16" thickBot="1" x14ac:dyDescent="0.4">
      <c r="B55" s="4">
        <v>45353</v>
      </c>
      <c r="C55" t="s">
        <v>9</v>
      </c>
      <c r="D55" t="s">
        <v>7</v>
      </c>
      <c r="E55" t="s">
        <v>11</v>
      </c>
      <c r="F55">
        <v>8</v>
      </c>
      <c r="G55">
        <v>50000</v>
      </c>
      <c r="H55">
        <v>400000</v>
      </c>
    </row>
    <row r="56" spans="2:8" ht="16" thickBot="1" x14ac:dyDescent="0.4">
      <c r="B56" s="3">
        <v>45354</v>
      </c>
      <c r="C56" t="s">
        <v>12</v>
      </c>
      <c r="D56" t="s">
        <v>19</v>
      </c>
      <c r="E56" t="s">
        <v>14</v>
      </c>
      <c r="F56">
        <v>7</v>
      </c>
      <c r="G56">
        <v>20000</v>
      </c>
      <c r="H56">
        <v>140000</v>
      </c>
    </row>
    <row r="57" spans="2:8" ht="16" thickBot="1" x14ac:dyDescent="0.4">
      <c r="B57" s="4">
        <v>45355</v>
      </c>
      <c r="C57" t="s">
        <v>15</v>
      </c>
      <c r="D57" t="s">
        <v>21</v>
      </c>
      <c r="E57" t="s">
        <v>17</v>
      </c>
      <c r="F57">
        <v>9</v>
      </c>
      <c r="G57">
        <v>30000</v>
      </c>
      <c r="H57">
        <v>270000</v>
      </c>
    </row>
    <row r="58" spans="2:8" ht="16" thickBot="1" x14ac:dyDescent="0.4">
      <c r="B58" s="3">
        <v>45356</v>
      </c>
      <c r="C58" t="s">
        <v>18</v>
      </c>
      <c r="D58" t="s">
        <v>19</v>
      </c>
      <c r="E58" t="s">
        <v>8</v>
      </c>
      <c r="F58">
        <v>6</v>
      </c>
      <c r="G58">
        <v>70000</v>
      </c>
      <c r="H58">
        <v>420000</v>
      </c>
    </row>
    <row r="59" spans="2:8" ht="16" thickBot="1" x14ac:dyDescent="0.4">
      <c r="B59" s="4">
        <v>45357</v>
      </c>
      <c r="C59" t="s">
        <v>6</v>
      </c>
      <c r="D59" t="s">
        <v>21</v>
      </c>
      <c r="E59" t="s">
        <v>11</v>
      </c>
      <c r="F59">
        <v>10</v>
      </c>
      <c r="G59">
        <v>50000</v>
      </c>
      <c r="H59">
        <v>500000</v>
      </c>
    </row>
    <row r="60" spans="2:8" ht="16" thickBot="1" x14ac:dyDescent="0.4">
      <c r="B60" s="3">
        <v>45358</v>
      </c>
      <c r="C60" t="s">
        <v>9</v>
      </c>
      <c r="D60" t="s">
        <v>13</v>
      </c>
      <c r="E60" t="s">
        <v>14</v>
      </c>
      <c r="F60">
        <v>8</v>
      </c>
      <c r="G60">
        <v>20000</v>
      </c>
      <c r="H60">
        <v>160000</v>
      </c>
    </row>
    <row r="61" spans="2:8" ht="16" thickBot="1" x14ac:dyDescent="0.4">
      <c r="B61" s="4">
        <v>45359</v>
      </c>
      <c r="C61" t="s">
        <v>6</v>
      </c>
      <c r="D61" t="s">
        <v>16</v>
      </c>
      <c r="E61" t="s">
        <v>17</v>
      </c>
      <c r="F61">
        <v>13</v>
      </c>
      <c r="G61">
        <v>30000</v>
      </c>
      <c r="H61">
        <v>390000</v>
      </c>
    </row>
    <row r="62" spans="2:8" ht="16" thickBot="1" x14ac:dyDescent="0.4">
      <c r="B62" s="3">
        <v>45360</v>
      </c>
      <c r="C62" t="s">
        <v>15</v>
      </c>
      <c r="D62" t="s">
        <v>7</v>
      </c>
      <c r="E62" t="s">
        <v>8</v>
      </c>
      <c r="F62">
        <v>9</v>
      </c>
      <c r="G62">
        <v>70000</v>
      </c>
      <c r="H62">
        <v>630000</v>
      </c>
    </row>
    <row r="63" spans="2:8" ht="16" thickBot="1" x14ac:dyDescent="0.4">
      <c r="B63" s="4">
        <v>45361</v>
      </c>
      <c r="C63" t="s">
        <v>18</v>
      </c>
      <c r="D63" t="s">
        <v>13</v>
      </c>
      <c r="E63" t="s">
        <v>11</v>
      </c>
      <c r="F63">
        <v>5</v>
      </c>
      <c r="G63">
        <v>50000</v>
      </c>
      <c r="H63">
        <v>250000</v>
      </c>
    </row>
    <row r="64" spans="2:8" ht="16" thickBot="1" x14ac:dyDescent="0.4">
      <c r="B64" s="3">
        <v>45362</v>
      </c>
      <c r="C64" t="s">
        <v>20</v>
      </c>
      <c r="D64" t="s">
        <v>10</v>
      </c>
      <c r="E64" t="s">
        <v>14</v>
      </c>
      <c r="F64">
        <v>11</v>
      </c>
      <c r="G64">
        <v>20000</v>
      </c>
      <c r="H64">
        <v>220000</v>
      </c>
    </row>
    <row r="65" spans="2:8" ht="16" thickBot="1" x14ac:dyDescent="0.4">
      <c r="B65" s="4">
        <v>45363</v>
      </c>
      <c r="C65" t="s">
        <v>9</v>
      </c>
      <c r="D65" t="s">
        <v>13</v>
      </c>
      <c r="E65" t="s">
        <v>17</v>
      </c>
      <c r="F65">
        <v>14</v>
      </c>
      <c r="G65">
        <v>30000</v>
      </c>
      <c r="H65">
        <v>420000</v>
      </c>
    </row>
    <row r="66" spans="2:8" ht="16" thickBot="1" x14ac:dyDescent="0.4">
      <c r="B66" s="5">
        <v>45364</v>
      </c>
      <c r="C66" t="s">
        <v>12</v>
      </c>
      <c r="D66" t="s">
        <v>16</v>
      </c>
      <c r="E66" t="s">
        <v>8</v>
      </c>
      <c r="F66">
        <v>10</v>
      </c>
      <c r="G66">
        <v>70000</v>
      </c>
      <c r="H66">
        <v>700000</v>
      </c>
    </row>
    <row r="67" spans="2:8" ht="16" thickBot="1" x14ac:dyDescent="0.4">
      <c r="B67" s="4">
        <v>45365</v>
      </c>
      <c r="C67" t="s">
        <v>15</v>
      </c>
      <c r="D67" t="s">
        <v>19</v>
      </c>
      <c r="E67" t="s">
        <v>11</v>
      </c>
      <c r="F67">
        <v>6</v>
      </c>
      <c r="G67">
        <v>50000</v>
      </c>
      <c r="H67">
        <v>300000</v>
      </c>
    </row>
    <row r="68" spans="2:8" ht="16" thickBot="1" x14ac:dyDescent="0.4">
      <c r="B68" s="3">
        <v>45366</v>
      </c>
      <c r="C68" t="s">
        <v>6</v>
      </c>
      <c r="D68" t="s">
        <v>21</v>
      </c>
      <c r="E68" t="s">
        <v>14</v>
      </c>
      <c r="F68">
        <v>8</v>
      </c>
      <c r="G68">
        <v>20000</v>
      </c>
      <c r="H68">
        <v>160000</v>
      </c>
    </row>
    <row r="69" spans="2:8" ht="16" thickBot="1" x14ac:dyDescent="0.4">
      <c r="B69" s="4">
        <v>45367</v>
      </c>
      <c r="C69" t="s">
        <v>20</v>
      </c>
      <c r="D69" t="s">
        <v>13</v>
      </c>
      <c r="E69" t="s">
        <v>17</v>
      </c>
      <c r="F69">
        <v>12</v>
      </c>
      <c r="G69">
        <v>30000</v>
      </c>
      <c r="H69">
        <v>360000</v>
      </c>
    </row>
    <row r="70" spans="2:8" ht="16" thickBot="1" x14ac:dyDescent="0.4">
      <c r="B70" s="3">
        <v>45368</v>
      </c>
      <c r="C70" t="s">
        <v>9</v>
      </c>
      <c r="D70" t="s">
        <v>16</v>
      </c>
      <c r="E70" t="s">
        <v>8</v>
      </c>
      <c r="F70">
        <v>9</v>
      </c>
      <c r="G70">
        <v>70000</v>
      </c>
      <c r="H70">
        <v>630000</v>
      </c>
    </row>
    <row r="71" spans="2:8" ht="16" thickBot="1" x14ac:dyDescent="0.4">
      <c r="B71" s="4">
        <v>45369</v>
      </c>
      <c r="C71" t="s">
        <v>6</v>
      </c>
      <c r="D71" t="s">
        <v>10</v>
      </c>
      <c r="E71" t="s">
        <v>11</v>
      </c>
      <c r="F71">
        <v>7</v>
      </c>
      <c r="G71">
        <v>50000</v>
      </c>
      <c r="H71">
        <v>350000</v>
      </c>
    </row>
    <row r="72" spans="2:8" ht="16" thickBot="1" x14ac:dyDescent="0.4">
      <c r="B72" s="3">
        <v>45370</v>
      </c>
      <c r="C72" t="s">
        <v>15</v>
      </c>
      <c r="D72" t="s">
        <v>7</v>
      </c>
      <c r="E72" t="s">
        <v>14</v>
      </c>
      <c r="F72">
        <v>14</v>
      </c>
      <c r="G72">
        <v>20000</v>
      </c>
      <c r="H72">
        <v>280000</v>
      </c>
    </row>
    <row r="73" spans="2:8" ht="16" thickBot="1" x14ac:dyDescent="0.4">
      <c r="B73" s="4">
        <v>45371</v>
      </c>
      <c r="C73" t="s">
        <v>18</v>
      </c>
      <c r="D73" t="s">
        <v>16</v>
      </c>
      <c r="E73" t="s">
        <v>17</v>
      </c>
      <c r="F73">
        <v>8</v>
      </c>
      <c r="G73">
        <v>30000</v>
      </c>
      <c r="H73">
        <v>240000</v>
      </c>
    </row>
    <row r="74" spans="2:8" ht="16" thickBot="1" x14ac:dyDescent="0.4">
      <c r="B74" s="3">
        <v>45372</v>
      </c>
      <c r="C74" t="s">
        <v>20</v>
      </c>
      <c r="D74" t="s">
        <v>19</v>
      </c>
      <c r="E74" t="s">
        <v>8</v>
      </c>
      <c r="F74">
        <v>11</v>
      </c>
      <c r="G74">
        <v>70000</v>
      </c>
      <c r="H74">
        <v>770000</v>
      </c>
    </row>
    <row r="75" spans="2:8" ht="16" thickBot="1" x14ac:dyDescent="0.4">
      <c r="B75" s="4">
        <v>45373</v>
      </c>
      <c r="C75" t="s">
        <v>6</v>
      </c>
      <c r="D75" t="s">
        <v>21</v>
      </c>
      <c r="E75" t="s">
        <v>11</v>
      </c>
      <c r="F75">
        <v>5</v>
      </c>
      <c r="G75">
        <v>50000</v>
      </c>
      <c r="H75">
        <v>250000</v>
      </c>
    </row>
    <row r="76" spans="2:8" ht="16" thickBot="1" x14ac:dyDescent="0.4">
      <c r="B76" s="3">
        <v>45374</v>
      </c>
      <c r="C76" t="s">
        <v>12</v>
      </c>
      <c r="D76" t="s">
        <v>13</v>
      </c>
      <c r="E76" t="s">
        <v>14</v>
      </c>
      <c r="F76">
        <v>10</v>
      </c>
      <c r="G76">
        <v>20000</v>
      </c>
      <c r="H76">
        <v>200000</v>
      </c>
    </row>
    <row r="77" spans="2:8" ht="16" thickBot="1" x14ac:dyDescent="0.4">
      <c r="B77" s="4">
        <v>45375</v>
      </c>
      <c r="C77" t="s">
        <v>15</v>
      </c>
      <c r="D77" t="s">
        <v>16</v>
      </c>
      <c r="E77" t="s">
        <v>17</v>
      </c>
      <c r="F77">
        <v>9</v>
      </c>
      <c r="G77">
        <v>30000</v>
      </c>
      <c r="H77">
        <v>270000</v>
      </c>
    </row>
    <row r="78" spans="2:8" ht="16" thickBot="1" x14ac:dyDescent="0.4">
      <c r="B78" s="3">
        <v>45376</v>
      </c>
      <c r="C78" t="s">
        <v>18</v>
      </c>
      <c r="D78" t="s">
        <v>21</v>
      </c>
      <c r="E78" t="s">
        <v>8</v>
      </c>
      <c r="F78">
        <v>10</v>
      </c>
      <c r="G78">
        <v>70000</v>
      </c>
      <c r="H78">
        <v>700000</v>
      </c>
    </row>
    <row r="79" spans="2:8" ht="16" thickBot="1" x14ac:dyDescent="0.4">
      <c r="B79" s="4">
        <v>45381</v>
      </c>
      <c r="C79" t="s">
        <v>6</v>
      </c>
      <c r="D79" t="s">
        <v>16</v>
      </c>
      <c r="E79" t="s">
        <v>17</v>
      </c>
      <c r="F79">
        <v>5</v>
      </c>
      <c r="G79">
        <v>30000</v>
      </c>
      <c r="H79">
        <v>150000</v>
      </c>
    </row>
  </sheetData>
  <pageMargins left="0.7" right="0.7" top="0.75" bottom="0.75" header="0.3" footer="0.3"/>
  <pageSetup orientation="portrait" r:id="rId1"/>
  <ignoredErrors>
    <ignoredError sqref="Q11" calculatedColumn="1"/>
  </ignoredErrors>
  <drawing r:id="rId2"/>
  <tableParts count="3"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78986F-2F9C-4F77-AD25-2801A46CA7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Riajul Islam</dc:creator>
  <cp:lastModifiedBy>MTBD</cp:lastModifiedBy>
  <dcterms:created xsi:type="dcterms:W3CDTF">2015-06-05T18:17:20Z</dcterms:created>
  <dcterms:modified xsi:type="dcterms:W3CDTF">2024-10-06T17:18:34Z</dcterms:modified>
</cp:coreProperties>
</file>