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diagrams/data39.xml" ContentType="application/vnd.openxmlformats-officedocument.drawingml.diagramData+xml"/>
  <Override PartName="/xl/diagrams/data46.xml" ContentType="application/vnd.openxmlformats-officedocument.drawingml.diagramData+xml"/>
  <Override PartName="/xl/diagrams/data3.xml" ContentType="application/vnd.openxmlformats-officedocument.drawingml.diagramData+xml"/>
  <Override PartName="/xl/diagrams/data37.xml" ContentType="application/vnd.openxmlformats-officedocument.drawingml.diagramData+xml"/>
  <Override PartName="/xl/diagrams/data44.xml" ContentType="application/vnd.openxmlformats-officedocument.drawingml.diagramData+xml"/>
  <Override PartName="/xl/diagrams/data35.xml" ContentType="application/vnd.openxmlformats-officedocument.drawingml.diagramData+xml"/>
  <Override PartName="/xl/diagrams/data42.xml" ContentType="application/vnd.openxmlformats-officedocument.drawingml.diagramData+xml"/>
  <Override PartName="/xl/diagrams/data20.xml" ContentType="application/vnd.openxmlformats-officedocument.drawingml.diagramData+xml"/>
  <Override PartName="/xl/diagrams/data33.xml" ContentType="application/vnd.openxmlformats-officedocument.drawingml.diagramData+xml"/>
  <Override PartName="/xl/diagrams/data2.xml" ContentType="application/vnd.openxmlformats-officedocument.drawingml.diagramData+xml"/>
  <Override PartName="/xl/diagrams/data18.xml" ContentType="application/vnd.openxmlformats-officedocument.drawingml.diagramData+xml"/>
  <Override PartName="/xl/diagrams/data31.xml" ContentType="application/vnd.openxmlformats-officedocument.drawingml.diagramData+xml"/>
  <Override PartName="/xl/diagrams/data16.xml" ContentType="application/vnd.openxmlformats-officedocument.drawingml.diagramData+xml"/>
  <Override PartName="/xl/diagrams/data29.xml" ContentType="application/vnd.openxmlformats-officedocument.drawingml.diagramData+xml"/>
  <Override PartName="/xl/diagrams/data14.xml" ContentType="application/vnd.openxmlformats-officedocument.drawingml.diagramData+xml"/>
  <Override PartName="/xl/diagrams/data27.xml" ContentType="application/vnd.openxmlformats-officedocument.drawingml.diagramData+xml"/>
  <Override PartName="/xl/diagrams/data12.xml" ContentType="application/vnd.openxmlformats-officedocument.drawingml.diagramData+xml"/>
  <Override PartName="/xl/diagrams/data25.xml" ContentType="application/vnd.openxmlformats-officedocument.drawingml.diagramData+xml"/>
  <Override PartName="/xl/diagrams/data10.xml" ContentType="application/vnd.openxmlformats-officedocument.drawingml.diagramData+xml"/>
  <Override PartName="/xl/diagrams/data24.xml" ContentType="application/vnd.openxmlformats-officedocument.drawingml.diagramData+xml"/>
  <Override PartName="/xl/diagrams/data9.xml" ContentType="application/vnd.openxmlformats-officedocument.drawingml.diagramData+xml"/>
  <Override PartName="/xl/diagrams/data23.xml" ContentType="application/vnd.openxmlformats-officedocument.drawingml.diagramData+xml"/>
  <Override PartName="/xl/diagrams/data8.xml" ContentType="application/vnd.openxmlformats-officedocument.drawingml.diagramData+xml"/>
  <Override PartName="/xl/diagrams/data22.xml" ContentType="application/vnd.openxmlformats-officedocument.drawingml.diagramData+xml"/>
  <Override PartName="/xl/diagrams/data7.xml" ContentType="application/vnd.openxmlformats-officedocument.drawingml.diagramData+xml"/>
  <Override PartName="/xl/diagrams/data21.xml" ContentType="application/vnd.openxmlformats-officedocument.drawingml.diagramData+xml"/>
  <Override PartName="/xl/diagrams/data6.xml" ContentType="application/vnd.openxmlformats-officedocument.drawingml.diagramData+xml"/>
  <Override PartName="/xl/diagrams/data40.xml" ContentType="application/vnd.openxmlformats-officedocument.drawingml.diagramData+xml"/>
  <Override PartName="/xl/diagrams/data4.xml" ContentType="application/vnd.openxmlformats-officedocument.drawingml.diagramData+xml"/>
  <Override PartName="/xl/diagrams/data45.xml" ContentType="application/vnd.openxmlformats-officedocument.drawingml.diagramData+xml"/>
  <Override PartName="/xl/diagrams/data38.xml" ContentType="application/vnd.openxmlformats-officedocument.drawingml.diagramData+xml"/>
  <Override PartName="/xl/diagrams/data43.xml" ContentType="application/vnd.openxmlformats-officedocument.drawingml.diagramData+xml"/>
  <Override PartName="/xl/diagrams/data36.xml" ContentType="application/vnd.openxmlformats-officedocument.drawingml.diagramData+xml"/>
  <Override PartName="/xl/diagrams/data41.xml" ContentType="application/vnd.openxmlformats-officedocument.drawingml.diagramData+xml"/>
  <Override PartName="/xl/diagrams/data19.xml" ContentType="application/vnd.openxmlformats-officedocument.drawingml.diagramData+xml"/>
  <Override PartName="/xl/diagrams/data34.xml" ContentType="application/vnd.openxmlformats-officedocument.drawingml.diagramData+xml"/>
  <Override PartName="/xl/diagrams/data1.xml" ContentType="application/vnd.openxmlformats-officedocument.drawingml.diagramData+xml"/>
  <Override PartName="/xl/diagrams/data17.xml" ContentType="application/vnd.openxmlformats-officedocument.drawingml.diagramData+xml"/>
  <Override PartName="/xl/diagrams/data32.xml" ContentType="application/vnd.openxmlformats-officedocument.drawingml.diagramData+xml"/>
  <Override PartName="/xl/diagrams/data30.xml" ContentType="application/vnd.openxmlformats-officedocument.drawingml.diagramData+xml"/>
  <Override PartName="/xl/diagrams/data15.xml" ContentType="application/vnd.openxmlformats-officedocument.drawingml.diagramData+xml"/>
  <Override PartName="/xl/diagrams/data28.xml" ContentType="application/vnd.openxmlformats-officedocument.drawingml.diagramData+xml"/>
  <Override PartName="/xl/diagrams/data13.xml" ContentType="application/vnd.openxmlformats-officedocument.drawingml.diagramData+xml"/>
  <Override PartName="/xl/diagrams/data26.xml" ContentType="application/vnd.openxmlformats-officedocument.drawingml.diagramData+xml"/>
  <Override PartName="/xl/diagrams/data11.xml" ContentType="application/vnd.openxmlformats-officedocument.drawingml.diagramData+xml"/>
  <Override PartName="/xl/diagrams/data5.xml" ContentType="application/vnd.openxmlformats-officedocument.drawingml.diagramData+xml"/>
  <Override PartName="/xl/diagrams/layout22.xml" ContentType="application/vnd.openxmlformats-officedocument.drawingml.diagramLayout+xml"/>
  <Override PartName="/xl/diagrams/layout7.xml" ContentType="application/vnd.openxmlformats-officedocument.drawingml.diagramLayout+xml"/>
  <Override PartName="/xl/diagrams/layout5.xml" ContentType="application/vnd.openxmlformats-officedocument.drawingml.diagramLayout+xml"/>
  <Override PartName="/xl/diagrams/layout39.xml" ContentType="application/vnd.openxmlformats-officedocument.drawingml.diagramLayout+xml"/>
  <Override PartName="/xl/diagrams/layout46.xml" ContentType="application/vnd.openxmlformats-officedocument.drawingml.diagramLayout+xml"/>
  <Override PartName="/xl/diagrams/layout3.xml" ContentType="application/vnd.openxmlformats-officedocument.drawingml.diagramLayout+xml"/>
  <Override PartName="/xl/diagrams/layout37.xml" ContentType="application/vnd.openxmlformats-officedocument.drawingml.diagramLayout+xml"/>
  <Override PartName="/xl/diagrams/layout44.xml" ContentType="application/vnd.openxmlformats-officedocument.drawingml.diagramLayout+xml"/>
  <Override PartName="/xl/diagrams/layout35.xml" ContentType="application/vnd.openxmlformats-officedocument.drawingml.diagramLayout+xml"/>
  <Override PartName="/xl/diagrams/layout42.xml" ContentType="application/vnd.openxmlformats-officedocument.drawingml.diagramLayout+xml"/>
  <Override PartName="/xl/diagrams/layout20.xml" ContentType="application/vnd.openxmlformats-officedocument.drawingml.diagramLayout+xml"/>
  <Override PartName="/xl/diagrams/layout2.xml" ContentType="application/vnd.openxmlformats-officedocument.drawingml.diagramLayout+xml"/>
  <Override PartName="/xl/diagrams/layout33.xml" ContentType="application/vnd.openxmlformats-officedocument.drawingml.diagramLayout+xml"/>
  <Override PartName="/xl/diagrams/layout18.xml" ContentType="application/vnd.openxmlformats-officedocument.drawingml.diagramLayout+xml"/>
  <Override PartName="/xl/diagrams/layout31.xml" ContentType="application/vnd.openxmlformats-officedocument.drawingml.diagramLayout+xml"/>
  <Override PartName="/xl/diagrams/layout16.xml" ContentType="application/vnd.openxmlformats-officedocument.drawingml.diagramLayout+xml"/>
  <Override PartName="/xl/diagrams/layout29.xml" ContentType="application/vnd.openxmlformats-officedocument.drawingml.diagramLayout+xml"/>
  <Override PartName="/xl/diagrams/layout14.xml" ContentType="application/vnd.openxmlformats-officedocument.drawingml.diagramLayout+xml"/>
  <Override PartName="/xl/diagrams/layout28.xml" ContentType="application/vnd.openxmlformats-officedocument.drawingml.diagramLayout+xml"/>
  <Override PartName="/xl/diagrams/layout13.xml" ContentType="application/vnd.openxmlformats-officedocument.drawingml.diagramLayout+xml"/>
  <Override PartName="/xl/diagrams/layout27.xml" ContentType="application/vnd.openxmlformats-officedocument.drawingml.diagramLayout+xml"/>
  <Override PartName="/xl/diagrams/layout12.xml" ContentType="application/vnd.openxmlformats-officedocument.drawingml.diagramLayout+xml"/>
  <Override PartName="/xl/diagrams/layout26.xml" ContentType="application/vnd.openxmlformats-officedocument.drawingml.diagramLayout+xml"/>
  <Override PartName="/xl/diagrams/layout11.xml" ContentType="application/vnd.openxmlformats-officedocument.drawingml.diagramLayout+xml"/>
  <Override PartName="/xl/diagrams/layout25.xml" ContentType="application/vnd.openxmlformats-officedocument.drawingml.diagramLayout+xml"/>
  <Override PartName="/xl/diagrams/layout10.xml" ContentType="application/vnd.openxmlformats-officedocument.drawingml.diagramLayout+xml"/>
  <Override PartName="/xl/diagrams/layout23.xml" ContentType="application/vnd.openxmlformats-officedocument.drawingml.diagramLayout+xml"/>
  <Override PartName="/xl/diagrams/layout8.xml" ContentType="application/vnd.openxmlformats-officedocument.drawingml.diagramLayout+xml"/>
  <Override PartName="/xl/diagrams/layout21.xml" ContentType="application/vnd.openxmlformats-officedocument.drawingml.diagramLayout+xml"/>
  <Override PartName="/xl/diagrams/layout6.xml" ContentType="application/vnd.openxmlformats-officedocument.drawingml.diagramLayout+xml"/>
  <Override PartName="/xl/diagrams/layout40.xml" ContentType="application/vnd.openxmlformats-officedocument.drawingml.diagramLayout+xml"/>
  <Override PartName="/xl/diagrams/layout45.xml" ContentType="application/vnd.openxmlformats-officedocument.drawingml.diagramLayout+xml"/>
  <Override PartName="/xl/diagrams/layout4.xml" ContentType="application/vnd.openxmlformats-officedocument.drawingml.diagramLayout+xml"/>
  <Override PartName="/xl/diagrams/layout38.xml" ContentType="application/vnd.openxmlformats-officedocument.drawingml.diagramLayout+xml"/>
  <Override PartName="/xl/diagrams/layout43.xml" ContentType="application/vnd.openxmlformats-officedocument.drawingml.diagramLayout+xml"/>
  <Override PartName="/xl/diagrams/layout36.xml" ContentType="application/vnd.openxmlformats-officedocument.drawingml.diagramLayout+xml"/>
  <Override PartName="/xl/diagrams/layout41.xml" ContentType="application/vnd.openxmlformats-officedocument.drawingml.diagramLayout+xml"/>
  <Override PartName="/xl/diagrams/layout34.xml" ContentType="application/vnd.openxmlformats-officedocument.drawingml.diagramLayout+xml"/>
  <Override PartName="/xl/diagrams/layout19.xml" ContentType="application/vnd.openxmlformats-officedocument.drawingml.diagramLayout+xml"/>
  <Override PartName="/xl/diagrams/layout1.xml" ContentType="application/vnd.openxmlformats-officedocument.drawingml.diagramLayout+xml"/>
  <Override PartName="/xl/diagrams/layout32.xml" ContentType="application/vnd.openxmlformats-officedocument.drawingml.diagramLayout+xml"/>
  <Override PartName="/xl/diagrams/layout17.xml" ContentType="application/vnd.openxmlformats-officedocument.drawingml.diagramLayout+xml"/>
  <Override PartName="/xl/diagrams/layout30.xml" ContentType="application/vnd.openxmlformats-officedocument.drawingml.diagramLayout+xml"/>
  <Override PartName="/xl/diagrams/layout15.xml" ContentType="application/vnd.openxmlformats-officedocument.drawingml.diagramLayout+xml"/>
  <Override PartName="/xl/diagrams/layout24.xml" ContentType="application/vnd.openxmlformats-officedocument.drawingml.diagramLayout+xml"/>
  <Override PartName="/xl/diagrams/layout9.xml" ContentType="application/vnd.openxmlformats-officedocument.drawingml.diagramLayout+xml"/>
  <Override PartName="/xl/diagrams/quickStyle11.xml" ContentType="application/vnd.openxmlformats-officedocument.drawingml.diagramStyle+xml"/>
  <Override PartName="/xl/diagrams/quickStyle26.xml" ContentType="application/vnd.openxmlformats-officedocument.drawingml.diagramStyle+xml"/>
  <Override PartName="/xl/diagrams/quickStyle9.xml" ContentType="application/vnd.openxmlformats-officedocument.drawingml.diagramStyle+xml"/>
  <Override PartName="/xl/diagrams/quickStyle24.xml" ContentType="application/vnd.openxmlformats-officedocument.drawingml.diagramStyle+xml"/>
  <Override PartName="/xl/diagrams/quickStyle7.xml" ContentType="application/vnd.openxmlformats-officedocument.drawingml.diagramStyle+xml"/>
  <Override PartName="/xl/diagrams/quickStyle22.xml" ContentType="application/vnd.openxmlformats-officedocument.drawingml.diagramStyle+xml"/>
  <Override PartName="/xl/diagrams/quickStyle5.xml" ContentType="application/vnd.openxmlformats-officedocument.drawingml.diagramStyle+xml"/>
  <Override PartName="/xl/diagrams/quickStyle39.xml" ContentType="application/vnd.openxmlformats-officedocument.drawingml.diagramStyle+xml"/>
  <Override PartName="/xl/diagrams/quickStyle46.xml" ContentType="application/vnd.openxmlformats-officedocument.drawingml.diagramStyle+xml"/>
  <Override PartName="/xl/diagrams/quickStyle3.xml" ContentType="application/vnd.openxmlformats-officedocument.drawingml.diagramStyle+xml"/>
  <Override PartName="/xl/diagrams/quickStyle37.xml" ContentType="application/vnd.openxmlformats-officedocument.drawingml.diagramStyle+xml"/>
  <Override PartName="/xl/diagrams/quickStyle44.xml" ContentType="application/vnd.openxmlformats-officedocument.drawingml.diagramStyle+xml"/>
  <Override PartName="/xl/diagrams/quickStyle35.xml" ContentType="application/vnd.openxmlformats-officedocument.drawingml.diagramStyle+xml"/>
  <Override PartName="/xl/diagrams/quickStyle42.xml" ContentType="application/vnd.openxmlformats-officedocument.drawingml.diagramStyle+xml"/>
  <Override PartName="/xl/diagrams/quickStyle2.xml" ContentType="application/vnd.openxmlformats-officedocument.drawingml.diagramStyle+xml"/>
  <Override PartName="/xl/diagrams/quickStyle20.xml" ContentType="application/vnd.openxmlformats-officedocument.drawingml.diagramStyle+xml"/>
  <Override PartName="/xl/diagrams/quickStyle33.xml" ContentType="application/vnd.openxmlformats-officedocument.drawingml.diagramStyle+xml"/>
  <Override PartName="/xl/diagrams/quickStyle32.xml" ContentType="application/vnd.openxmlformats-officedocument.drawingml.diagramStyle+xml"/>
  <Override PartName="/xl/diagrams/quickStyle17.xml" ContentType="application/vnd.openxmlformats-officedocument.drawingml.diagramStyle+xml"/>
  <Override PartName="/xl/diagrams/quickStyle18.xml" ContentType="application/vnd.openxmlformats-officedocument.drawingml.diagramStyle+xml"/>
  <Override PartName="/xl/diagrams/quickStyle31.xml" ContentType="application/vnd.openxmlformats-officedocument.drawingml.diagramStyle+xml"/>
  <Override PartName="/xl/diagrams/quickStyle15.xml" ContentType="application/vnd.openxmlformats-officedocument.drawingml.diagramStyle+xml"/>
  <Override PartName="/xl/diagrams/quickStyle16.xml" ContentType="application/vnd.openxmlformats-officedocument.drawingml.diagramStyle+xml"/>
  <Override PartName="/xl/diagrams/quickStyle29.xml" ContentType="application/vnd.openxmlformats-officedocument.drawingml.diagramStyle+xml"/>
  <Override PartName="/xl/diagrams/quickStyle30.xml" ContentType="application/vnd.openxmlformats-officedocument.drawingml.diagramStyle+xml"/>
  <Override PartName="/xl/diagrams/quickStyle14.xml" ContentType="application/vnd.openxmlformats-officedocument.drawingml.diagramStyle+xml"/>
  <Override PartName="/xl/diagrams/quickStyle27.xml" ContentType="application/vnd.openxmlformats-officedocument.drawingml.diagramStyle+xml"/>
  <Override PartName="/xl/diagrams/quickStyle12.xml" ContentType="application/vnd.openxmlformats-officedocument.drawingml.diagramStyle+xml"/>
  <Override PartName="/xl/diagrams/quickStyle25.xml" ContentType="application/vnd.openxmlformats-officedocument.drawingml.diagramStyle+xml"/>
  <Override PartName="/xl/diagrams/quickStyle10.xml" ContentType="application/vnd.openxmlformats-officedocument.drawingml.diagramStyle+xml"/>
  <Override PartName="/xl/diagrams/quickStyle23.xml" ContentType="application/vnd.openxmlformats-officedocument.drawingml.diagramStyle+xml"/>
  <Override PartName="/xl/diagrams/quickStyle8.xml" ContentType="application/vnd.openxmlformats-officedocument.drawingml.diagramStyle+xml"/>
  <Override PartName="/xl/diagrams/quickStyle21.xml" ContentType="application/vnd.openxmlformats-officedocument.drawingml.diagramStyle+xml"/>
  <Override PartName="/xl/diagrams/quickStyle6.xml" ContentType="application/vnd.openxmlformats-officedocument.drawingml.diagramStyle+xml"/>
  <Override PartName="/xl/diagrams/quickStyle40.xml" ContentType="application/vnd.openxmlformats-officedocument.drawingml.diagramStyle+xml"/>
  <Override PartName="/xl/diagrams/quickStyle45.xml" ContentType="application/vnd.openxmlformats-officedocument.drawingml.diagramStyle+xml"/>
  <Override PartName="/xl/diagrams/quickStyle4.xml" ContentType="application/vnd.openxmlformats-officedocument.drawingml.diagramStyle+xml"/>
  <Override PartName="/xl/diagrams/quickStyle38.xml" ContentType="application/vnd.openxmlformats-officedocument.drawingml.diagramStyle+xml"/>
  <Override PartName="/xl/diagrams/quickStyle43.xml" ContentType="application/vnd.openxmlformats-officedocument.drawingml.diagramStyle+xml"/>
  <Override PartName="/xl/diagrams/quickStyle36.xml" ContentType="application/vnd.openxmlformats-officedocument.drawingml.diagramStyle+xml"/>
  <Override PartName="/xl/diagrams/quickStyle41.xml" ContentType="application/vnd.openxmlformats-officedocument.drawingml.diagramStyle+xml"/>
  <Override PartName="/xl/diagrams/quickStyle34.xml" ContentType="application/vnd.openxmlformats-officedocument.drawingml.diagramStyle+xml"/>
  <Override PartName="/xl/diagrams/quickStyle19.xml" ContentType="application/vnd.openxmlformats-officedocument.drawingml.diagramStyle+xml"/>
  <Override PartName="/xl/diagrams/quickStyle1.xml" ContentType="application/vnd.openxmlformats-officedocument.drawingml.diagramStyle+xml"/>
  <Override PartName="/xl/diagrams/quickStyle13.xml" ContentType="application/vnd.openxmlformats-officedocument.drawingml.diagramStyle+xml"/>
  <Override PartName="/xl/diagrams/quickStyle28.xml" ContentType="application/vnd.openxmlformats-officedocument.drawingml.diagramStyle+xml"/>
  <Override PartName="/xl/diagrams/colors15.xml" ContentType="application/vnd.openxmlformats-officedocument.drawingml.diagramColors+xml"/>
  <Override PartName="/xl/diagrams/colors30.xml" ContentType="application/vnd.openxmlformats-officedocument.drawingml.diagramColors+xml"/>
  <Override PartName="/xl/diagrams/colors13.xml" ContentType="application/vnd.openxmlformats-officedocument.drawingml.diagramColors+xml"/>
  <Override PartName="/xl/diagrams/colors28.xml" ContentType="application/vnd.openxmlformats-officedocument.drawingml.diagramColors+xml"/>
  <Override PartName="/xl/diagrams/colors26.xml" ContentType="application/vnd.openxmlformats-officedocument.drawingml.diagramColors+xml"/>
  <Override PartName="/xl/diagrams/colors11.xml" ContentType="application/vnd.openxmlformats-officedocument.drawingml.diagramColors+xml"/>
  <Override PartName="/xl/diagrams/colors24.xml" ContentType="application/vnd.openxmlformats-officedocument.drawingml.diagramColors+xml"/>
  <Override PartName="/xl/diagrams/colors9.xml" ContentType="application/vnd.openxmlformats-officedocument.drawingml.diagramColors+xml"/>
  <Override PartName="/xl/diagrams/colors22.xml" ContentType="application/vnd.openxmlformats-officedocument.drawingml.diagramColors+xml"/>
  <Override PartName="/xl/diagrams/colors7.xml" ContentType="application/vnd.openxmlformats-officedocument.drawingml.diagramColors+xml"/>
  <Override PartName="/xl/diagrams/colors5.xml" ContentType="application/vnd.openxmlformats-officedocument.drawingml.diagramColors+xml"/>
  <Override PartName="/xl/diagrams/colors39.xml" ContentType="application/vnd.openxmlformats-officedocument.drawingml.diagramColors+xml"/>
  <Override PartName="/xl/diagrams/colors46.xml" ContentType="application/vnd.openxmlformats-officedocument.drawingml.diagramColors+xml"/>
  <Override PartName="/xl/diagrams/colors3.xml" ContentType="application/vnd.openxmlformats-officedocument.drawingml.diagramColors+xml"/>
  <Override PartName="/xl/diagrams/colors37.xml" ContentType="application/vnd.openxmlformats-officedocument.drawingml.diagramColors+xml"/>
  <Override PartName="/xl/diagrams/colors44.xml" ContentType="application/vnd.openxmlformats-officedocument.drawingml.diagramColors+xml"/>
  <Override PartName="/xl/diagrams/colors35.xml" ContentType="application/vnd.openxmlformats-officedocument.drawingml.diagramColors+xml"/>
  <Override PartName="/xl/diagrams/colors36.xml" ContentType="application/vnd.openxmlformats-officedocument.drawingml.diagramColors+xml"/>
  <Override PartName="/xl/diagrams/colors42.xml" ContentType="application/vnd.openxmlformats-officedocument.drawingml.diagramColors+xml"/>
  <Override PartName="/xl/diagrams/colors41.xml" ContentType="application/vnd.openxmlformats-officedocument.drawingml.diagramColors+xml"/>
  <Override PartName="/xl/diagrams/colors19.xml" ContentType="application/vnd.openxmlformats-officedocument.drawingml.diagramColors+xml"/>
  <Override PartName="/xl/diagrams/colors20.xml" ContentType="application/vnd.openxmlformats-officedocument.drawingml.diagramColors+xml"/>
  <Override PartName="/xl/diagrams/colors33.xml" ContentType="application/vnd.openxmlformats-officedocument.drawingml.diagramColors+xml"/>
  <Override PartName="/xl/diagrams/colors34.xml" ContentType="application/vnd.openxmlformats-officedocument.drawingml.diagramColors+xml"/>
  <Override PartName="/xl/diagrams/colors1.xml" ContentType="application/vnd.openxmlformats-officedocument.drawingml.diagramColors+xml"/>
  <Override PartName="/xl/diagrams/colors2.xml" ContentType="application/vnd.openxmlformats-officedocument.drawingml.diagramColors+xml"/>
  <Override PartName="/xl/diagrams/colors18.xml" ContentType="application/vnd.openxmlformats-officedocument.drawingml.diagramColors+xml"/>
  <Override PartName="/xl/diagrams/colors31.xml" ContentType="application/vnd.openxmlformats-officedocument.drawingml.diagramColors+xml"/>
  <Override PartName="/xl/diagrams/colors16.xml" ContentType="application/vnd.openxmlformats-officedocument.drawingml.diagramColors+xml"/>
  <Override PartName="/xl/diagrams/colors29.xml" ContentType="application/vnd.openxmlformats-officedocument.drawingml.diagramColors+xml"/>
  <Override PartName="/xl/diagrams/colors14.xml" ContentType="application/vnd.openxmlformats-officedocument.drawingml.diagramColors+xml"/>
  <Override PartName="/xl/diagrams/colors27.xml" ContentType="application/vnd.openxmlformats-officedocument.drawingml.diagramColors+xml"/>
  <Override PartName="/xl/diagrams/colors12.xml" ContentType="application/vnd.openxmlformats-officedocument.drawingml.diagramColors+xml"/>
  <Override PartName="/xl/diagrams/colors25.xml" ContentType="application/vnd.openxmlformats-officedocument.drawingml.diagramColors+xml"/>
  <Override PartName="/xl/diagrams/colors10.xml" ContentType="application/vnd.openxmlformats-officedocument.drawingml.diagramColors+xml"/>
  <Override PartName="/xl/diagrams/colors23.xml" ContentType="application/vnd.openxmlformats-officedocument.drawingml.diagramColors+xml"/>
  <Override PartName="/xl/diagrams/colors8.xml" ContentType="application/vnd.openxmlformats-officedocument.drawingml.diagramColors+xml"/>
  <Override PartName="/xl/diagrams/colors21.xml" ContentType="application/vnd.openxmlformats-officedocument.drawingml.diagramColors+xml"/>
  <Override PartName="/xl/diagrams/colors6.xml" ContentType="application/vnd.openxmlformats-officedocument.drawingml.diagramColors+xml"/>
  <Override PartName="/xl/diagrams/colors40.xml" ContentType="application/vnd.openxmlformats-officedocument.drawingml.diagramColors+xml"/>
  <Override PartName="/xl/diagrams/colors4.xml" ContentType="application/vnd.openxmlformats-officedocument.drawingml.diagramColors+xml"/>
  <Override PartName="/xl/diagrams/colors45.xml" ContentType="application/vnd.openxmlformats-officedocument.drawingml.diagramColors+xml"/>
  <Override PartName="/xl/diagrams/colors38.xml" ContentType="application/vnd.openxmlformats-officedocument.drawingml.diagramColors+xml"/>
  <Override PartName="/xl/diagrams/colors43.xml" ContentType="application/vnd.openxmlformats-officedocument.drawingml.diagramColors+xml"/>
  <Override PartName="/xl/diagrams/colors17.xml" ContentType="application/vnd.openxmlformats-officedocument.drawingml.diagramColors+xml"/>
  <Override PartName="/xl/diagrams/colors32.xml" ContentType="application/vnd.openxmlformats-officedocument.drawingml.diagramColors+xml"/>
  <Override PartName="/xl/diagrams/drawing41.xml" ContentType="application/vnd.ms-office.drawingml.diagramDrawing+xml"/>
  <Override PartName="/xl/diagrams/drawing1.xml" ContentType="application/vnd.ms-office.drawingml.diagramDrawing+xml"/>
  <Override PartName="/xl/diagrams/drawing19.xml" ContentType="application/vnd.ms-office.drawingml.diagramDrawing+xml"/>
  <Override PartName="/xl/diagrams/drawing32.xml" ContentType="application/vnd.ms-office.drawingml.diagramDrawing+xml"/>
  <Override PartName="/xl/diagrams/drawing17.xml" ContentType="application/vnd.ms-office.drawingml.diagramDrawing+xml"/>
  <Override PartName="/xl/diagrams/drawing30.xml" ContentType="application/vnd.ms-office.drawingml.diagramDrawing+xml"/>
  <Override PartName="/xl/diagrams/drawing15.xml" ContentType="application/vnd.ms-office.drawingml.diagramDrawing+xml"/>
  <Override PartName="/xl/diagrams/drawing28.xml" ContentType="application/vnd.ms-office.drawingml.diagramDrawing+xml"/>
  <Override PartName="/xl/diagrams/drawing13.xml" ContentType="application/vnd.ms-office.drawingml.diagramDrawing+xml"/>
  <Override PartName="/xl/diagrams/drawing26.xml" ContentType="application/vnd.ms-office.drawingml.diagramDrawing+xml"/>
  <Override PartName="/xl/diagrams/drawing11.xml" ContentType="application/vnd.ms-office.drawingml.diagramDrawing+xml"/>
  <Override PartName="/xl/diagrams/drawing24.xml" ContentType="application/vnd.ms-office.drawingml.diagramDrawing+xml"/>
  <Override PartName="/xl/diagrams/drawing9.xml" ContentType="application/vnd.ms-office.drawingml.diagramDrawing+xml"/>
  <Override PartName="/xl/diagrams/drawing22.xml" ContentType="application/vnd.ms-office.drawingml.diagramDrawing+xml"/>
  <Override PartName="/xl/diagrams/drawing7.xml" ContentType="application/vnd.ms-office.drawingml.diagramDrawing+xml"/>
  <Override PartName="/xl/diagrams/drawing20.xml" ContentType="application/vnd.ms-office.drawingml.diagramDrawing+xml"/>
  <Override PartName="/xl/diagrams/drawing46.xml" ContentType="application/vnd.ms-office.drawingml.diagramDrawing+xml"/>
  <Override PartName="/xl/diagrams/drawing5.xml" ContentType="application/vnd.ms-office.drawingml.diagramDrawing+xml"/>
  <Override PartName="/xl/diagrams/drawing4.xml" ContentType="application/vnd.ms-office.drawingml.diagramDrawing+xml"/>
  <Override PartName="/xl/diagrams/drawing39.xml" ContentType="application/vnd.ms-office.drawingml.diagramDrawing+xml"/>
  <Override PartName="/xl/diagrams/drawing38.xml" ContentType="application/vnd.ms-office.drawingml.diagramDrawing+xml"/>
  <Override PartName="/xl/diagrams/drawing44.xml" ContentType="application/vnd.ms-office.drawingml.diagramDrawing+xml"/>
  <Override PartName="/xl/diagrams/drawing45.xml" ContentType="application/vnd.ms-office.drawingml.diagramDrawing+xml"/>
  <Override PartName="/xl/diagrams/drawing3.xml" ContentType="application/vnd.ms-office.drawingml.diagramDrawing+xml"/>
  <Override PartName="/xl/diagrams/drawing2.xml" ContentType="application/vnd.ms-office.drawingml.diagramDrawing+xml"/>
  <Override PartName="/xl/diagrams/drawing37.xml" ContentType="application/vnd.ms-office.drawingml.diagramDrawing+xml"/>
  <Override PartName="/xl/diagrams/drawing36.xml" ContentType="application/vnd.ms-office.drawingml.diagramDrawing+xml"/>
  <Override PartName="/xl/diagrams/drawing42.xml" ContentType="application/vnd.ms-office.drawingml.diagramDrawing+xml"/>
  <Override PartName="/xl/diagrams/drawing43.xml" ContentType="application/vnd.ms-office.drawingml.diagramDrawing+xml"/>
  <Override PartName="/xl/diagrams/drawing35.xml" ContentType="application/vnd.ms-office.drawingml.diagramDrawing+xml"/>
  <Override PartName="/xl/diagrams/drawing40.xml" ContentType="application/vnd.ms-office.drawingml.diagramDrawing+xml"/>
  <Override PartName="/xl/diagrams/drawing18.xml" ContentType="application/vnd.ms-office.drawingml.diagramDrawing+xml"/>
  <Override PartName="/xl/diagrams/drawing33.xml" ContentType="application/vnd.ms-office.drawingml.diagramDrawing+xml"/>
  <Override PartName="/xl/diagrams/drawing16.xml" ContentType="application/vnd.ms-office.drawingml.diagramDrawing+xml"/>
  <Override PartName="/xl/diagrams/drawing31.xml" ContentType="application/vnd.ms-office.drawingml.diagramDrawing+xml"/>
  <Override PartName="/xl/diagrams/drawing14.xml" ContentType="application/vnd.ms-office.drawingml.diagramDrawing+xml"/>
  <Override PartName="/xl/diagrams/drawing29.xml" ContentType="application/vnd.ms-office.drawingml.diagramDrawing+xml"/>
  <Override PartName="/xl/diagrams/drawing12.xml" ContentType="application/vnd.ms-office.drawingml.diagramDrawing+xml"/>
  <Override PartName="/xl/diagrams/drawing27.xml" ContentType="application/vnd.ms-office.drawingml.diagramDrawing+xml"/>
  <Override PartName="/xl/diagrams/drawing10.xml" ContentType="application/vnd.ms-office.drawingml.diagramDrawing+xml"/>
  <Override PartName="/xl/diagrams/drawing25.xml" ContentType="application/vnd.ms-office.drawingml.diagramDrawing+xml"/>
  <Override PartName="/xl/diagrams/drawing8.xml" ContentType="application/vnd.ms-office.drawingml.diagramDrawing+xml"/>
  <Override PartName="/xl/diagrams/drawing23.xml" ContentType="application/vnd.ms-office.drawingml.diagramDrawing+xml"/>
  <Override PartName="/xl/diagrams/drawing6.xml" ContentType="application/vnd.ms-office.drawingml.diagramDrawing+xml"/>
  <Override PartName="/xl/diagrams/drawing21.xml" ContentType="application/vnd.ms-office.drawingml.diagramDrawing+xml"/>
  <Override PartName="/xl/diagrams/drawing34.xml" ContentType="application/vnd.ms-office.drawingml.diagram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1"/>
  <workbookPr/>
  <mc:AlternateContent xmlns:mc="http://schemas.openxmlformats.org/markup-compatibility/2006">
    <mc:Choice Requires="x15">
      <x15ac:absPath xmlns:x15ac="http://schemas.microsoft.com/office/spreadsheetml/2010/11/ac" url="https://d.docs.live.net/5601fc2ed6b82a47/Documentos/fundamentos de proyecto/"/>
    </mc:Choice>
  </mc:AlternateContent>
  <xr:revisionPtr revIDLastSave="0" documentId="8_{A56538F5-EC78-4512-9E9A-EFFA81182B22}" xr6:coauthVersionLast="47" xr6:coauthVersionMax="47" xr10:uidLastSave="{00000000-0000-0000-0000-000000000000}"/>
  <bookViews>
    <workbookView minimized="1" xWindow="4185" yWindow="3045" windowWidth="15375" windowHeight="7875" tabRatio="695" firstSheet="2" activeTab="2" xr2:uid="{720396F6-C0C3-43FD-8E70-9D0DFFE58123}"/>
  </bookViews>
  <sheets>
    <sheet name="GANTT" sheetId="3" r:id="rId1"/>
    <sheet name="ACTIVIDADES" sheetId="2" r:id="rId2"/>
    <sheet name="PRECEDENCIAS" sheetId="4" r:id="rId3"/>
  </sheets>
  <definedNames>
    <definedName name="_xlnm._FilterDatabase" localSheetId="1" hidden="1">ACTIVIDADES!$C$4:$N$79</definedName>
  </definedName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01" i="4" l="1"/>
  <c r="B24" i="4"/>
  <c r="B25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U41" i="4" s="1"/>
  <c r="E2" i="4"/>
  <c r="B41" i="4"/>
  <c r="B42" i="4"/>
  <c r="B43" i="4"/>
  <c r="B44" i="4"/>
  <c r="B45" i="4"/>
  <c r="B46" i="4"/>
  <c r="B47" i="4"/>
  <c r="B48" i="4"/>
  <c r="B37" i="4"/>
  <c r="B38" i="4"/>
  <c r="B39" i="4"/>
  <c r="B40" i="4"/>
  <c r="B26" i="4"/>
  <c r="B27" i="4"/>
  <c r="B28" i="4"/>
  <c r="B29" i="4"/>
  <c r="B30" i="4"/>
  <c r="B31" i="4"/>
  <c r="B32" i="4"/>
  <c r="B33" i="4"/>
  <c r="B34" i="4"/>
  <c r="B35" i="4"/>
  <c r="B36" i="4"/>
  <c r="C36" i="4"/>
  <c r="C26" i="4"/>
  <c r="C27" i="4"/>
  <c r="C28" i="4"/>
  <c r="C29" i="4"/>
  <c r="C30" i="4"/>
  <c r="C31" i="4"/>
  <c r="C32" i="4"/>
  <c r="C33" i="4"/>
  <c r="C34" i="4"/>
  <c r="C35" i="4"/>
  <c r="C37" i="4"/>
  <c r="C38" i="4"/>
  <c r="C39" i="4"/>
  <c r="C40" i="4"/>
  <c r="C41" i="4"/>
  <c r="C42" i="4"/>
  <c r="C43" i="4"/>
  <c r="C44" i="4"/>
  <c r="C45" i="4"/>
  <c r="C46" i="4"/>
  <c r="C47" i="4"/>
  <c r="C48" i="4"/>
  <c r="B31" i="2"/>
  <c r="B32" i="2"/>
  <c r="B33" i="2"/>
  <c r="B34" i="2"/>
  <c r="B35" i="2"/>
  <c r="B36" i="2"/>
  <c r="B37" i="2"/>
  <c r="B38" i="2"/>
  <c r="B28" i="2"/>
  <c r="B29" i="2"/>
  <c r="B30" i="2"/>
  <c r="B26" i="2"/>
  <c r="B23" i="4" s="1"/>
  <c r="C12" i="4"/>
  <c r="C13" i="4"/>
  <c r="C14" i="4"/>
  <c r="C15" i="4"/>
  <c r="C16" i="4"/>
  <c r="C17" i="4"/>
  <c r="C18" i="4"/>
  <c r="C19" i="4"/>
  <c r="C20" i="4"/>
  <c r="C21" i="4"/>
  <c r="C22" i="4"/>
  <c r="C23" i="4"/>
  <c r="C25" i="4"/>
  <c r="B22" i="2"/>
  <c r="B19" i="4" s="1"/>
  <c r="B23" i="2"/>
  <c r="B20" i="4" s="1"/>
  <c r="B24" i="2"/>
  <c r="B21" i="4" s="1"/>
  <c r="B25" i="2"/>
  <c r="B22" i="4" s="1"/>
  <c r="C24" i="4"/>
  <c r="C11" i="4"/>
  <c r="C10" i="4"/>
  <c r="C9" i="4"/>
  <c r="C8" i="4"/>
  <c r="C7" i="4"/>
  <c r="C6" i="4"/>
  <c r="C5" i="4"/>
  <c r="C4" i="4"/>
  <c r="C3" i="4"/>
  <c r="B71" i="2"/>
  <c r="B72" i="2"/>
  <c r="B73" i="2"/>
  <c r="B74" i="2"/>
  <c r="B75" i="2"/>
  <c r="B76" i="2"/>
  <c r="B77" i="2"/>
  <c r="B78" i="2"/>
  <c r="B79" i="2"/>
  <c r="B70" i="2"/>
  <c r="B69" i="2"/>
  <c r="B65" i="2"/>
  <c r="B66" i="2"/>
  <c r="B67" i="2"/>
  <c r="B68" i="2"/>
  <c r="B53" i="2"/>
  <c r="B54" i="2"/>
  <c r="B55" i="2"/>
  <c r="B56" i="2"/>
  <c r="B57" i="2"/>
  <c r="B58" i="2"/>
  <c r="B59" i="2"/>
  <c r="B60" i="2"/>
  <c r="B61" i="2"/>
  <c r="B62" i="2"/>
  <c r="B63" i="2"/>
  <c r="B64" i="2"/>
  <c r="B52" i="2"/>
  <c r="B40" i="2"/>
  <c r="B41" i="2"/>
  <c r="B42" i="2"/>
  <c r="B43" i="2"/>
  <c r="B44" i="2"/>
  <c r="B45" i="2"/>
  <c r="B46" i="2"/>
  <c r="B47" i="2"/>
  <c r="B48" i="2"/>
  <c r="B49" i="2"/>
  <c r="B50" i="2"/>
  <c r="B51" i="2"/>
  <c r="B39" i="2"/>
  <c r="B27" i="2"/>
  <c r="B6" i="2"/>
  <c r="B3" i="4" s="1"/>
  <c r="B7" i="2"/>
  <c r="B4" i="4" s="1"/>
  <c r="B8" i="2"/>
  <c r="B5" i="4" s="1"/>
  <c r="B9" i="2"/>
  <c r="B6" i="4" s="1"/>
  <c r="B10" i="2"/>
  <c r="B7" i="4" s="1"/>
  <c r="B11" i="2"/>
  <c r="B8" i="4" s="1"/>
  <c r="B12" i="2"/>
  <c r="B9" i="4" s="1"/>
  <c r="B13" i="2"/>
  <c r="B10" i="4" s="1"/>
  <c r="B14" i="2"/>
  <c r="B11" i="4" s="1"/>
  <c r="B15" i="2"/>
  <c r="B12" i="4" s="1"/>
  <c r="B16" i="2"/>
  <c r="B13" i="4" s="1"/>
  <c r="B17" i="2"/>
  <c r="B14" i="4" s="1"/>
  <c r="B18" i="2"/>
  <c r="B15" i="4" s="1"/>
  <c r="B19" i="2"/>
  <c r="B16" i="4" s="1"/>
  <c r="B20" i="2"/>
  <c r="B17" i="4" s="1"/>
  <c r="B21" i="2"/>
  <c r="B18" i="4" s="1"/>
  <c r="B5" i="2"/>
  <c r="B2" i="4" s="1"/>
  <c r="J70" i="2"/>
  <c r="J52" i="2"/>
  <c r="J39" i="2"/>
  <c r="J5" i="2"/>
  <c r="L71" i="2"/>
  <c r="N71" i="2" s="1"/>
  <c r="L72" i="2" s="1"/>
  <c r="N72" i="2" s="1"/>
  <c r="L73" i="2" s="1"/>
  <c r="N73" i="2" s="1"/>
  <c r="M70" i="2"/>
  <c r="N70" i="2" s="1"/>
  <c r="M52" i="2"/>
  <c r="L53" i="2"/>
  <c r="N53" i="2" s="1"/>
  <c r="L54" i="2" s="1"/>
  <c r="N54" i="2" s="1"/>
  <c r="L55" i="2" s="1"/>
  <c r="N55" i="2" s="1"/>
  <c r="L56" i="2" s="1"/>
  <c r="N56" i="2" s="1"/>
  <c r="L57" i="2" s="1"/>
  <c r="N57" i="2" s="1"/>
  <c r="L40" i="2"/>
  <c r="N40" i="2" s="1"/>
  <c r="L41" i="2" s="1"/>
  <c r="N41" i="2" s="1"/>
  <c r="L42" i="2" s="1"/>
  <c r="N42" i="2" s="1"/>
  <c r="L43" i="2" s="1"/>
  <c r="N43" i="2" s="1"/>
  <c r="L44" i="2" s="1"/>
  <c r="N44" i="2" s="1"/>
  <c r="L45" i="2" s="1"/>
  <c r="N45" i="2" s="1"/>
  <c r="L46" i="2" s="1"/>
  <c r="N46" i="2" s="1"/>
  <c r="L47" i="2" s="1"/>
  <c r="N47" i="2" s="1"/>
  <c r="L48" i="2" s="1"/>
  <c r="N48" i="2" s="1"/>
  <c r="L49" i="2" s="1"/>
  <c r="N49" i="2" s="1"/>
  <c r="M39" i="2"/>
  <c r="N39" i="2" s="1"/>
  <c r="L22" i="2"/>
  <c r="N22" i="2" s="1"/>
  <c r="L23" i="2" s="1"/>
  <c r="N23" i="2" s="1"/>
  <c r="L24" i="2" s="1"/>
  <c r="N24" i="2" s="1"/>
  <c r="L25" i="2" s="1"/>
  <c r="N25" i="2" s="1"/>
  <c r="L26" i="2" s="1"/>
  <c r="N26" i="2" s="1"/>
  <c r="L28" i="2" s="1"/>
  <c r="N28" i="2" s="1"/>
  <c r="L29" i="2" s="1"/>
  <c r="N29" i="2" s="1"/>
  <c r="L30" i="2" s="1"/>
  <c r="N30" i="2" s="1"/>
  <c r="L31" i="2" s="1"/>
  <c r="N31" i="2" s="1"/>
  <c r="L32" i="2" s="1"/>
  <c r="N32" i="2" s="1"/>
  <c r="L33" i="2" s="1"/>
  <c r="N33" i="2" s="1"/>
  <c r="L34" i="2" s="1"/>
  <c r="N34" i="2" s="1"/>
  <c r="L35" i="2" s="1"/>
  <c r="N35" i="2" s="1"/>
  <c r="M5" i="2"/>
  <c r="N5" i="2" s="1"/>
  <c r="L6" i="2"/>
  <c r="N6" i="2" s="1"/>
  <c r="L7" i="2" s="1"/>
  <c r="N7" i="2" s="1"/>
  <c r="Z59" i="4" l="1"/>
  <c r="AB59" i="4" s="1"/>
  <c r="Z24" i="4"/>
  <c r="U101" i="4"/>
  <c r="Z101" i="4" s="1"/>
  <c r="AB101" i="4" s="1"/>
  <c r="AG101" i="4" s="1"/>
  <c r="AI101" i="4" s="1"/>
  <c r="AN101" i="4" s="1"/>
  <c r="AP101" i="4" s="1"/>
  <c r="AU101" i="4" s="1"/>
  <c r="AW101" i="4" s="1"/>
  <c r="BB101" i="4" s="1"/>
  <c r="BD101" i="4" s="1"/>
  <c r="BI101" i="4" s="1"/>
  <c r="BK101" i="4" s="1"/>
  <c r="C5" i="2"/>
  <c r="C2" i="4" s="1"/>
  <c r="L50" i="2"/>
  <c r="N50" i="2" s="1"/>
  <c r="L51" i="2" s="1"/>
  <c r="N51" i="2" s="1"/>
  <c r="L74" i="2"/>
  <c r="N74" i="2" s="1"/>
  <c r="L75" i="2" s="1"/>
  <c r="N75" i="2" s="1"/>
  <c r="L76" i="2" s="1"/>
  <c r="N76" i="2" s="1"/>
  <c r="L77" i="2" s="1"/>
  <c r="N77" i="2" s="1"/>
  <c r="L78" i="2" s="1"/>
  <c r="N78" i="2" s="1"/>
  <c r="L79" i="2" s="1"/>
  <c r="N79" i="2" s="1"/>
  <c r="L36" i="2"/>
  <c r="N36" i="2" s="1"/>
  <c r="L37" i="2" s="1"/>
  <c r="N37" i="2" s="1"/>
  <c r="L38" i="2" s="1"/>
  <c r="N38" i="2" s="1"/>
  <c r="L58" i="2"/>
  <c r="L8" i="2"/>
  <c r="N8" i="2" s="1"/>
  <c r="L9" i="2" s="1"/>
  <c r="AB24" i="4" l="1"/>
  <c r="N58" i="2"/>
  <c r="L59" i="2" s="1"/>
  <c r="N9" i="2"/>
  <c r="L10" i="2" s="1"/>
  <c r="N10" i="2" s="1"/>
  <c r="L11" i="2" s="1"/>
  <c r="N11" i="2" s="1"/>
  <c r="L12" i="2" s="1"/>
  <c r="AG41" i="4" l="1"/>
  <c r="AI41" i="4" s="1"/>
  <c r="AG59" i="4"/>
  <c r="AI59" i="4" s="1"/>
  <c r="BB78" i="4" s="1"/>
  <c r="BD78" i="4" s="1"/>
  <c r="N59" i="2"/>
  <c r="L60" i="2" s="1"/>
  <c r="AN41" i="4" l="1"/>
  <c r="AP41" i="4" s="1"/>
  <c r="N12" i="2"/>
  <c r="L13" i="2" s="1"/>
  <c r="N13" i="2" s="1"/>
  <c r="N60" i="2"/>
  <c r="L61" i="2" s="1"/>
  <c r="AU41" i="4" l="1"/>
  <c r="AW41" i="4" s="1"/>
  <c r="L14" i="2"/>
  <c r="N61" i="2"/>
  <c r="L62" i="2" s="1"/>
  <c r="BB41" i="4" l="1"/>
  <c r="BB59" i="4"/>
  <c r="BD59" i="4" s="1"/>
  <c r="BD41" i="4"/>
  <c r="BI59" i="4" s="1"/>
  <c r="BK59" i="4" s="1"/>
  <c r="BP59" i="4" s="1"/>
  <c r="BR59" i="4" s="1"/>
  <c r="BW78" i="4" s="1"/>
  <c r="BY78" i="4" s="1"/>
  <c r="CD78" i="4" s="1"/>
  <c r="CF78" i="4" s="1"/>
  <c r="CK78" i="4" s="1"/>
  <c r="CM78" i="4" s="1"/>
  <c r="N14" i="2"/>
  <c r="L15" i="2" s="1"/>
  <c r="N62" i="2"/>
  <c r="L63" i="2" s="1"/>
  <c r="CR78" i="4" l="1"/>
  <c r="CT78" i="4" s="1"/>
  <c r="CR59" i="4"/>
  <c r="CT59" i="4" s="1"/>
  <c r="CR96" i="4"/>
  <c r="CT96" i="4" s="1"/>
  <c r="N15" i="2"/>
  <c r="L16" i="2" s="1"/>
  <c r="N63" i="2"/>
  <c r="L64" i="2" s="1"/>
  <c r="CY78" i="4" l="1"/>
  <c r="DA78" i="4" s="1"/>
  <c r="DF78" i="4" s="1"/>
  <c r="DH78" i="4" s="1"/>
  <c r="DM78" i="4" s="1"/>
  <c r="DO78" i="4" s="1"/>
  <c r="DT41" i="4" s="1"/>
  <c r="DV41" i="4" s="1"/>
  <c r="N16" i="2"/>
  <c r="L17" i="2" s="1"/>
  <c r="N17" i="2" s="1"/>
  <c r="L18" i="2" s="1"/>
  <c r="N18" i="2" s="1"/>
  <c r="N64" i="2"/>
  <c r="L65" i="2" s="1"/>
  <c r="DT113" i="4" l="1"/>
  <c r="DV113" i="4" s="1"/>
  <c r="DT59" i="4"/>
  <c r="DV59" i="4" s="1"/>
  <c r="DT95" i="4"/>
  <c r="DV95" i="4" s="1"/>
  <c r="N65" i="2"/>
  <c r="L66" i="2" s="1"/>
  <c r="EA78" i="4" l="1"/>
  <c r="EC78" i="4" s="1"/>
  <c r="EG78" i="4" s="1"/>
  <c r="EI78" i="4" s="1"/>
  <c r="L19" i="2"/>
  <c r="N19" i="2" s="1"/>
  <c r="N66" i="2"/>
  <c r="L67" i="2" s="1"/>
  <c r="N67" i="2" s="1"/>
  <c r="L68" i="2" s="1"/>
  <c r="N68" i="2" s="1"/>
  <c r="L69" i="2" s="1"/>
  <c r="N69" i="2" s="1"/>
  <c r="EN41" i="4" l="1"/>
  <c r="EP41" i="4" s="1"/>
  <c r="EV41" i="4" s="1"/>
  <c r="EX41" i="4" s="1"/>
  <c r="FC41" i="4" s="1"/>
  <c r="FE41" i="4" s="1"/>
  <c r="EN104" i="4"/>
  <c r="EP104" i="4" s="1"/>
  <c r="EN78" i="4"/>
  <c r="EP78" i="4" s="1"/>
  <c r="EV104" i="4" s="1"/>
  <c r="L20" i="2"/>
  <c r="N52" i="2"/>
  <c r="EX104" i="4" l="1"/>
  <c r="FC104" i="4" s="1"/>
  <c r="FE104" i="4" s="1"/>
  <c r="FJ77" i="4" s="1"/>
  <c r="FL77" i="4" s="1"/>
  <c r="FP77" i="4" s="1"/>
  <c r="FR77" i="4" s="1"/>
  <c r="FV77" i="4" s="1"/>
  <c r="FX77" i="4" s="1"/>
  <c r="GB77" i="4" s="1"/>
  <c r="GD77" i="4" s="1"/>
  <c r="N20" i="2"/>
  <c r="L21" i="2" s="1"/>
  <c r="N21" i="2" s="1"/>
  <c r="GD78" i="4" l="1"/>
  <c r="GB78" i="4" s="1"/>
  <c r="FX78" i="4" s="1"/>
  <c r="FV78" i="4" s="1"/>
  <c r="GC77" i="4"/>
  <c r="GC78" i="4" l="1"/>
  <c r="FW78" i="4"/>
  <c r="FR78" i="4" l="1"/>
  <c r="FP78" i="4" l="1"/>
  <c r="FL78" i="4" s="1"/>
  <c r="FQ78" i="4"/>
  <c r="FW77" i="4"/>
  <c r="FQ77" i="4" l="1"/>
  <c r="FJ78" i="4"/>
  <c r="FK78" i="4"/>
  <c r="FK77" i="4" l="1"/>
  <c r="FE105" i="4"/>
  <c r="FE42" i="4"/>
  <c r="FC42" i="4" l="1"/>
  <c r="FD42" i="4"/>
  <c r="FC105" i="4"/>
  <c r="FD105" i="4"/>
  <c r="EX105" i="4" l="1"/>
  <c r="FD104" i="4"/>
  <c r="EX42" i="4"/>
  <c r="FD41" i="4"/>
  <c r="EV42" i="4" l="1"/>
  <c r="EW42" i="4"/>
  <c r="EV105" i="4"/>
  <c r="EW105" i="4"/>
  <c r="EW104" i="4" l="1"/>
  <c r="EP79" i="4"/>
  <c r="EP105" i="4"/>
  <c r="EP42" i="4"/>
  <c r="EW41" i="4"/>
  <c r="EN42" i="4" l="1"/>
  <c r="EO41" i="4" s="1"/>
  <c r="EO42" i="4"/>
  <c r="EN105" i="4"/>
  <c r="EO104" i="4" s="1"/>
  <c r="EO105" i="4"/>
  <c r="EN79" i="4"/>
  <c r="EO78" i="4" s="1"/>
  <c r="EO79" i="4"/>
  <c r="EI79" i="4" l="1"/>
  <c r="EG79" i="4" l="1"/>
  <c r="EH78" i="4" s="1"/>
  <c r="EH79" i="4"/>
  <c r="EC79" i="4" l="1"/>
  <c r="EA79" i="4" l="1"/>
  <c r="EB79" i="4"/>
  <c r="DV42" i="4" l="1"/>
  <c r="EB78" i="4"/>
  <c r="DV114" i="4"/>
  <c r="DV60" i="4"/>
  <c r="DV96" i="4"/>
  <c r="DT60" i="4" l="1"/>
  <c r="DU59" i="4" s="1"/>
  <c r="DU60" i="4"/>
  <c r="DT114" i="4"/>
  <c r="DU113" i="4" s="1"/>
  <c r="DU114" i="4"/>
  <c r="DT96" i="4"/>
  <c r="DU95" i="4" s="1"/>
  <c r="DU96" i="4"/>
  <c r="DT42" i="4"/>
  <c r="DU42" i="4"/>
  <c r="DU41" i="4" l="1"/>
  <c r="DO79" i="4"/>
  <c r="DM79" i="4" l="1"/>
  <c r="DN79" i="4"/>
  <c r="DH79" i="4" l="1"/>
  <c r="DN78" i="4"/>
  <c r="DF79" i="4" l="1"/>
  <c r="DG78" i="4" s="1"/>
  <c r="DG79" i="4"/>
  <c r="DA79" i="4" l="1"/>
  <c r="CY79" i="4" l="1"/>
  <c r="CZ78" i="4" s="1"/>
  <c r="CZ79" i="4"/>
  <c r="CT60" i="4" l="1"/>
  <c r="CT97" i="4"/>
  <c r="CT79" i="4"/>
  <c r="CR60" i="4" l="1"/>
  <c r="CS60" i="4"/>
  <c r="CR79" i="4"/>
  <c r="CS78" i="4" s="1"/>
  <c r="CS79" i="4"/>
  <c r="CR97" i="4"/>
  <c r="CS96" i="4" s="1"/>
  <c r="CS97" i="4"/>
  <c r="CS59" i="4" l="1"/>
  <c r="CM79" i="4"/>
  <c r="CK79" i="4" l="1"/>
  <c r="CL79" i="4"/>
  <c r="CF79" i="4" l="1"/>
  <c r="CL78" i="4"/>
  <c r="CD79" i="4" l="1"/>
  <c r="CE79" i="4"/>
  <c r="BY79" i="4" l="1"/>
  <c r="CE78" i="4"/>
  <c r="BW79" i="4" l="1"/>
  <c r="BX79" i="4"/>
  <c r="BD79" i="4" l="1"/>
  <c r="BX78" i="4"/>
  <c r="BK102" i="4"/>
  <c r="BR60" i="4"/>
  <c r="BQ60" i="4" l="1"/>
  <c r="BP60" i="4"/>
  <c r="BI102" i="4"/>
  <c r="BJ102" i="4"/>
  <c r="BB79" i="4"/>
  <c r="BC79" i="4"/>
  <c r="BD102" i="4" l="1"/>
  <c r="BJ101" i="4"/>
  <c r="BQ59" i="4"/>
  <c r="BK60" i="4"/>
  <c r="AI60" i="4"/>
  <c r="BC78" i="4"/>
  <c r="BI60" i="4" l="1"/>
  <c r="BJ59" i="4" s="1"/>
  <c r="BJ60" i="4"/>
  <c r="AH60" i="4"/>
  <c r="AG60" i="4"/>
  <c r="BB102" i="4"/>
  <c r="BC102" i="4"/>
  <c r="AH59" i="4" l="1"/>
  <c r="AB60" i="4"/>
  <c r="AW102" i="4"/>
  <c r="BC101" i="4"/>
  <c r="BD60" i="4"/>
  <c r="BD42" i="4"/>
  <c r="BB42" i="4" l="1"/>
  <c r="BC42" i="4"/>
  <c r="AU102" i="4"/>
  <c r="AV102" i="4"/>
  <c r="BB60" i="4"/>
  <c r="BC59" i="4" s="1"/>
  <c r="BC60" i="4"/>
  <c r="AA60" i="4"/>
  <c r="Z60" i="4"/>
  <c r="AA59" i="4" s="1"/>
  <c r="AP102" i="4" l="1"/>
  <c r="AV101" i="4"/>
  <c r="BC41" i="4"/>
  <c r="AW42" i="4"/>
  <c r="AU42" i="4" l="1"/>
  <c r="AV42" i="4"/>
  <c r="AN102" i="4"/>
  <c r="AO102" i="4"/>
  <c r="AI102" i="4" l="1"/>
  <c r="AO101" i="4"/>
  <c r="AP42" i="4"/>
  <c r="AV41" i="4"/>
  <c r="AN42" i="4" l="1"/>
  <c r="AO42" i="4"/>
  <c r="AG102" i="4"/>
  <c r="AH102" i="4"/>
  <c r="AB102" i="4" l="1"/>
  <c r="AH101" i="4"/>
  <c r="AI42" i="4"/>
  <c r="AH42" i="4" s="1"/>
  <c r="AO41" i="4"/>
  <c r="AG42" i="4" l="1"/>
  <c r="AA102" i="4"/>
  <c r="Z102" i="4"/>
  <c r="AB25" i="4" l="1"/>
  <c r="AH41" i="4"/>
  <c r="AA101" i="4"/>
  <c r="U102" i="4"/>
  <c r="T102" i="4" s="1"/>
  <c r="Z25" i="4"/>
  <c r="AA24" i="4" s="1"/>
  <c r="AA25" i="4"/>
  <c r="U42" i="4" l="1"/>
  <c r="S102" i="4"/>
  <c r="T101" i="4" s="1"/>
  <c r="S42" i="4" l="1"/>
  <c r="T41" i="4" s="1"/>
  <c r="T42" i="4"/>
  <c r="N80" i="4" l="1"/>
  <c r="J27" i="2"/>
  <c r="E24" i="4"/>
  <c r="M27" i="2"/>
  <c r="N27" i="2"/>
</calcChain>
</file>

<file path=xl/sharedStrings.xml><?xml version="1.0" encoding="utf-8"?>
<sst xmlns="http://schemas.openxmlformats.org/spreadsheetml/2006/main" count="358" uniqueCount="156">
  <si>
    <t>INICIO DEL PROYECTO</t>
  </si>
  <si>
    <t>FIN DEL PROYECTO</t>
  </si>
  <si>
    <t>ACTIVIDADES</t>
  </si>
  <si>
    <t>RESPONSABLE 1</t>
  </si>
  <si>
    <t>RESPONSABLE 2</t>
  </si>
  <si>
    <t>RESPONSABLE 3</t>
  </si>
  <si>
    <t>RESPONSABLE 4</t>
  </si>
  <si>
    <t>RESPONSABLE 5</t>
  </si>
  <si>
    <t>RESPONSABLE 6</t>
  </si>
  <si>
    <t xml:space="preserve">AVANCE DE LA EJECUCION </t>
  </si>
  <si>
    <t>PRODUCTO DE LA ACTIVIDAD</t>
  </si>
  <si>
    <t xml:space="preserve">Fecha inicio </t>
  </si>
  <si>
    <t>Duración en días</t>
  </si>
  <si>
    <t>Fecha fin</t>
  </si>
  <si>
    <t>1.1 Proponer ideas de proyectos orientados a la ingenieria de software</t>
  </si>
  <si>
    <t>1.[Daniela Muñoz]</t>
  </si>
  <si>
    <t>2.[Julio Lara]</t>
  </si>
  <si>
    <t>3.[Juan Felipe]</t>
  </si>
  <si>
    <t>4.[Karen Baldovino]</t>
  </si>
  <si>
    <t>5.[Andres Felipe]</t>
  </si>
  <si>
    <t>6.[Cristian Benitez]</t>
  </si>
  <si>
    <t>Doc integrador, Presentacion Ideas de proyecto</t>
  </si>
  <si>
    <t>1.2 Realizar analisis y ponderacion de decisión de la idea</t>
  </si>
  <si>
    <t>Doc integrador, Presentacion Analisis decisión</t>
  </si>
  <si>
    <t>1.3 Definir cobertura de funcionamiento geográfico de la plataforma (Alcance)</t>
  </si>
  <si>
    <t>Doc integrador</t>
  </si>
  <si>
    <t>1.4 Definir el perfil de usuarios finales (Alcance)</t>
  </si>
  <si>
    <t>1.5 análisis de interesados</t>
  </si>
  <si>
    <t>matriz d einteresados</t>
  </si>
  <si>
    <t>1.6 Realizar estado del arte (Primer acercamiento)</t>
  </si>
  <si>
    <t>1.7 Definir el alcance preliminar, Estado del arte, Planteamiento del problema y Formulacion del problema</t>
  </si>
  <si>
    <t>1.8 Realizar analisis DOFA referente la competencia</t>
  </si>
  <si>
    <t>1.9 Calcular la proyecccion preliminar del Retorno de Inversion</t>
  </si>
  <si>
    <t xml:space="preserve">Doc integrador, Hoja de Calculo Proyeccion ROI </t>
  </si>
  <si>
    <t>1.10 Definir las contribuciones de conocimiento de las areas de tecnologia aplicada USB</t>
  </si>
  <si>
    <t>Doc integrador, Presentacion Contribuciones</t>
  </si>
  <si>
    <t>1.11 Realizar cronograma de actividades</t>
  </si>
  <si>
    <t>Doc integrador, Hoja de Calculo Diagrama Gantt</t>
  </si>
  <si>
    <t>1.12 Definir indicadores de ejecucion de la actividad</t>
  </si>
  <si>
    <t>1.13 Definir duracion de actividades, y red CPM</t>
  </si>
  <si>
    <t>1.14 Definir ruta critica</t>
  </si>
  <si>
    <t>1.15 Realizar matriz de riesgos del proyecto</t>
  </si>
  <si>
    <t>1.16 Definir las acciones de minimizacion</t>
  </si>
  <si>
    <t>Doc integrador, matriz de alternativas de pago</t>
  </si>
  <si>
    <t>1.17 Definir y desarrollar la tecnica de levantamiento de informacion (Entrevista)</t>
  </si>
  <si>
    <t>Doc integrador, plantilla de encuenta y/o entrevista</t>
  </si>
  <si>
    <t>1.18 definir los requerimientos funcionales de DB</t>
  </si>
  <si>
    <t>Doc integrador, Diagramas E:R</t>
  </si>
  <si>
    <t>1.19 definir los requerimientos no funcionales de DB</t>
  </si>
  <si>
    <t>1.20 definir los requerimientos fisicos e infraestructura</t>
  </si>
  <si>
    <t>1.21 Realizar el modelado conceptual del la DB</t>
  </si>
  <si>
    <t>2.00 [DISEÑO] DESARROLLO DE CONCEPTO</t>
  </si>
  <si>
    <t>2.1 Realizar el modelado logico del la DB</t>
  </si>
  <si>
    <t>Doc integrador, Diagrama logico</t>
  </si>
  <si>
    <t>2.2 Normalizar modelado fisico (Primera forma Normal)</t>
  </si>
  <si>
    <t>Doc integrador, Diagrama logico en 1ra FN</t>
  </si>
  <si>
    <t>2.3 Normalizar modelado fisico (Segunda forma Normal)</t>
  </si>
  <si>
    <t>Doc integrador, Diagrama logico en 2da FN</t>
  </si>
  <si>
    <t>2.4 Normalizar modelado fisico (Tercera forma Normal)</t>
  </si>
  <si>
    <t>Doc integrador, Diagrama logico en 3ra FN</t>
  </si>
  <si>
    <t>2.5 Implementar MSDB</t>
  </si>
  <si>
    <t>Doc integrador, Archivo de implementacion MSDB</t>
  </si>
  <si>
    <t>2.6 Determinar los metodos de consulta</t>
  </si>
  <si>
    <t>Doc integrador, listado de metodos de consulta</t>
  </si>
  <si>
    <t>2.7 Crear y clasificar el contenido de index.html (mockups)</t>
  </si>
  <si>
    <t>Doc integrador, diseños de mockups index.ktml</t>
  </si>
  <si>
    <t>2.8 Crear y clasificar el contenido html para testimonios y reseñas (mockups)</t>
  </si>
  <si>
    <t xml:space="preserve">Doc integrador, diseños de mockups </t>
  </si>
  <si>
    <t>2.9 Implementar espacio donde el usuario pueda contactarnos o indicando como y por que medio</t>
  </si>
  <si>
    <t>Doc integrador, Listado de Atributos de calidad</t>
  </si>
  <si>
    <t xml:space="preserve">2.10 Evaluar competencias directas o indirectas </t>
  </si>
  <si>
    <t xml:space="preserve">2.11 Elavorar ventajas que tiene el proyecto con la copetencia </t>
  </si>
  <si>
    <t>3.00 [DISEÑO] ARQUITECTURA</t>
  </si>
  <si>
    <t>3.1 Definir los atributos de calidad.</t>
  </si>
  <si>
    <t>Doc integrador, Listado de Objetos y Atributos</t>
  </si>
  <si>
    <t>3.2 Definir los objetos.</t>
  </si>
  <si>
    <t>Doc integrador, Listado de eventos de la aplicación</t>
  </si>
  <si>
    <t>3.3 Definir los atributos de los objetos.</t>
  </si>
  <si>
    <t>Doc integrador, Diagramado UML</t>
  </si>
  <si>
    <t>3.4 Definir los eventos asociados al funcionamiento.</t>
  </si>
  <si>
    <t>[Julio Lara]</t>
  </si>
  <si>
    <t>3.5 Establecer la arquitectura generica del software</t>
  </si>
  <si>
    <t>3.6 Establecer la lista de chekeo de los requerimientos de la arquitectura.</t>
  </si>
  <si>
    <t>3.7 Definir las tecnologias de desarrollo backend.</t>
  </si>
  <si>
    <t>Tablas de analisis de tecnologias de desarrollo</t>
  </si>
  <si>
    <t>3.8 Definir las tecnologias de desarrollo fontend.</t>
  </si>
  <si>
    <t>3.9  Diseñar el modelo de la app.</t>
  </si>
  <si>
    <t>3.10 Diseñar y construir el prototipo.</t>
  </si>
  <si>
    <t>3.11 Desarrollar los metodos de consulta.</t>
  </si>
  <si>
    <t>3.12 obtener conocimiento sobre lenguajes de programacion</t>
  </si>
  <si>
    <t>4.00 [DESARROLLO] EJECUCION</t>
  </si>
  <si>
    <t>4.01 Codificar lenguaje de marcado , realizar modelo de caja</t>
  </si>
  <si>
    <t>Plantillas genericas frontend</t>
  </si>
  <si>
    <t>4.02 Codificar lenguaje de estilos. Definir modelo en cascada</t>
  </si>
  <si>
    <t>Plantillas genericas frontend con estilos</t>
  </si>
  <si>
    <t>4.03 Desarrollar codigo de programacion.</t>
  </si>
  <si>
    <t>4.04 Implementar Base de datos inicial.</t>
  </si>
  <si>
    <t>4.05 Desarrollar y conectar base de datos.</t>
  </si>
  <si>
    <t>4.06 Diseñar el modelo de la aplicación.</t>
  </si>
  <si>
    <t>4.07 Diseñar la logica y soluciones del software.</t>
  </si>
  <si>
    <t>4.08 integrar una interfaz de metodos de pago.</t>
  </si>
  <si>
    <t>4.09 Crear un logo (identidad).</t>
  </si>
  <si>
    <t>4.10 Iniciar desarrollo de la tecnologia fontend.</t>
  </si>
  <si>
    <t>4.11 Obtener dominio (adquisiciones).</t>
  </si>
  <si>
    <t>4.12 Obtener un hosting (adquisiciones).</t>
  </si>
  <si>
    <t>4.13 Comprar licenciamiento en la nube (adquisiciones).</t>
  </si>
  <si>
    <t>4.14 Pagar gastos de administracion y servicios (adquisiciones).</t>
  </si>
  <si>
    <t>4.15 Obtener una licencia de software (adquisiciones).</t>
  </si>
  <si>
    <t>4.16 Legalizar la aplicacion (adquisiciones)</t>
  </si>
  <si>
    <t>4,17 Conocer los procesos legales para incluir la aplicacion en Play store y App store</t>
  </si>
  <si>
    <t>5.0 [PRUEBAS DE CALIDAD]</t>
  </si>
  <si>
    <t>6.1 Realizar pruebas de experiencia del usuario.</t>
  </si>
  <si>
    <t>6.2 Realizar pruebas de calidad de imagen y color.</t>
  </si>
  <si>
    <t>6.3 Realizar prueba de la navegabilidad de la pagina web.</t>
  </si>
  <si>
    <t>6.3.1 Realizar Pruebas de funcionalidad en todos los navegadores, IE, firefox, Zafari, Chrome</t>
  </si>
  <si>
    <t>6.4 Realizar prueba de contenido.</t>
  </si>
  <si>
    <t>6.5 Realizar pruebas de seguridad.</t>
  </si>
  <si>
    <t>6.6 Realizar pruebas de enlaces externos e internos.</t>
  </si>
  <si>
    <t xml:space="preserve">6.7 Analizar y hacer pruebas del codigo del front-end </t>
  </si>
  <si>
    <t xml:space="preserve">6.8 Documentacion sobre el desarrollo del software </t>
  </si>
  <si>
    <t>INTEGRANTES DEL PROYECTO</t>
  </si>
  <si>
    <t>PREDECESORA</t>
  </si>
  <si>
    <t>DURACIÓN EN DIAS</t>
  </si>
  <si>
    <t>1.0</t>
  </si>
  <si>
    <t>1.1</t>
  </si>
  <si>
    <t>1.2,1.3</t>
  </si>
  <si>
    <t>1.4</t>
  </si>
  <si>
    <t>1.5</t>
  </si>
  <si>
    <t>1.6</t>
  </si>
  <si>
    <t>1.17</t>
  </si>
  <si>
    <t>1.10</t>
  </si>
  <si>
    <t>1.11</t>
  </si>
  <si>
    <t>1.12</t>
  </si>
  <si>
    <t>1.13</t>
  </si>
  <si>
    <t>1.14</t>
  </si>
  <si>
    <t>1.15</t>
  </si>
  <si>
    <t>1.7,1.8</t>
  </si>
  <si>
    <t>1.18</t>
  </si>
  <si>
    <t>1.9,1.16,1.19</t>
  </si>
  <si>
    <t>1.20</t>
  </si>
  <si>
    <t>1.21</t>
  </si>
  <si>
    <t>2.1</t>
  </si>
  <si>
    <t>2.2,2.3,2.4</t>
  </si>
  <si>
    <t>2.5</t>
  </si>
  <si>
    <t>2.6</t>
  </si>
  <si>
    <t>2.7</t>
  </si>
  <si>
    <t>3.12</t>
  </si>
  <si>
    <t>3.1</t>
  </si>
  <si>
    <t>3.7</t>
  </si>
  <si>
    <t>3.8</t>
  </si>
  <si>
    <t>3.3,3.4</t>
  </si>
  <si>
    <t>3.2,3.4</t>
  </si>
  <si>
    <t>3.5,3.6</t>
  </si>
  <si>
    <t>3.9</t>
  </si>
  <si>
    <t>3.10</t>
  </si>
  <si>
    <t>2.8,2.9,2.10,2.11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</si>
</sst>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5" tint="0.79998168889431442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</fills>
  <borders count="3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auto="1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auto="1"/>
      </right>
      <top/>
      <bottom/>
      <diagonal/>
    </border>
    <border>
      <left/>
      <right style="double">
        <color auto="1"/>
      </right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auto="1"/>
      </left>
      <right style="double">
        <color auto="1"/>
      </right>
      <top/>
      <bottom style="double">
        <color indexed="64"/>
      </bottom>
      <diagonal/>
    </border>
    <border>
      <left style="double">
        <color auto="1"/>
      </left>
      <right/>
      <top/>
      <bottom style="double">
        <color indexed="64"/>
      </bottom>
      <diagonal/>
    </border>
    <border>
      <left style="double">
        <color auto="1"/>
      </left>
      <right style="double">
        <color indexed="64"/>
      </right>
      <top/>
      <bottom/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110">
    <xf numFmtId="0" fontId="0" fillId="0" borderId="0" xfId="0"/>
    <xf numFmtId="0" fontId="0" fillId="0" borderId="0" xfId="0" applyAlignment="1">
      <alignment horizontal="center"/>
    </xf>
    <xf numFmtId="0" fontId="2" fillId="2" borderId="6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3" fillId="4" borderId="6" xfId="0" applyFont="1" applyFill="1" applyBorder="1"/>
    <xf numFmtId="0" fontId="1" fillId="2" borderId="5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left"/>
    </xf>
    <xf numFmtId="0" fontId="0" fillId="0" borderId="7" xfId="0" applyBorder="1" applyAlignment="1">
      <alignment horizontal="center"/>
    </xf>
    <xf numFmtId="0" fontId="1" fillId="2" borderId="10" xfId="0" applyFont="1" applyFill="1" applyBorder="1" applyAlignment="1">
      <alignment horizontal="left"/>
    </xf>
    <xf numFmtId="0" fontId="1" fillId="2" borderId="4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2" fillId="0" borderId="6" xfId="0" applyFont="1" applyBorder="1" applyAlignment="1">
      <alignment horizontal="center"/>
    </xf>
    <xf numFmtId="15" fontId="2" fillId="0" borderId="6" xfId="0" applyNumberFormat="1" applyFont="1" applyBorder="1"/>
    <xf numFmtId="0" fontId="0" fillId="5" borderId="4" xfId="0" applyFill="1" applyBorder="1" applyAlignment="1">
      <alignment horizontal="center" vertical="center" wrapText="1"/>
    </xf>
    <xf numFmtId="0" fontId="0" fillId="5" borderId="5" xfId="0" applyFill="1" applyBorder="1" applyAlignment="1">
      <alignment horizontal="center" vertical="center" wrapText="1"/>
    </xf>
    <xf numFmtId="0" fontId="0" fillId="0" borderId="0" xfId="0" applyAlignment="1">
      <alignment horizontal="right"/>
    </xf>
    <xf numFmtId="0" fontId="5" fillId="0" borderId="6" xfId="0" applyFont="1" applyBorder="1" applyAlignment="1">
      <alignment horizontal="right"/>
    </xf>
    <xf numFmtId="14" fontId="6" fillId="5" borderId="6" xfId="0" applyNumberFormat="1" applyFont="1" applyFill="1" applyBorder="1"/>
    <xf numFmtId="0" fontId="0" fillId="3" borderId="4" xfId="0" applyFill="1" applyBorder="1" applyAlignment="1">
      <alignment horizontal="left" vertical="center" wrapText="1"/>
    </xf>
    <xf numFmtId="0" fontId="0" fillId="3" borderId="5" xfId="0" applyFill="1" applyBorder="1" applyAlignment="1">
      <alignment horizontal="left" vertical="center" wrapText="1"/>
    </xf>
    <xf numFmtId="0" fontId="0" fillId="3" borderId="9" xfId="0" applyFill="1" applyBorder="1" applyAlignment="1">
      <alignment horizontal="left" vertical="center" wrapText="1"/>
    </xf>
    <xf numFmtId="0" fontId="0" fillId="3" borderId="10" xfId="0" applyFill="1" applyBorder="1" applyAlignment="1">
      <alignment horizontal="left" vertical="center" wrapText="1"/>
    </xf>
    <xf numFmtId="0" fontId="0" fillId="3" borderId="13" xfId="0" applyFill="1" applyBorder="1" applyAlignment="1">
      <alignment horizontal="left" vertical="center" wrapText="1"/>
    </xf>
    <xf numFmtId="0" fontId="0" fillId="3" borderId="3" xfId="0" applyFill="1" applyBorder="1" applyAlignment="1">
      <alignment horizontal="left" vertical="center" wrapText="1"/>
    </xf>
    <xf numFmtId="0" fontId="0" fillId="3" borderId="0" xfId="0" applyFill="1" applyAlignment="1">
      <alignment horizontal="left" vertical="center" wrapText="1"/>
    </xf>
    <xf numFmtId="0" fontId="3" fillId="4" borderId="4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2" fillId="5" borderId="6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left"/>
    </xf>
    <xf numFmtId="0" fontId="0" fillId="3" borderId="2" xfId="0" applyFill="1" applyBorder="1" applyAlignment="1">
      <alignment horizontal="left" vertical="center" wrapText="1"/>
    </xf>
    <xf numFmtId="0" fontId="0" fillId="3" borderId="14" xfId="0" applyFill="1" applyBorder="1" applyAlignment="1">
      <alignment horizontal="left" vertical="center" wrapText="1"/>
    </xf>
    <xf numFmtId="0" fontId="0" fillId="3" borderId="16" xfId="0" applyFill="1" applyBorder="1" applyAlignment="1">
      <alignment horizontal="left" vertical="center" wrapText="1"/>
    </xf>
    <xf numFmtId="0" fontId="0" fillId="3" borderId="12" xfId="0" applyFill="1" applyBorder="1" applyAlignment="1">
      <alignment horizontal="left" vertical="center" wrapText="1"/>
    </xf>
    <xf numFmtId="0" fontId="1" fillId="2" borderId="13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15" fontId="2" fillId="0" borderId="7" xfId="0" applyNumberFormat="1" applyFont="1" applyBorder="1"/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15" fontId="2" fillId="0" borderId="12" xfId="0" applyNumberFormat="1" applyFont="1" applyBorder="1"/>
    <xf numFmtId="0" fontId="1" fillId="2" borderId="6" xfId="0" applyFont="1" applyFill="1" applyBorder="1" applyAlignment="1">
      <alignment horizontal="left"/>
    </xf>
    <xf numFmtId="0" fontId="0" fillId="0" borderId="6" xfId="0" applyBorder="1"/>
    <xf numFmtId="0" fontId="0" fillId="0" borderId="6" xfId="0" applyBorder="1" applyAlignment="1">
      <alignment wrapText="1"/>
    </xf>
    <xf numFmtId="0" fontId="0" fillId="0" borderId="1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6" xfId="0" applyBorder="1" applyAlignment="1">
      <alignment horizontal="center"/>
    </xf>
    <xf numFmtId="9" fontId="0" fillId="0" borderId="7" xfId="0" applyNumberFormat="1" applyBorder="1"/>
    <xf numFmtId="9" fontId="0" fillId="0" borderId="11" xfId="0" applyNumberFormat="1" applyBorder="1"/>
    <xf numFmtId="0" fontId="8" fillId="5" borderId="14" xfId="0" applyFont="1" applyFill="1" applyBorder="1"/>
    <xf numFmtId="0" fontId="8" fillId="5" borderId="6" xfId="0" applyFont="1" applyFill="1" applyBorder="1"/>
    <xf numFmtId="15" fontId="2" fillId="2" borderId="6" xfId="0" applyNumberFormat="1" applyFont="1" applyFill="1" applyBorder="1"/>
    <xf numFmtId="0" fontId="0" fillId="0" borderId="14" xfId="0" applyBorder="1"/>
    <xf numFmtId="9" fontId="0" fillId="0" borderId="17" xfId="0" applyNumberFormat="1" applyBorder="1"/>
    <xf numFmtId="15" fontId="0" fillId="0" borderId="6" xfId="0" applyNumberFormat="1" applyBorder="1"/>
    <xf numFmtId="15" fontId="0" fillId="0" borderId="8" xfId="0" applyNumberFormat="1" applyBorder="1"/>
    <xf numFmtId="0" fontId="0" fillId="0" borderId="14" xfId="0" applyBorder="1" applyAlignment="1">
      <alignment horizontal="center"/>
    </xf>
    <xf numFmtId="15" fontId="0" fillId="0" borderId="1" xfId="0" applyNumberFormat="1" applyBorder="1"/>
    <xf numFmtId="15" fontId="0" fillId="0" borderId="18" xfId="0" applyNumberFormat="1" applyBorder="1"/>
    <xf numFmtId="15" fontId="0" fillId="0" borderId="19" xfId="0" applyNumberFormat="1" applyBorder="1"/>
    <xf numFmtId="0" fontId="0" fillId="0" borderId="1" xfId="0" applyBorder="1"/>
    <xf numFmtId="9" fontId="0" fillId="0" borderId="21" xfId="0" applyNumberFormat="1" applyBorder="1"/>
    <xf numFmtId="9" fontId="0" fillId="0" borderId="20" xfId="0" applyNumberFormat="1" applyBorder="1"/>
    <xf numFmtId="0" fontId="0" fillId="0" borderId="4" xfId="0" applyBorder="1" applyAlignment="1">
      <alignment horizontal="center"/>
    </xf>
    <xf numFmtId="0" fontId="0" fillId="3" borderId="11" xfId="0" applyFill="1" applyBorder="1" applyAlignment="1">
      <alignment horizontal="left" vertical="center" wrapText="1"/>
    </xf>
    <xf numFmtId="0" fontId="0" fillId="3" borderId="17" xfId="0" applyFill="1" applyBorder="1" applyAlignment="1">
      <alignment horizontal="left" vertical="center" wrapText="1"/>
    </xf>
    <xf numFmtId="0" fontId="0" fillId="3" borderId="22" xfId="0" applyFill="1" applyBorder="1" applyAlignment="1">
      <alignment horizontal="left" vertical="center" wrapText="1"/>
    </xf>
    <xf numFmtId="9" fontId="8" fillId="5" borderId="6" xfId="1" applyFont="1" applyFill="1" applyBorder="1"/>
    <xf numFmtId="15" fontId="6" fillId="5" borderId="6" xfId="0" applyNumberFormat="1" applyFont="1" applyFill="1" applyBorder="1"/>
    <xf numFmtId="0" fontId="2" fillId="2" borderId="1" xfId="0" applyFont="1" applyFill="1" applyBorder="1" applyAlignment="1">
      <alignment horizontal="center"/>
    </xf>
    <xf numFmtId="0" fontId="0" fillId="0" borderId="7" xfId="0" applyBorder="1"/>
    <xf numFmtId="0" fontId="8" fillId="5" borderId="23" xfId="0" applyFont="1" applyFill="1" applyBorder="1"/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6" xfId="0" applyFill="1" applyBorder="1"/>
    <xf numFmtId="0" fontId="0" fillId="3" borderId="7" xfId="0" applyFill="1" applyBorder="1"/>
    <xf numFmtId="9" fontId="0" fillId="0" borderId="12" xfId="0" applyNumberFormat="1" applyBorder="1"/>
    <xf numFmtId="0" fontId="0" fillId="6" borderId="6" xfId="0" applyFill="1" applyBorder="1"/>
    <xf numFmtId="0" fontId="0" fillId="6" borderId="6" xfId="0" applyFill="1" applyBorder="1" applyAlignment="1">
      <alignment wrapText="1"/>
    </xf>
    <xf numFmtId="0" fontId="0" fillId="6" borderId="7" xfId="0" applyFill="1" applyBorder="1"/>
    <xf numFmtId="0" fontId="0" fillId="0" borderId="23" xfId="0" applyBorder="1"/>
    <xf numFmtId="0" fontId="0" fillId="0" borderId="6" xfId="0" applyBorder="1" applyAlignment="1">
      <alignment horizontal="right"/>
    </xf>
    <xf numFmtId="0" fontId="0" fillId="5" borderId="4" xfId="0" applyFill="1" applyBorder="1"/>
    <xf numFmtId="0" fontId="0" fillId="5" borderId="5" xfId="0" applyFill="1" applyBorder="1"/>
    <xf numFmtId="0" fontId="8" fillId="5" borderId="22" xfId="0" applyFont="1" applyFill="1" applyBorder="1" applyAlignment="1">
      <alignment horizontal="right"/>
    </xf>
    <xf numFmtId="0" fontId="9" fillId="4" borderId="1" xfId="0" applyFont="1" applyFill="1" applyBorder="1"/>
    <xf numFmtId="0" fontId="10" fillId="7" borderId="6" xfId="0" applyFont="1" applyFill="1" applyBorder="1"/>
    <xf numFmtId="0" fontId="11" fillId="8" borderId="23" xfId="0" applyFont="1" applyFill="1" applyBorder="1"/>
    <xf numFmtId="0" fontId="11" fillId="8" borderId="6" xfId="0" applyFont="1" applyFill="1" applyBorder="1"/>
    <xf numFmtId="0" fontId="11" fillId="9" borderId="6" xfId="0" applyFont="1" applyFill="1" applyBorder="1"/>
    <xf numFmtId="0" fontId="11" fillId="9" borderId="23" xfId="0" applyFont="1" applyFill="1" applyBorder="1"/>
    <xf numFmtId="0" fontId="0" fillId="0" borderId="26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12" fillId="0" borderId="0" xfId="0" applyFont="1" applyAlignment="1">
      <alignment horizontal="left" vertical="center" indent="4"/>
    </xf>
    <xf numFmtId="0" fontId="0" fillId="0" borderId="29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10" borderId="26" xfId="0" applyFill="1" applyBorder="1" applyAlignment="1">
      <alignment horizontal="center"/>
    </xf>
    <xf numFmtId="0" fontId="0" fillId="10" borderId="29" xfId="0" applyFill="1" applyBorder="1" applyAlignment="1">
      <alignment horizontal="center"/>
    </xf>
    <xf numFmtId="0" fontId="0" fillId="10" borderId="24" xfId="0" applyFill="1" applyBorder="1" applyAlignment="1">
      <alignment horizontal="center"/>
    </xf>
    <xf numFmtId="0" fontId="0" fillId="10" borderId="25" xfId="0" applyFill="1" applyBorder="1" applyAlignment="1">
      <alignment horizontal="center"/>
    </xf>
    <xf numFmtId="0" fontId="0" fillId="10" borderId="31" xfId="0" applyFill="1" applyBorder="1" applyAlignment="1">
      <alignment horizontal="center"/>
    </xf>
    <xf numFmtId="0" fontId="0" fillId="10" borderId="0" xfId="0" applyFill="1" applyAlignment="1">
      <alignment horizontal="center"/>
    </xf>
    <xf numFmtId="0" fontId="0" fillId="10" borderId="30" xfId="0" applyFill="1" applyBorder="1" applyAlignment="1">
      <alignment horizontal="center"/>
    </xf>
    <xf numFmtId="0" fontId="0" fillId="10" borderId="28" xfId="0" applyFill="1" applyBorder="1" applyAlignment="1">
      <alignment horizontal="center"/>
    </xf>
    <xf numFmtId="0" fontId="0" fillId="10" borderId="27" xfId="0" applyFill="1" applyBorder="1" applyAlignment="1">
      <alignment horizontal="center"/>
    </xf>
    <xf numFmtId="0" fontId="3" fillId="4" borderId="0" xfId="0" applyFont="1" applyFill="1" applyAlignment="1">
      <alignment horizontal="center"/>
    </xf>
    <xf numFmtId="0" fontId="3" fillId="4" borderId="6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DIAGRAMA DE GANTT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ACTIVIDADES!$C$5:$C$77</c:f>
              <c:strCache>
                <c:ptCount val="73"/>
                <c:pt idx="0">
                  <c:v>1.0 REALIZAR LA FORMULACIÓN DEL PROYECTO</c:v>
                </c:pt>
                <c:pt idx="1">
                  <c:v>1.1 Proponer ideas de proyectos orientados a la ingenieria de software</c:v>
                </c:pt>
                <c:pt idx="2">
                  <c:v>1.2 Realizar analisis y ponderacion de decisión de la idea</c:v>
                </c:pt>
                <c:pt idx="3">
                  <c:v>1.3 Definir cobertura de funcionamiento geográfico de la plataforma (Alcance)</c:v>
                </c:pt>
                <c:pt idx="4">
                  <c:v>1.4 Definir el perfil de usuarios finales (Alcance)</c:v>
                </c:pt>
                <c:pt idx="5">
                  <c:v>1.5 análisis de interesados</c:v>
                </c:pt>
                <c:pt idx="6">
                  <c:v>1.6 Realizar estado del arte (Primer acercamiento)</c:v>
                </c:pt>
                <c:pt idx="7">
                  <c:v>1.7 Definir el alcance preliminar, Estado del arte, Planteamiento del problema y Formulacion del problema</c:v>
                </c:pt>
                <c:pt idx="8">
                  <c:v>1.8 Realizar analisis DOFA referente la competencia</c:v>
                </c:pt>
                <c:pt idx="9">
                  <c:v>1.9 Calcular la proyecccion preliminar del Retorno de Inversion</c:v>
                </c:pt>
                <c:pt idx="10">
                  <c:v>1.10 Definir las contribuciones de conocimiento de las areas de tecnologia aplicada USB</c:v>
                </c:pt>
                <c:pt idx="11">
                  <c:v>1.11 Realizar cronograma de actividades</c:v>
                </c:pt>
                <c:pt idx="12">
                  <c:v>1.12 Definir indicadores de ejecucion de la actividad</c:v>
                </c:pt>
                <c:pt idx="13">
                  <c:v>1.13 Definir duracion de actividades, y red CPM</c:v>
                </c:pt>
                <c:pt idx="14">
                  <c:v>1.14 Definir ruta critica</c:v>
                </c:pt>
                <c:pt idx="15">
                  <c:v>1.15 Realizar matriz de riesgos del proyecto</c:v>
                </c:pt>
                <c:pt idx="16">
                  <c:v>1.16 Definir las acciones de minimizacion</c:v>
                </c:pt>
                <c:pt idx="17">
                  <c:v>1.17 Definir y desarrollar la tecnica de levantamiento de informacion (Entrevista)</c:v>
                </c:pt>
                <c:pt idx="18">
                  <c:v>1.18 definir los requerimientos funcionales de DB</c:v>
                </c:pt>
                <c:pt idx="19">
                  <c:v>1.19 definir los requerimientos no funcionales de DB</c:v>
                </c:pt>
                <c:pt idx="20">
                  <c:v>1.20 definir los requerimientos fisicos e infraestructura</c:v>
                </c:pt>
                <c:pt idx="21">
                  <c:v>1.21 Realizar el modelado conceptual del la DB</c:v>
                </c:pt>
                <c:pt idx="22">
                  <c:v>2.00 [DISEÑO] DESARROLLO DE CONCEPTO</c:v>
                </c:pt>
                <c:pt idx="23">
                  <c:v>2.1 Realizar el modelado logico del la DB</c:v>
                </c:pt>
                <c:pt idx="24">
                  <c:v>2.2 Normalizar modelado fisico (Primera forma Normal)</c:v>
                </c:pt>
                <c:pt idx="25">
                  <c:v>2.3 Normalizar modelado fisico (Segunda forma Normal)</c:v>
                </c:pt>
                <c:pt idx="26">
                  <c:v>2.4 Normalizar modelado fisico (Tercera forma Normal)</c:v>
                </c:pt>
                <c:pt idx="27">
                  <c:v>2.5 Implementar MSDB</c:v>
                </c:pt>
                <c:pt idx="28">
                  <c:v>2.6 Determinar los metodos de consulta</c:v>
                </c:pt>
                <c:pt idx="29">
                  <c:v>2.7 Crear y clasificar el contenido de index.html (mockups)</c:v>
                </c:pt>
                <c:pt idx="30">
                  <c:v>2.8 Crear y clasificar el contenido html para testimonios y reseñas (mockups)</c:v>
                </c:pt>
                <c:pt idx="31">
                  <c:v>2.9 Implementar espacio donde el usuario pueda contactarnos o indicando como y por que medio</c:v>
                </c:pt>
                <c:pt idx="32">
                  <c:v>2.10 Evaluar competencias directas o indirectas </c:v>
                </c:pt>
                <c:pt idx="33">
                  <c:v>2.11 Elavorar ventajas que tiene el proyecto con la copetencia </c:v>
                </c:pt>
                <c:pt idx="34">
                  <c:v>3.00 [DISEÑO] ARQUITECTURA</c:v>
                </c:pt>
                <c:pt idx="35">
                  <c:v>3.1 Definir los atributos de calidad.</c:v>
                </c:pt>
                <c:pt idx="36">
                  <c:v>3.2 Definir los objetos.</c:v>
                </c:pt>
                <c:pt idx="37">
                  <c:v>3.3 Definir los atributos de los objetos.</c:v>
                </c:pt>
                <c:pt idx="38">
                  <c:v>3.4 Definir los eventos asociados al funcionamiento.</c:v>
                </c:pt>
                <c:pt idx="39">
                  <c:v>3.5 Establecer la arquitectura generica del software</c:v>
                </c:pt>
                <c:pt idx="40">
                  <c:v>3.6 Establecer la lista de chekeo de los requerimientos de la arquitectura.</c:v>
                </c:pt>
                <c:pt idx="41">
                  <c:v>3.7 Definir las tecnologias de desarrollo backend.</c:v>
                </c:pt>
                <c:pt idx="42">
                  <c:v>3.8 Definir las tecnologias de desarrollo fontend.</c:v>
                </c:pt>
                <c:pt idx="43">
                  <c:v>3.9  Diseñar el modelo de la app.</c:v>
                </c:pt>
                <c:pt idx="44">
                  <c:v>3.10 Diseñar y construir el prototipo.</c:v>
                </c:pt>
                <c:pt idx="45">
                  <c:v>3.11 Desarrollar los metodos de consulta.</c:v>
                </c:pt>
                <c:pt idx="46">
                  <c:v>3.12 obtener conocimiento sobre lenguajes de programacion</c:v>
                </c:pt>
                <c:pt idx="47">
                  <c:v>4.00 [DESARROLLO] EJECUCION</c:v>
                </c:pt>
                <c:pt idx="48">
                  <c:v>4.01 Codificar lenguaje de marcado , realizar modelo de caja</c:v>
                </c:pt>
                <c:pt idx="49">
                  <c:v>4.02 Codificar lenguaje de estilos. Definir modelo en cascada</c:v>
                </c:pt>
                <c:pt idx="50">
                  <c:v>4.03 Desarrollar codigo de programacion.</c:v>
                </c:pt>
                <c:pt idx="51">
                  <c:v>4.04 Implementar Base de datos inicial.</c:v>
                </c:pt>
                <c:pt idx="52">
                  <c:v>4.05 Desarrollar y conectar base de datos.</c:v>
                </c:pt>
                <c:pt idx="53">
                  <c:v>4.06 Diseñar el modelo de la aplicación.</c:v>
                </c:pt>
                <c:pt idx="54">
                  <c:v>4.07 Diseñar la logica y soluciones del software.</c:v>
                </c:pt>
                <c:pt idx="55">
                  <c:v>4.08 integrar una interfaz de metodos de pago.</c:v>
                </c:pt>
                <c:pt idx="56">
                  <c:v>4.09 Crear un logo (identidad).</c:v>
                </c:pt>
                <c:pt idx="57">
                  <c:v>4.10 Iniciar desarrollo de la tecnologia fontend.</c:v>
                </c:pt>
                <c:pt idx="58">
                  <c:v>4.11 Obtener dominio (adquisiciones).</c:v>
                </c:pt>
                <c:pt idx="59">
                  <c:v>4.12 Obtener un hosting (adquisiciones).</c:v>
                </c:pt>
                <c:pt idx="60">
                  <c:v>4.13 Comprar licenciamiento en la nube (adquisiciones).</c:v>
                </c:pt>
                <c:pt idx="61">
                  <c:v>4.14 Pagar gastos de administracion y servicios (adquisiciones).</c:v>
                </c:pt>
                <c:pt idx="62">
                  <c:v>4.15 Obtener una licencia de software (adquisiciones).</c:v>
                </c:pt>
                <c:pt idx="63">
                  <c:v>4.16 Legalizar la aplicacion (adquisiciones)</c:v>
                </c:pt>
                <c:pt idx="64">
                  <c:v>4,17 Conocer los procesos legales para incluir la aplicacion en Play store y App store</c:v>
                </c:pt>
                <c:pt idx="65">
                  <c:v>5.0 [PRUEBAS DE CALIDAD]</c:v>
                </c:pt>
                <c:pt idx="66">
                  <c:v>6.1 Realizar pruebas de experiencia del usuario.</c:v>
                </c:pt>
                <c:pt idx="67">
                  <c:v>6.2 Realizar pruebas de calidad de imagen y color.</c:v>
                </c:pt>
                <c:pt idx="68">
                  <c:v>6.3 Realizar prueba de la navegabilidad de la pagina web.</c:v>
                </c:pt>
                <c:pt idx="69">
                  <c:v>6.3.1 Realizar Pruebas de funcionalidad en todos los navegadores, IE, firefox, Zafari, Chrome</c:v>
                </c:pt>
                <c:pt idx="70">
                  <c:v>6.4 Realizar prueba de contenido.</c:v>
                </c:pt>
                <c:pt idx="71">
                  <c:v>6.5 Realizar pruebas de seguridad.</c:v>
                </c:pt>
                <c:pt idx="72">
                  <c:v>6.6 Realizar pruebas de enlaces externos e internos.</c:v>
                </c:pt>
              </c:strCache>
            </c:strRef>
          </c:cat>
          <c:val>
            <c:numRef>
              <c:f>ACTIVIDADES!$L$5:$L$77</c:f>
              <c:numCache>
                <c:formatCode>d\-mmm\-yy</c:formatCode>
                <c:ptCount val="73"/>
                <c:pt idx="0">
                  <c:v>44403</c:v>
                </c:pt>
                <c:pt idx="1">
                  <c:v>44403</c:v>
                </c:pt>
                <c:pt idx="2">
                  <c:v>44407</c:v>
                </c:pt>
                <c:pt idx="3">
                  <c:v>44413</c:v>
                </c:pt>
                <c:pt idx="4">
                  <c:v>44416</c:v>
                </c:pt>
                <c:pt idx="5">
                  <c:v>44417</c:v>
                </c:pt>
                <c:pt idx="6">
                  <c:v>44419</c:v>
                </c:pt>
                <c:pt idx="7">
                  <c:v>44426</c:v>
                </c:pt>
                <c:pt idx="8">
                  <c:v>44428</c:v>
                </c:pt>
                <c:pt idx="9">
                  <c:v>44430</c:v>
                </c:pt>
                <c:pt idx="10">
                  <c:v>44433</c:v>
                </c:pt>
                <c:pt idx="11">
                  <c:v>44435</c:v>
                </c:pt>
                <c:pt idx="12">
                  <c:v>44437</c:v>
                </c:pt>
                <c:pt idx="13">
                  <c:v>44442</c:v>
                </c:pt>
                <c:pt idx="14">
                  <c:v>44445</c:v>
                </c:pt>
                <c:pt idx="15">
                  <c:v>44451</c:v>
                </c:pt>
                <c:pt idx="16">
                  <c:v>44453</c:v>
                </c:pt>
                <c:pt idx="17">
                  <c:v>44418</c:v>
                </c:pt>
                <c:pt idx="18">
                  <c:v>44422</c:v>
                </c:pt>
                <c:pt idx="19">
                  <c:v>44424</c:v>
                </c:pt>
                <c:pt idx="20">
                  <c:v>44427</c:v>
                </c:pt>
                <c:pt idx="21">
                  <c:v>44433</c:v>
                </c:pt>
                <c:pt idx="22">
                  <c:v>44418</c:v>
                </c:pt>
                <c:pt idx="23">
                  <c:v>44440</c:v>
                </c:pt>
                <c:pt idx="24">
                  <c:v>44449</c:v>
                </c:pt>
                <c:pt idx="25">
                  <c:v>44455</c:v>
                </c:pt>
                <c:pt idx="26">
                  <c:v>44458</c:v>
                </c:pt>
                <c:pt idx="27">
                  <c:v>44467</c:v>
                </c:pt>
                <c:pt idx="28">
                  <c:v>44492</c:v>
                </c:pt>
                <c:pt idx="29">
                  <c:v>44519</c:v>
                </c:pt>
                <c:pt idx="30">
                  <c:v>44522</c:v>
                </c:pt>
                <c:pt idx="31">
                  <c:v>44524</c:v>
                </c:pt>
                <c:pt idx="32">
                  <c:v>44527</c:v>
                </c:pt>
                <c:pt idx="33">
                  <c:v>44529</c:v>
                </c:pt>
                <c:pt idx="34">
                  <c:v>44576</c:v>
                </c:pt>
                <c:pt idx="35">
                  <c:v>44576</c:v>
                </c:pt>
                <c:pt idx="36">
                  <c:v>44599</c:v>
                </c:pt>
                <c:pt idx="37">
                  <c:v>44621</c:v>
                </c:pt>
                <c:pt idx="38">
                  <c:v>44633</c:v>
                </c:pt>
                <c:pt idx="39">
                  <c:v>44656</c:v>
                </c:pt>
                <c:pt idx="40">
                  <c:v>44668</c:v>
                </c:pt>
                <c:pt idx="41">
                  <c:v>44682</c:v>
                </c:pt>
                <c:pt idx="42">
                  <c:v>44697</c:v>
                </c:pt>
                <c:pt idx="43">
                  <c:v>44712</c:v>
                </c:pt>
                <c:pt idx="44">
                  <c:v>44731</c:v>
                </c:pt>
                <c:pt idx="45">
                  <c:v>44757</c:v>
                </c:pt>
                <c:pt idx="46">
                  <c:v>44767</c:v>
                </c:pt>
                <c:pt idx="47">
                  <c:v>44776</c:v>
                </c:pt>
                <c:pt idx="48">
                  <c:v>44776</c:v>
                </c:pt>
                <c:pt idx="49">
                  <c:v>44805</c:v>
                </c:pt>
                <c:pt idx="50">
                  <c:v>44815</c:v>
                </c:pt>
                <c:pt idx="51">
                  <c:v>44827</c:v>
                </c:pt>
                <c:pt idx="52">
                  <c:v>44851</c:v>
                </c:pt>
                <c:pt idx="53">
                  <c:v>44872</c:v>
                </c:pt>
                <c:pt idx="54">
                  <c:v>44894</c:v>
                </c:pt>
                <c:pt idx="55">
                  <c:v>44911</c:v>
                </c:pt>
                <c:pt idx="56">
                  <c:v>44924</c:v>
                </c:pt>
                <c:pt idx="57">
                  <c:v>44946</c:v>
                </c:pt>
                <c:pt idx="58">
                  <c:v>44963</c:v>
                </c:pt>
                <c:pt idx="59">
                  <c:v>44983</c:v>
                </c:pt>
                <c:pt idx="60">
                  <c:v>45004</c:v>
                </c:pt>
                <c:pt idx="61">
                  <c:v>45024</c:v>
                </c:pt>
                <c:pt idx="62">
                  <c:v>45034</c:v>
                </c:pt>
                <c:pt idx="63">
                  <c:v>45038</c:v>
                </c:pt>
                <c:pt idx="64">
                  <c:v>45051</c:v>
                </c:pt>
                <c:pt idx="65">
                  <c:v>45055</c:v>
                </c:pt>
                <c:pt idx="66">
                  <c:v>45055</c:v>
                </c:pt>
                <c:pt idx="67">
                  <c:v>45067</c:v>
                </c:pt>
                <c:pt idx="68">
                  <c:v>45091</c:v>
                </c:pt>
                <c:pt idx="69">
                  <c:v>45110</c:v>
                </c:pt>
                <c:pt idx="70">
                  <c:v>45112</c:v>
                </c:pt>
                <c:pt idx="71">
                  <c:v>45134</c:v>
                </c:pt>
                <c:pt idx="72">
                  <c:v>45151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DE-4033-A3DB-862198F958F5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16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D19-469C-B5AF-A688D19E04C2}"/>
              </c:ext>
            </c:extLst>
          </c:dPt>
          <c:dPt>
            <c:idx val="18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D19-469C-B5AF-A688D19E04C2}"/>
              </c:ext>
            </c:extLst>
          </c:dPt>
          <c:dPt>
            <c:idx val="22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801-4516-972F-0C2A2C6AC171}"/>
              </c:ext>
            </c:extLst>
          </c:dPt>
          <c:dPt>
            <c:idx val="3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ED19-469C-B5AF-A688D19E04C2}"/>
              </c:ext>
            </c:extLst>
          </c:dPt>
          <c:dPt>
            <c:idx val="34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ED19-469C-B5AF-A688D19E04C2}"/>
              </c:ext>
            </c:extLst>
          </c:dPt>
          <c:dPt>
            <c:idx val="42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ED19-469C-B5AF-A688D19E04C2}"/>
              </c:ext>
            </c:extLst>
          </c:dPt>
          <c:dPt>
            <c:idx val="47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ED19-469C-B5AF-A688D19E04C2}"/>
              </c:ext>
            </c:extLst>
          </c:dPt>
          <c:dPt>
            <c:idx val="58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ED19-469C-B5AF-A688D19E04C2}"/>
              </c:ext>
            </c:extLst>
          </c:dPt>
          <c:dPt>
            <c:idx val="65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ED19-469C-B5AF-A688D19E04C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ACTIVIDADES!$C$5:$C$77</c:f>
              <c:strCache>
                <c:ptCount val="73"/>
                <c:pt idx="0">
                  <c:v>1.0 REALIZAR LA FORMULACIÓN DEL PROYECTO</c:v>
                </c:pt>
                <c:pt idx="1">
                  <c:v>1.1 Proponer ideas de proyectos orientados a la ingenieria de software</c:v>
                </c:pt>
                <c:pt idx="2">
                  <c:v>1.2 Realizar analisis y ponderacion de decisión de la idea</c:v>
                </c:pt>
                <c:pt idx="3">
                  <c:v>1.3 Definir cobertura de funcionamiento geográfico de la plataforma (Alcance)</c:v>
                </c:pt>
                <c:pt idx="4">
                  <c:v>1.4 Definir el perfil de usuarios finales (Alcance)</c:v>
                </c:pt>
                <c:pt idx="5">
                  <c:v>1.5 análisis de interesados</c:v>
                </c:pt>
                <c:pt idx="6">
                  <c:v>1.6 Realizar estado del arte (Primer acercamiento)</c:v>
                </c:pt>
                <c:pt idx="7">
                  <c:v>1.7 Definir el alcance preliminar, Estado del arte, Planteamiento del problema y Formulacion del problema</c:v>
                </c:pt>
                <c:pt idx="8">
                  <c:v>1.8 Realizar analisis DOFA referente la competencia</c:v>
                </c:pt>
                <c:pt idx="9">
                  <c:v>1.9 Calcular la proyecccion preliminar del Retorno de Inversion</c:v>
                </c:pt>
                <c:pt idx="10">
                  <c:v>1.10 Definir las contribuciones de conocimiento de las areas de tecnologia aplicada USB</c:v>
                </c:pt>
                <c:pt idx="11">
                  <c:v>1.11 Realizar cronograma de actividades</c:v>
                </c:pt>
                <c:pt idx="12">
                  <c:v>1.12 Definir indicadores de ejecucion de la actividad</c:v>
                </c:pt>
                <c:pt idx="13">
                  <c:v>1.13 Definir duracion de actividades, y red CPM</c:v>
                </c:pt>
                <c:pt idx="14">
                  <c:v>1.14 Definir ruta critica</c:v>
                </c:pt>
                <c:pt idx="15">
                  <c:v>1.15 Realizar matriz de riesgos del proyecto</c:v>
                </c:pt>
                <c:pt idx="16">
                  <c:v>1.16 Definir las acciones de minimizacion</c:v>
                </c:pt>
                <c:pt idx="17">
                  <c:v>1.17 Definir y desarrollar la tecnica de levantamiento de informacion (Entrevista)</c:v>
                </c:pt>
                <c:pt idx="18">
                  <c:v>1.18 definir los requerimientos funcionales de DB</c:v>
                </c:pt>
                <c:pt idx="19">
                  <c:v>1.19 definir los requerimientos no funcionales de DB</c:v>
                </c:pt>
                <c:pt idx="20">
                  <c:v>1.20 definir los requerimientos fisicos e infraestructura</c:v>
                </c:pt>
                <c:pt idx="21">
                  <c:v>1.21 Realizar el modelado conceptual del la DB</c:v>
                </c:pt>
                <c:pt idx="22">
                  <c:v>2.00 [DISEÑO] DESARROLLO DE CONCEPTO</c:v>
                </c:pt>
                <c:pt idx="23">
                  <c:v>2.1 Realizar el modelado logico del la DB</c:v>
                </c:pt>
                <c:pt idx="24">
                  <c:v>2.2 Normalizar modelado fisico (Primera forma Normal)</c:v>
                </c:pt>
                <c:pt idx="25">
                  <c:v>2.3 Normalizar modelado fisico (Segunda forma Normal)</c:v>
                </c:pt>
                <c:pt idx="26">
                  <c:v>2.4 Normalizar modelado fisico (Tercera forma Normal)</c:v>
                </c:pt>
                <c:pt idx="27">
                  <c:v>2.5 Implementar MSDB</c:v>
                </c:pt>
                <c:pt idx="28">
                  <c:v>2.6 Determinar los metodos de consulta</c:v>
                </c:pt>
                <c:pt idx="29">
                  <c:v>2.7 Crear y clasificar el contenido de index.html (mockups)</c:v>
                </c:pt>
                <c:pt idx="30">
                  <c:v>2.8 Crear y clasificar el contenido html para testimonios y reseñas (mockups)</c:v>
                </c:pt>
                <c:pt idx="31">
                  <c:v>2.9 Implementar espacio donde el usuario pueda contactarnos o indicando como y por que medio</c:v>
                </c:pt>
                <c:pt idx="32">
                  <c:v>2.10 Evaluar competencias directas o indirectas </c:v>
                </c:pt>
                <c:pt idx="33">
                  <c:v>2.11 Elavorar ventajas que tiene el proyecto con la copetencia </c:v>
                </c:pt>
                <c:pt idx="34">
                  <c:v>3.00 [DISEÑO] ARQUITECTURA</c:v>
                </c:pt>
                <c:pt idx="35">
                  <c:v>3.1 Definir los atributos de calidad.</c:v>
                </c:pt>
                <c:pt idx="36">
                  <c:v>3.2 Definir los objetos.</c:v>
                </c:pt>
                <c:pt idx="37">
                  <c:v>3.3 Definir los atributos de los objetos.</c:v>
                </c:pt>
                <c:pt idx="38">
                  <c:v>3.4 Definir los eventos asociados al funcionamiento.</c:v>
                </c:pt>
                <c:pt idx="39">
                  <c:v>3.5 Establecer la arquitectura generica del software</c:v>
                </c:pt>
                <c:pt idx="40">
                  <c:v>3.6 Establecer la lista de chekeo de los requerimientos de la arquitectura.</c:v>
                </c:pt>
                <c:pt idx="41">
                  <c:v>3.7 Definir las tecnologias de desarrollo backend.</c:v>
                </c:pt>
                <c:pt idx="42">
                  <c:v>3.8 Definir las tecnologias de desarrollo fontend.</c:v>
                </c:pt>
                <c:pt idx="43">
                  <c:v>3.9  Diseñar el modelo de la app.</c:v>
                </c:pt>
                <c:pt idx="44">
                  <c:v>3.10 Diseñar y construir el prototipo.</c:v>
                </c:pt>
                <c:pt idx="45">
                  <c:v>3.11 Desarrollar los metodos de consulta.</c:v>
                </c:pt>
                <c:pt idx="46">
                  <c:v>3.12 obtener conocimiento sobre lenguajes de programacion</c:v>
                </c:pt>
                <c:pt idx="47">
                  <c:v>4.00 [DESARROLLO] EJECUCION</c:v>
                </c:pt>
                <c:pt idx="48">
                  <c:v>4.01 Codificar lenguaje de marcado , realizar modelo de caja</c:v>
                </c:pt>
                <c:pt idx="49">
                  <c:v>4.02 Codificar lenguaje de estilos. Definir modelo en cascada</c:v>
                </c:pt>
                <c:pt idx="50">
                  <c:v>4.03 Desarrollar codigo de programacion.</c:v>
                </c:pt>
                <c:pt idx="51">
                  <c:v>4.04 Implementar Base de datos inicial.</c:v>
                </c:pt>
                <c:pt idx="52">
                  <c:v>4.05 Desarrollar y conectar base de datos.</c:v>
                </c:pt>
                <c:pt idx="53">
                  <c:v>4.06 Diseñar el modelo de la aplicación.</c:v>
                </c:pt>
                <c:pt idx="54">
                  <c:v>4.07 Diseñar la logica y soluciones del software.</c:v>
                </c:pt>
                <c:pt idx="55">
                  <c:v>4.08 integrar una interfaz de metodos de pago.</c:v>
                </c:pt>
                <c:pt idx="56">
                  <c:v>4.09 Crear un logo (identidad).</c:v>
                </c:pt>
                <c:pt idx="57">
                  <c:v>4.10 Iniciar desarrollo de la tecnologia fontend.</c:v>
                </c:pt>
                <c:pt idx="58">
                  <c:v>4.11 Obtener dominio (adquisiciones).</c:v>
                </c:pt>
                <c:pt idx="59">
                  <c:v>4.12 Obtener un hosting (adquisiciones).</c:v>
                </c:pt>
                <c:pt idx="60">
                  <c:v>4.13 Comprar licenciamiento en la nube (adquisiciones).</c:v>
                </c:pt>
                <c:pt idx="61">
                  <c:v>4.14 Pagar gastos de administracion y servicios (adquisiciones).</c:v>
                </c:pt>
                <c:pt idx="62">
                  <c:v>4.15 Obtener una licencia de software (adquisiciones).</c:v>
                </c:pt>
                <c:pt idx="63">
                  <c:v>4.16 Legalizar la aplicacion (adquisiciones)</c:v>
                </c:pt>
                <c:pt idx="64">
                  <c:v>4,17 Conocer los procesos legales para incluir la aplicacion en Play store y App store</c:v>
                </c:pt>
                <c:pt idx="65">
                  <c:v>5.0 [PRUEBAS DE CALIDAD]</c:v>
                </c:pt>
                <c:pt idx="66">
                  <c:v>6.1 Realizar pruebas de experiencia del usuario.</c:v>
                </c:pt>
                <c:pt idx="67">
                  <c:v>6.2 Realizar pruebas de calidad de imagen y color.</c:v>
                </c:pt>
                <c:pt idx="68">
                  <c:v>6.3 Realizar prueba de la navegabilidad de la pagina web.</c:v>
                </c:pt>
                <c:pt idx="69">
                  <c:v>6.3.1 Realizar Pruebas de funcionalidad en todos los navegadores, IE, firefox, Zafari, Chrome</c:v>
                </c:pt>
                <c:pt idx="70">
                  <c:v>6.4 Realizar prueba de contenido.</c:v>
                </c:pt>
                <c:pt idx="71">
                  <c:v>6.5 Realizar pruebas de seguridad.</c:v>
                </c:pt>
                <c:pt idx="72">
                  <c:v>6.6 Realizar pruebas de enlaces externos e internos.</c:v>
                </c:pt>
              </c:strCache>
            </c:strRef>
          </c:cat>
          <c:val>
            <c:numRef>
              <c:f>ACTIVIDADES!$M$5:$M$77</c:f>
              <c:numCache>
                <c:formatCode>General</c:formatCode>
                <c:ptCount val="73"/>
                <c:pt idx="0">
                  <c:v>52</c:v>
                </c:pt>
                <c:pt idx="1">
                  <c:v>4</c:v>
                </c:pt>
                <c:pt idx="2">
                  <c:v>6</c:v>
                </c:pt>
                <c:pt idx="3">
                  <c:v>3</c:v>
                </c:pt>
                <c:pt idx="4">
                  <c:v>1</c:v>
                </c:pt>
                <c:pt idx="5">
                  <c:v>2</c:v>
                </c:pt>
                <c:pt idx="6">
                  <c:v>7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  <c:pt idx="12">
                  <c:v>5</c:v>
                </c:pt>
                <c:pt idx="13">
                  <c:v>3</c:v>
                </c:pt>
                <c:pt idx="14">
                  <c:v>6</c:v>
                </c:pt>
                <c:pt idx="15">
                  <c:v>2</c:v>
                </c:pt>
                <c:pt idx="16">
                  <c:v>2</c:v>
                </c:pt>
                <c:pt idx="17">
                  <c:v>4</c:v>
                </c:pt>
                <c:pt idx="18">
                  <c:v>2</c:v>
                </c:pt>
                <c:pt idx="19">
                  <c:v>3</c:v>
                </c:pt>
                <c:pt idx="20">
                  <c:v>6</c:v>
                </c:pt>
                <c:pt idx="21">
                  <c:v>7</c:v>
                </c:pt>
                <c:pt idx="22">
                  <c:v>109</c:v>
                </c:pt>
                <c:pt idx="23">
                  <c:v>9</c:v>
                </c:pt>
                <c:pt idx="24">
                  <c:v>6</c:v>
                </c:pt>
                <c:pt idx="25">
                  <c:v>3</c:v>
                </c:pt>
                <c:pt idx="26">
                  <c:v>9</c:v>
                </c:pt>
                <c:pt idx="27">
                  <c:v>25</c:v>
                </c:pt>
                <c:pt idx="28">
                  <c:v>27</c:v>
                </c:pt>
                <c:pt idx="29">
                  <c:v>3</c:v>
                </c:pt>
                <c:pt idx="30">
                  <c:v>2</c:v>
                </c:pt>
                <c:pt idx="31">
                  <c:v>3</c:v>
                </c:pt>
                <c:pt idx="32">
                  <c:v>2</c:v>
                </c:pt>
                <c:pt idx="33">
                  <c:v>1</c:v>
                </c:pt>
                <c:pt idx="34">
                  <c:v>191</c:v>
                </c:pt>
                <c:pt idx="35">
                  <c:v>23</c:v>
                </c:pt>
                <c:pt idx="36">
                  <c:v>22</c:v>
                </c:pt>
                <c:pt idx="37">
                  <c:v>12</c:v>
                </c:pt>
                <c:pt idx="38">
                  <c:v>23</c:v>
                </c:pt>
                <c:pt idx="39">
                  <c:v>12</c:v>
                </c:pt>
                <c:pt idx="40">
                  <c:v>14</c:v>
                </c:pt>
                <c:pt idx="41">
                  <c:v>15</c:v>
                </c:pt>
                <c:pt idx="42">
                  <c:v>15</c:v>
                </c:pt>
                <c:pt idx="43">
                  <c:v>19</c:v>
                </c:pt>
                <c:pt idx="44">
                  <c:v>26</c:v>
                </c:pt>
                <c:pt idx="45">
                  <c:v>10</c:v>
                </c:pt>
                <c:pt idx="46">
                  <c:v>9</c:v>
                </c:pt>
                <c:pt idx="47">
                  <c:v>275</c:v>
                </c:pt>
                <c:pt idx="48">
                  <c:v>29</c:v>
                </c:pt>
                <c:pt idx="49">
                  <c:v>10</c:v>
                </c:pt>
                <c:pt idx="50">
                  <c:v>12</c:v>
                </c:pt>
                <c:pt idx="51">
                  <c:v>24</c:v>
                </c:pt>
                <c:pt idx="52">
                  <c:v>21</c:v>
                </c:pt>
                <c:pt idx="53">
                  <c:v>22</c:v>
                </c:pt>
                <c:pt idx="54">
                  <c:v>17</c:v>
                </c:pt>
                <c:pt idx="55">
                  <c:v>13</c:v>
                </c:pt>
                <c:pt idx="56">
                  <c:v>22</c:v>
                </c:pt>
                <c:pt idx="57">
                  <c:v>17</c:v>
                </c:pt>
                <c:pt idx="58">
                  <c:v>20</c:v>
                </c:pt>
                <c:pt idx="59">
                  <c:v>21</c:v>
                </c:pt>
                <c:pt idx="60">
                  <c:v>20</c:v>
                </c:pt>
                <c:pt idx="61">
                  <c:v>10</c:v>
                </c:pt>
                <c:pt idx="62">
                  <c:v>4</c:v>
                </c:pt>
                <c:pt idx="63">
                  <c:v>13</c:v>
                </c:pt>
                <c:pt idx="64">
                  <c:v>2</c:v>
                </c:pt>
                <c:pt idx="65">
                  <c:v>131</c:v>
                </c:pt>
                <c:pt idx="66">
                  <c:v>12</c:v>
                </c:pt>
                <c:pt idx="67">
                  <c:v>24</c:v>
                </c:pt>
                <c:pt idx="68">
                  <c:v>19</c:v>
                </c:pt>
                <c:pt idx="69">
                  <c:v>2</c:v>
                </c:pt>
                <c:pt idx="70">
                  <c:v>22</c:v>
                </c:pt>
                <c:pt idx="71">
                  <c:v>17</c:v>
                </c:pt>
                <c:pt idx="72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DE-4033-A3DB-862198F958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58464143"/>
        <c:axId val="211564431"/>
      </c:barChart>
      <c:catAx>
        <c:axId val="258464143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564431"/>
        <c:crosses val="autoZero"/>
        <c:auto val="1"/>
        <c:lblAlgn val="ctr"/>
        <c:lblOffset val="100"/>
        <c:noMultiLvlLbl val="0"/>
      </c:catAx>
      <c:valAx>
        <c:axId val="211564431"/>
        <c:scaling>
          <c:orientation val="minMax"/>
          <c:max val="45503"/>
          <c:min val="44403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d\-mmm\-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464143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10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1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12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13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14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15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16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17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18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19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2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20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2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22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23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24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25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26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27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28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29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3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30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3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32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33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34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35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36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37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38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39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4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40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4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42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43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44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45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46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5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6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7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8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9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BFFD7C5A-FE82-4B63-B659-DBA536E8C9F1}" type="doc">
      <dgm:prSet loTypeId="urn:microsoft.com/office/officeart/2005/8/layout/radial1" loCatId="relationship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s-CO"/>
        </a:p>
      </dgm:t>
    </dgm:pt>
    <dgm:pt modelId="{878B7BCB-E323-4E85-AB91-C47CEF083F2A}">
      <dgm:prSet phldrT="[Texto]" custT="1"/>
      <dgm:spPr>
        <a:solidFill>
          <a:schemeClr val="accent1"/>
        </a:solidFill>
      </dgm:spPr>
      <dgm:t>
        <a:bodyPr/>
        <a:lstStyle/>
        <a:p>
          <a:r>
            <a:rPr lang="es-CO" sz="1200" b="0" i="0" u="none"/>
            <a:t>1.1 Proponer ideas de proyectos orientados a la ingenieria de software</a:t>
          </a:r>
          <a:endParaRPr lang="es-CO" sz="1200">
            <a:solidFill>
              <a:schemeClr val="tx1"/>
            </a:solidFill>
          </a:endParaRPr>
        </a:p>
      </dgm:t>
    </dgm:pt>
    <dgm:pt modelId="{9B93FF4D-EB45-4823-A827-868D75B7F1AC}" type="parTrans" cxnId="{F282C34B-7BAF-475D-B333-904A2A995648}">
      <dgm:prSet/>
      <dgm:spPr/>
      <dgm:t>
        <a:bodyPr/>
        <a:lstStyle/>
        <a:p>
          <a:endParaRPr lang="es-CO"/>
        </a:p>
      </dgm:t>
    </dgm:pt>
    <dgm:pt modelId="{E4309F85-7956-400C-854E-03E5F20040A2}" type="sibTrans" cxnId="{F282C34B-7BAF-475D-B333-904A2A995648}">
      <dgm:prSet/>
      <dgm:spPr/>
      <dgm:t>
        <a:bodyPr/>
        <a:lstStyle/>
        <a:p>
          <a:endParaRPr lang="es-CO"/>
        </a:p>
      </dgm:t>
    </dgm:pt>
    <dgm:pt modelId="{FA10E228-FB30-4CDF-9DAC-5F1DE2293460}" type="pres">
      <dgm:prSet presAssocID="{BFFD7C5A-FE82-4B63-B659-DBA536E8C9F1}" presName="cycle" presStyleCnt="0">
        <dgm:presLayoutVars>
          <dgm:chMax val="1"/>
          <dgm:dir/>
          <dgm:animLvl val="ctr"/>
          <dgm:resizeHandles val="exact"/>
        </dgm:presLayoutVars>
      </dgm:prSet>
      <dgm:spPr/>
    </dgm:pt>
    <dgm:pt modelId="{1E534963-12B5-4072-9C94-B164CD378EB0}" type="pres">
      <dgm:prSet presAssocID="{878B7BCB-E323-4E85-AB91-C47CEF083F2A}" presName="centerShape" presStyleLbl="node0" presStyleIdx="0" presStyleCnt="1" custScaleX="169672" custScaleY="172164"/>
      <dgm:spPr/>
    </dgm:pt>
  </dgm:ptLst>
  <dgm:cxnLst>
    <dgm:cxn modelId="{76E40B2F-DD42-4C3B-8C2D-AAEEF63C4B29}" type="presOf" srcId="{878B7BCB-E323-4E85-AB91-C47CEF083F2A}" destId="{1E534963-12B5-4072-9C94-B164CD378EB0}" srcOrd="0" destOrd="0" presId="urn:microsoft.com/office/officeart/2005/8/layout/radial1"/>
    <dgm:cxn modelId="{BAB1AF61-B2C2-4D9F-A6A6-9433C618B684}" type="presOf" srcId="{BFFD7C5A-FE82-4B63-B659-DBA536E8C9F1}" destId="{FA10E228-FB30-4CDF-9DAC-5F1DE2293460}" srcOrd="0" destOrd="0" presId="urn:microsoft.com/office/officeart/2005/8/layout/radial1"/>
    <dgm:cxn modelId="{F282C34B-7BAF-475D-B333-904A2A995648}" srcId="{BFFD7C5A-FE82-4B63-B659-DBA536E8C9F1}" destId="{878B7BCB-E323-4E85-AB91-C47CEF083F2A}" srcOrd="0" destOrd="0" parTransId="{9B93FF4D-EB45-4823-A827-868D75B7F1AC}" sibTransId="{E4309F85-7956-400C-854E-03E5F20040A2}"/>
    <dgm:cxn modelId="{3FEECB72-8C2C-475E-8D68-483528A9F792}" type="presParOf" srcId="{FA10E228-FB30-4CDF-9DAC-5F1DE2293460}" destId="{1E534963-12B5-4072-9C94-B164CD378EB0}" srcOrd="0" destOrd="0" presId="urn:microsoft.com/office/officeart/2005/8/layout/radial1"/>
  </dgm:cxnLst>
  <dgm:bg>
    <a:solidFill>
      <a:schemeClr val="accent4">
        <a:lumMod val="75000"/>
      </a:schemeClr>
    </a:solidFill>
  </dgm:bg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ata10.xml><?xml version="1.0" encoding="utf-8"?>
<dgm:dataModel xmlns:dgm="http://schemas.openxmlformats.org/drawingml/2006/diagram" xmlns:a="http://schemas.openxmlformats.org/drawingml/2006/main">
  <dgm:ptLst>
    <dgm:pt modelId="{BFFD7C5A-FE82-4B63-B659-DBA536E8C9F1}" type="doc">
      <dgm:prSet loTypeId="urn:microsoft.com/office/officeart/2005/8/layout/radial1" loCatId="relationship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s-CO"/>
        </a:p>
      </dgm:t>
    </dgm:pt>
    <dgm:pt modelId="{1AD5E97E-0C43-4D4F-B4B0-AAA7CCDE357A}">
      <dgm:prSet custT="1"/>
      <dgm:spPr/>
      <dgm:t>
        <a:bodyPr/>
        <a:lstStyle/>
        <a:p>
          <a:r>
            <a:rPr lang="es-CO" sz="1200" b="0" i="0" u="none"/>
            <a:t>1.9 Calcular la proyecccion preliminar del Retorno de Inversion</a:t>
          </a:r>
          <a:endParaRPr lang="es-CO" sz="1200"/>
        </a:p>
      </dgm:t>
    </dgm:pt>
    <dgm:pt modelId="{0EC6BC85-4CB8-4F75-B1AF-464B9139AA4F}" type="parTrans" cxnId="{45F58994-8D82-4123-8D24-FD5BEC611D96}">
      <dgm:prSet/>
      <dgm:spPr/>
      <dgm:t>
        <a:bodyPr/>
        <a:lstStyle/>
        <a:p>
          <a:endParaRPr lang="es-CO"/>
        </a:p>
      </dgm:t>
    </dgm:pt>
    <dgm:pt modelId="{603A5B84-7035-458E-AE18-7B20734C642F}" type="sibTrans" cxnId="{45F58994-8D82-4123-8D24-FD5BEC611D96}">
      <dgm:prSet/>
      <dgm:spPr/>
      <dgm:t>
        <a:bodyPr/>
        <a:lstStyle/>
        <a:p>
          <a:endParaRPr lang="es-CO"/>
        </a:p>
      </dgm:t>
    </dgm:pt>
    <dgm:pt modelId="{FA10E228-FB30-4CDF-9DAC-5F1DE2293460}" type="pres">
      <dgm:prSet presAssocID="{BFFD7C5A-FE82-4B63-B659-DBA536E8C9F1}" presName="cycle" presStyleCnt="0">
        <dgm:presLayoutVars>
          <dgm:chMax val="1"/>
          <dgm:dir/>
          <dgm:animLvl val="ctr"/>
          <dgm:resizeHandles val="exact"/>
        </dgm:presLayoutVars>
      </dgm:prSet>
      <dgm:spPr/>
    </dgm:pt>
    <dgm:pt modelId="{522BDD83-517D-4545-81D8-33C1E2B25B79}" type="pres">
      <dgm:prSet presAssocID="{1AD5E97E-0C43-4D4F-B4B0-AAA7CCDE357A}" presName="centerShape" presStyleLbl="node0" presStyleIdx="0" presStyleCnt="1"/>
      <dgm:spPr/>
    </dgm:pt>
  </dgm:ptLst>
  <dgm:cxnLst>
    <dgm:cxn modelId="{0D553427-EC09-4DC8-AF28-A960BAF60AE7}" type="presOf" srcId="{1AD5E97E-0C43-4D4F-B4B0-AAA7CCDE357A}" destId="{522BDD83-517D-4545-81D8-33C1E2B25B79}" srcOrd="0" destOrd="0" presId="urn:microsoft.com/office/officeart/2005/8/layout/radial1"/>
    <dgm:cxn modelId="{BAB1AF61-B2C2-4D9F-A6A6-9433C618B684}" type="presOf" srcId="{BFFD7C5A-FE82-4B63-B659-DBA536E8C9F1}" destId="{FA10E228-FB30-4CDF-9DAC-5F1DE2293460}" srcOrd="0" destOrd="0" presId="urn:microsoft.com/office/officeart/2005/8/layout/radial1"/>
    <dgm:cxn modelId="{45F58994-8D82-4123-8D24-FD5BEC611D96}" srcId="{BFFD7C5A-FE82-4B63-B659-DBA536E8C9F1}" destId="{1AD5E97E-0C43-4D4F-B4B0-AAA7CCDE357A}" srcOrd="0" destOrd="0" parTransId="{0EC6BC85-4CB8-4F75-B1AF-464B9139AA4F}" sibTransId="{603A5B84-7035-458E-AE18-7B20734C642F}"/>
    <dgm:cxn modelId="{4A634002-5EC1-49CB-B3D4-CDB2A1E2346B}" type="presParOf" srcId="{FA10E228-FB30-4CDF-9DAC-5F1DE2293460}" destId="{522BDD83-517D-4545-81D8-33C1E2B25B79}" srcOrd="0" destOrd="0" presId="urn:microsoft.com/office/officeart/2005/8/layout/radial1"/>
  </dgm:cxnLst>
  <dgm:bg>
    <a:solidFill>
      <a:schemeClr val="accent4">
        <a:lumMod val="75000"/>
      </a:schemeClr>
    </a:solidFill>
  </dgm:bg>
  <dgm:whole/>
  <dgm:extLst>
    <a:ext uri="http://schemas.microsoft.com/office/drawing/2008/diagram">
      <dsp:dataModelExt xmlns:dsp="http://schemas.microsoft.com/office/drawing/2008/diagram" relId="rId50" minVer="http://schemas.openxmlformats.org/drawingml/2006/diagram"/>
    </a:ext>
  </dgm:extLst>
</dgm:dataModel>
</file>

<file path=xl/diagrams/data11.xml><?xml version="1.0" encoding="utf-8"?>
<dgm:dataModel xmlns:dgm="http://schemas.openxmlformats.org/drawingml/2006/diagram" xmlns:a="http://schemas.openxmlformats.org/drawingml/2006/main">
  <dgm:ptLst>
    <dgm:pt modelId="{BFFD7C5A-FE82-4B63-B659-DBA536E8C9F1}" type="doc">
      <dgm:prSet loTypeId="urn:microsoft.com/office/officeart/2005/8/layout/radial1" loCatId="relationship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s-CO"/>
        </a:p>
      </dgm:t>
    </dgm:pt>
    <dgm:pt modelId="{BA94B280-E518-47E2-B36D-468E92C92060}">
      <dgm:prSet custT="1"/>
      <dgm:spPr/>
      <dgm:t>
        <a:bodyPr/>
        <a:lstStyle/>
        <a:p>
          <a:r>
            <a:rPr lang="es-CO" sz="1200" b="0" i="0" u="none"/>
            <a:t>1.13 Definir duracion de actividades, y red CPM</a:t>
          </a:r>
          <a:endParaRPr lang="es-CO" sz="1200"/>
        </a:p>
      </dgm:t>
    </dgm:pt>
    <dgm:pt modelId="{D78E38E5-10DD-46F8-9D5F-3C72C5CA636E}" type="parTrans" cxnId="{EFB1DA29-AA68-4B58-9ECC-B7A710E5F2D4}">
      <dgm:prSet/>
      <dgm:spPr/>
      <dgm:t>
        <a:bodyPr/>
        <a:lstStyle/>
        <a:p>
          <a:endParaRPr lang="es-CO"/>
        </a:p>
      </dgm:t>
    </dgm:pt>
    <dgm:pt modelId="{53CFB020-0F6C-47CA-A660-98AD8AB58792}" type="sibTrans" cxnId="{EFB1DA29-AA68-4B58-9ECC-B7A710E5F2D4}">
      <dgm:prSet/>
      <dgm:spPr/>
      <dgm:t>
        <a:bodyPr/>
        <a:lstStyle/>
        <a:p>
          <a:endParaRPr lang="es-CO"/>
        </a:p>
      </dgm:t>
    </dgm:pt>
    <dgm:pt modelId="{FA10E228-FB30-4CDF-9DAC-5F1DE2293460}" type="pres">
      <dgm:prSet presAssocID="{BFFD7C5A-FE82-4B63-B659-DBA536E8C9F1}" presName="cycle" presStyleCnt="0">
        <dgm:presLayoutVars>
          <dgm:chMax val="1"/>
          <dgm:dir/>
          <dgm:animLvl val="ctr"/>
          <dgm:resizeHandles val="exact"/>
        </dgm:presLayoutVars>
      </dgm:prSet>
      <dgm:spPr/>
    </dgm:pt>
    <dgm:pt modelId="{C6CA8CDC-76C9-4AFB-806D-42FB375F400E}" type="pres">
      <dgm:prSet presAssocID="{BA94B280-E518-47E2-B36D-468E92C92060}" presName="centerShape" presStyleLbl="node0" presStyleIdx="0" presStyleCnt="1"/>
      <dgm:spPr/>
    </dgm:pt>
  </dgm:ptLst>
  <dgm:cxnLst>
    <dgm:cxn modelId="{EFB1DA29-AA68-4B58-9ECC-B7A710E5F2D4}" srcId="{BFFD7C5A-FE82-4B63-B659-DBA536E8C9F1}" destId="{BA94B280-E518-47E2-B36D-468E92C92060}" srcOrd="0" destOrd="0" parTransId="{D78E38E5-10DD-46F8-9D5F-3C72C5CA636E}" sibTransId="{53CFB020-0F6C-47CA-A660-98AD8AB58792}"/>
    <dgm:cxn modelId="{BAB1AF61-B2C2-4D9F-A6A6-9433C618B684}" type="presOf" srcId="{BFFD7C5A-FE82-4B63-B659-DBA536E8C9F1}" destId="{FA10E228-FB30-4CDF-9DAC-5F1DE2293460}" srcOrd="0" destOrd="0" presId="urn:microsoft.com/office/officeart/2005/8/layout/radial1"/>
    <dgm:cxn modelId="{1510498E-3CD0-41FC-8EF7-37C1C201BB9A}" type="presOf" srcId="{BA94B280-E518-47E2-B36D-468E92C92060}" destId="{C6CA8CDC-76C9-4AFB-806D-42FB375F400E}" srcOrd="0" destOrd="0" presId="urn:microsoft.com/office/officeart/2005/8/layout/radial1"/>
    <dgm:cxn modelId="{EFABCCE5-E3F6-4BC2-8FD9-6F4C9D420CD1}" type="presParOf" srcId="{FA10E228-FB30-4CDF-9DAC-5F1DE2293460}" destId="{C6CA8CDC-76C9-4AFB-806D-42FB375F400E}" srcOrd="0" destOrd="0" presId="urn:microsoft.com/office/officeart/2005/8/layout/radial1"/>
  </dgm:cxnLst>
  <dgm:bg>
    <a:solidFill>
      <a:schemeClr val="accent4">
        <a:lumMod val="75000"/>
      </a:schemeClr>
    </a:solidFill>
  </dgm:bg>
  <dgm:whole/>
  <dgm:extLst>
    <a:ext uri="http://schemas.microsoft.com/office/drawing/2008/diagram">
      <dsp:dataModelExt xmlns:dsp="http://schemas.microsoft.com/office/drawing/2008/diagram" relId="rId55" minVer="http://schemas.openxmlformats.org/drawingml/2006/diagram"/>
    </a:ext>
  </dgm:extLst>
</dgm:dataModel>
</file>

<file path=xl/diagrams/data12.xml><?xml version="1.0" encoding="utf-8"?>
<dgm:dataModel xmlns:dgm="http://schemas.openxmlformats.org/drawingml/2006/diagram" xmlns:a="http://schemas.openxmlformats.org/drawingml/2006/main">
  <dgm:ptLst>
    <dgm:pt modelId="{BFFD7C5A-FE82-4B63-B659-DBA536E8C9F1}" type="doc">
      <dgm:prSet loTypeId="urn:microsoft.com/office/officeart/2005/8/layout/radial1" loCatId="relationship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s-CO"/>
        </a:p>
      </dgm:t>
    </dgm:pt>
    <dgm:pt modelId="{BC65D087-1559-4C79-BD66-0DFFF637AF85}">
      <dgm:prSet custT="1"/>
      <dgm:spPr/>
      <dgm:t>
        <a:bodyPr/>
        <a:lstStyle/>
        <a:p>
          <a:r>
            <a:rPr lang="es-CO" sz="1200" b="0" i="0" u="none"/>
            <a:t>1.14 Definir ruta critica</a:t>
          </a:r>
          <a:endParaRPr lang="es-CO" sz="1200"/>
        </a:p>
      </dgm:t>
    </dgm:pt>
    <dgm:pt modelId="{6C6A4B54-CBF2-4CC8-9471-48A2EBC7C20F}" type="parTrans" cxnId="{8CA2430E-B082-4D3A-8956-B56F768BF13E}">
      <dgm:prSet/>
      <dgm:spPr/>
      <dgm:t>
        <a:bodyPr/>
        <a:lstStyle/>
        <a:p>
          <a:endParaRPr lang="es-CO"/>
        </a:p>
      </dgm:t>
    </dgm:pt>
    <dgm:pt modelId="{DE9B650E-C1A3-4F08-8F27-D915560755B7}" type="sibTrans" cxnId="{8CA2430E-B082-4D3A-8956-B56F768BF13E}">
      <dgm:prSet/>
      <dgm:spPr/>
      <dgm:t>
        <a:bodyPr/>
        <a:lstStyle/>
        <a:p>
          <a:endParaRPr lang="es-CO"/>
        </a:p>
      </dgm:t>
    </dgm:pt>
    <dgm:pt modelId="{FA10E228-FB30-4CDF-9DAC-5F1DE2293460}" type="pres">
      <dgm:prSet presAssocID="{BFFD7C5A-FE82-4B63-B659-DBA536E8C9F1}" presName="cycle" presStyleCnt="0">
        <dgm:presLayoutVars>
          <dgm:chMax val="1"/>
          <dgm:dir/>
          <dgm:animLvl val="ctr"/>
          <dgm:resizeHandles val="exact"/>
        </dgm:presLayoutVars>
      </dgm:prSet>
      <dgm:spPr/>
    </dgm:pt>
    <dgm:pt modelId="{59805C22-D046-404C-A02F-E4176EEDBFC0}" type="pres">
      <dgm:prSet presAssocID="{BC65D087-1559-4C79-BD66-0DFFF637AF85}" presName="centerShape" presStyleLbl="node0" presStyleIdx="0" presStyleCnt="1"/>
      <dgm:spPr/>
    </dgm:pt>
  </dgm:ptLst>
  <dgm:cxnLst>
    <dgm:cxn modelId="{8CA2430E-B082-4D3A-8956-B56F768BF13E}" srcId="{BFFD7C5A-FE82-4B63-B659-DBA536E8C9F1}" destId="{BC65D087-1559-4C79-BD66-0DFFF637AF85}" srcOrd="0" destOrd="0" parTransId="{6C6A4B54-CBF2-4CC8-9471-48A2EBC7C20F}" sibTransId="{DE9B650E-C1A3-4F08-8F27-D915560755B7}"/>
    <dgm:cxn modelId="{BAB1AF61-B2C2-4D9F-A6A6-9433C618B684}" type="presOf" srcId="{BFFD7C5A-FE82-4B63-B659-DBA536E8C9F1}" destId="{FA10E228-FB30-4CDF-9DAC-5F1DE2293460}" srcOrd="0" destOrd="0" presId="urn:microsoft.com/office/officeart/2005/8/layout/radial1"/>
    <dgm:cxn modelId="{EE10B876-E530-45DB-8A06-76A3ED45F9B8}" type="presOf" srcId="{BC65D087-1559-4C79-BD66-0DFFF637AF85}" destId="{59805C22-D046-404C-A02F-E4176EEDBFC0}" srcOrd="0" destOrd="0" presId="urn:microsoft.com/office/officeart/2005/8/layout/radial1"/>
    <dgm:cxn modelId="{FCD2FF12-396D-4461-9821-BEE66DEFBEAE}" type="presParOf" srcId="{FA10E228-FB30-4CDF-9DAC-5F1DE2293460}" destId="{59805C22-D046-404C-A02F-E4176EEDBFC0}" srcOrd="0" destOrd="0" presId="urn:microsoft.com/office/officeart/2005/8/layout/radial1"/>
  </dgm:cxnLst>
  <dgm:bg>
    <a:solidFill>
      <a:schemeClr val="accent4">
        <a:lumMod val="75000"/>
      </a:schemeClr>
    </a:solidFill>
  </dgm:bg>
  <dgm:whole/>
  <dgm:extLst>
    <a:ext uri="http://schemas.microsoft.com/office/drawing/2008/diagram">
      <dsp:dataModelExt xmlns:dsp="http://schemas.microsoft.com/office/drawing/2008/diagram" relId="rId60" minVer="http://schemas.openxmlformats.org/drawingml/2006/diagram"/>
    </a:ext>
  </dgm:extLst>
</dgm:dataModel>
</file>

<file path=xl/diagrams/data13.xml><?xml version="1.0" encoding="utf-8"?>
<dgm:dataModel xmlns:dgm="http://schemas.openxmlformats.org/drawingml/2006/diagram" xmlns:a="http://schemas.openxmlformats.org/drawingml/2006/main">
  <dgm:ptLst>
    <dgm:pt modelId="{BFFD7C5A-FE82-4B63-B659-DBA536E8C9F1}" type="doc">
      <dgm:prSet loTypeId="urn:microsoft.com/office/officeart/2005/8/layout/radial1" loCatId="relationship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s-CO"/>
        </a:p>
      </dgm:t>
    </dgm:pt>
    <dgm:pt modelId="{9E29EB75-2E2A-4A94-A49A-2A4882ECD5D2}">
      <dgm:prSet custT="1"/>
      <dgm:spPr/>
      <dgm:t>
        <a:bodyPr/>
        <a:lstStyle/>
        <a:p>
          <a:r>
            <a:rPr lang="es-CO" sz="1200" b="0" i="0" u="none"/>
            <a:t>1.15 Realizar matriz de riesgos del proyecto</a:t>
          </a:r>
          <a:endParaRPr lang="es-CO" sz="1200"/>
        </a:p>
      </dgm:t>
    </dgm:pt>
    <dgm:pt modelId="{4B2C7B8D-CFE0-42DC-8849-2120BDAECAEF}" type="parTrans" cxnId="{C88C03B7-DEF1-4F06-97CE-200F304EF5B4}">
      <dgm:prSet/>
      <dgm:spPr/>
      <dgm:t>
        <a:bodyPr/>
        <a:lstStyle/>
        <a:p>
          <a:endParaRPr lang="es-CO"/>
        </a:p>
      </dgm:t>
    </dgm:pt>
    <dgm:pt modelId="{D918BF0D-9F56-4E82-946A-25A9C5590F7A}" type="sibTrans" cxnId="{C88C03B7-DEF1-4F06-97CE-200F304EF5B4}">
      <dgm:prSet/>
      <dgm:spPr/>
      <dgm:t>
        <a:bodyPr/>
        <a:lstStyle/>
        <a:p>
          <a:endParaRPr lang="es-CO"/>
        </a:p>
      </dgm:t>
    </dgm:pt>
    <dgm:pt modelId="{FA10E228-FB30-4CDF-9DAC-5F1DE2293460}" type="pres">
      <dgm:prSet presAssocID="{BFFD7C5A-FE82-4B63-B659-DBA536E8C9F1}" presName="cycle" presStyleCnt="0">
        <dgm:presLayoutVars>
          <dgm:chMax val="1"/>
          <dgm:dir/>
          <dgm:animLvl val="ctr"/>
          <dgm:resizeHandles val="exact"/>
        </dgm:presLayoutVars>
      </dgm:prSet>
      <dgm:spPr/>
    </dgm:pt>
    <dgm:pt modelId="{859029B1-49BC-4BFE-9DD1-F0BF78ED953C}" type="pres">
      <dgm:prSet presAssocID="{9E29EB75-2E2A-4A94-A49A-2A4882ECD5D2}" presName="centerShape" presStyleLbl="node0" presStyleIdx="0" presStyleCnt="1"/>
      <dgm:spPr/>
    </dgm:pt>
  </dgm:ptLst>
  <dgm:cxnLst>
    <dgm:cxn modelId="{1CBEB42B-E1A1-40C0-B3A0-DFBECB8EF569}" type="presOf" srcId="{9E29EB75-2E2A-4A94-A49A-2A4882ECD5D2}" destId="{859029B1-49BC-4BFE-9DD1-F0BF78ED953C}" srcOrd="0" destOrd="0" presId="urn:microsoft.com/office/officeart/2005/8/layout/radial1"/>
    <dgm:cxn modelId="{BAB1AF61-B2C2-4D9F-A6A6-9433C618B684}" type="presOf" srcId="{BFFD7C5A-FE82-4B63-B659-DBA536E8C9F1}" destId="{FA10E228-FB30-4CDF-9DAC-5F1DE2293460}" srcOrd="0" destOrd="0" presId="urn:microsoft.com/office/officeart/2005/8/layout/radial1"/>
    <dgm:cxn modelId="{C88C03B7-DEF1-4F06-97CE-200F304EF5B4}" srcId="{BFFD7C5A-FE82-4B63-B659-DBA536E8C9F1}" destId="{9E29EB75-2E2A-4A94-A49A-2A4882ECD5D2}" srcOrd="0" destOrd="0" parTransId="{4B2C7B8D-CFE0-42DC-8849-2120BDAECAEF}" sibTransId="{D918BF0D-9F56-4E82-946A-25A9C5590F7A}"/>
    <dgm:cxn modelId="{216A5B53-4DC1-4A55-83A1-57B9C5EF4AAB}" type="presParOf" srcId="{FA10E228-FB30-4CDF-9DAC-5F1DE2293460}" destId="{859029B1-49BC-4BFE-9DD1-F0BF78ED953C}" srcOrd="0" destOrd="0" presId="urn:microsoft.com/office/officeart/2005/8/layout/radial1"/>
  </dgm:cxnLst>
  <dgm:bg>
    <a:solidFill>
      <a:schemeClr val="accent4">
        <a:lumMod val="75000"/>
      </a:schemeClr>
    </a:solidFill>
  </dgm:bg>
  <dgm:whole/>
  <dgm:extLst>
    <a:ext uri="http://schemas.microsoft.com/office/drawing/2008/diagram">
      <dsp:dataModelExt xmlns:dsp="http://schemas.microsoft.com/office/drawing/2008/diagram" relId="rId65" minVer="http://schemas.openxmlformats.org/drawingml/2006/diagram"/>
    </a:ext>
  </dgm:extLst>
</dgm:dataModel>
</file>

<file path=xl/diagrams/data14.xml><?xml version="1.0" encoding="utf-8"?>
<dgm:dataModel xmlns:dgm="http://schemas.openxmlformats.org/drawingml/2006/diagram" xmlns:a="http://schemas.openxmlformats.org/drawingml/2006/main">
  <dgm:ptLst>
    <dgm:pt modelId="{BFFD7C5A-FE82-4B63-B659-DBA536E8C9F1}" type="doc">
      <dgm:prSet loTypeId="urn:microsoft.com/office/officeart/2005/8/layout/radial1" loCatId="relationship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s-CO"/>
        </a:p>
      </dgm:t>
    </dgm:pt>
    <dgm:pt modelId="{187D0D43-31BD-44D8-8B8C-C281268774D7}">
      <dgm:prSet custT="1"/>
      <dgm:spPr/>
      <dgm:t>
        <a:bodyPr/>
        <a:lstStyle/>
        <a:p>
          <a:r>
            <a:rPr lang="es-CO" sz="1200" b="0" i="0" u="none"/>
            <a:t>1.16 Definir las acciones de minimizacion</a:t>
          </a:r>
          <a:endParaRPr lang="es-CO" sz="1200"/>
        </a:p>
      </dgm:t>
    </dgm:pt>
    <dgm:pt modelId="{9DDAD905-05E5-48BB-B618-3828AA19CD8E}" type="parTrans" cxnId="{9BB373F9-64E6-4FA1-BFC7-0A6005A139B0}">
      <dgm:prSet/>
      <dgm:spPr/>
      <dgm:t>
        <a:bodyPr/>
        <a:lstStyle/>
        <a:p>
          <a:endParaRPr lang="es-CO"/>
        </a:p>
      </dgm:t>
    </dgm:pt>
    <dgm:pt modelId="{15A4B43D-9F81-4E6A-A92A-ECC720A1C345}" type="sibTrans" cxnId="{9BB373F9-64E6-4FA1-BFC7-0A6005A139B0}">
      <dgm:prSet/>
      <dgm:spPr/>
      <dgm:t>
        <a:bodyPr/>
        <a:lstStyle/>
        <a:p>
          <a:endParaRPr lang="es-CO"/>
        </a:p>
      </dgm:t>
    </dgm:pt>
    <dgm:pt modelId="{FA10E228-FB30-4CDF-9DAC-5F1DE2293460}" type="pres">
      <dgm:prSet presAssocID="{BFFD7C5A-FE82-4B63-B659-DBA536E8C9F1}" presName="cycle" presStyleCnt="0">
        <dgm:presLayoutVars>
          <dgm:chMax val="1"/>
          <dgm:dir/>
          <dgm:animLvl val="ctr"/>
          <dgm:resizeHandles val="exact"/>
        </dgm:presLayoutVars>
      </dgm:prSet>
      <dgm:spPr/>
    </dgm:pt>
    <dgm:pt modelId="{464A3F49-7A1F-4FCD-BD6C-89C1A1EB0A8D}" type="pres">
      <dgm:prSet presAssocID="{187D0D43-31BD-44D8-8B8C-C281268774D7}" presName="centerShape" presStyleLbl="node0" presStyleIdx="0" presStyleCnt="1"/>
      <dgm:spPr/>
    </dgm:pt>
  </dgm:ptLst>
  <dgm:cxnLst>
    <dgm:cxn modelId="{BAB1AF61-B2C2-4D9F-A6A6-9433C618B684}" type="presOf" srcId="{BFFD7C5A-FE82-4B63-B659-DBA536E8C9F1}" destId="{FA10E228-FB30-4CDF-9DAC-5F1DE2293460}" srcOrd="0" destOrd="0" presId="urn:microsoft.com/office/officeart/2005/8/layout/radial1"/>
    <dgm:cxn modelId="{07C1888C-F0B7-4763-89AB-4342DCBD3409}" type="presOf" srcId="{187D0D43-31BD-44D8-8B8C-C281268774D7}" destId="{464A3F49-7A1F-4FCD-BD6C-89C1A1EB0A8D}" srcOrd="0" destOrd="0" presId="urn:microsoft.com/office/officeart/2005/8/layout/radial1"/>
    <dgm:cxn modelId="{9BB373F9-64E6-4FA1-BFC7-0A6005A139B0}" srcId="{BFFD7C5A-FE82-4B63-B659-DBA536E8C9F1}" destId="{187D0D43-31BD-44D8-8B8C-C281268774D7}" srcOrd="0" destOrd="0" parTransId="{9DDAD905-05E5-48BB-B618-3828AA19CD8E}" sibTransId="{15A4B43D-9F81-4E6A-A92A-ECC720A1C345}"/>
    <dgm:cxn modelId="{F663968F-C796-4EBD-88E7-62E4A875AC52}" type="presParOf" srcId="{FA10E228-FB30-4CDF-9DAC-5F1DE2293460}" destId="{464A3F49-7A1F-4FCD-BD6C-89C1A1EB0A8D}" srcOrd="0" destOrd="0" presId="urn:microsoft.com/office/officeart/2005/8/layout/radial1"/>
  </dgm:cxnLst>
  <dgm:bg>
    <a:solidFill>
      <a:schemeClr val="accent4">
        <a:lumMod val="75000"/>
      </a:schemeClr>
    </a:solidFill>
  </dgm:bg>
  <dgm:whole/>
  <dgm:extLst>
    <a:ext uri="http://schemas.microsoft.com/office/drawing/2008/diagram">
      <dsp:dataModelExt xmlns:dsp="http://schemas.microsoft.com/office/drawing/2008/diagram" relId="rId70" minVer="http://schemas.openxmlformats.org/drawingml/2006/diagram"/>
    </a:ext>
  </dgm:extLst>
</dgm:dataModel>
</file>

<file path=xl/diagrams/data15.xml><?xml version="1.0" encoding="utf-8"?>
<dgm:dataModel xmlns:dgm="http://schemas.openxmlformats.org/drawingml/2006/diagram" xmlns:a="http://schemas.openxmlformats.org/drawingml/2006/main">
  <dgm:ptLst>
    <dgm:pt modelId="{BFFD7C5A-FE82-4B63-B659-DBA536E8C9F1}" type="doc">
      <dgm:prSet loTypeId="urn:microsoft.com/office/officeart/2005/8/layout/radial1" loCatId="relationship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s-CO"/>
        </a:p>
      </dgm:t>
    </dgm:pt>
    <dgm:pt modelId="{A8C761C9-1A7E-41FA-83F0-B97488F5968A}">
      <dgm:prSet custT="1"/>
      <dgm:spPr/>
      <dgm:t>
        <a:bodyPr/>
        <a:lstStyle/>
        <a:p>
          <a:r>
            <a:rPr lang="es-CO" sz="1200" b="0" i="0" u="none"/>
            <a:t>1.17 Definir y desarrollar la tecnica de levantamiento de informacion (Entrevista)</a:t>
          </a:r>
          <a:endParaRPr lang="es-CO" sz="1200"/>
        </a:p>
      </dgm:t>
    </dgm:pt>
    <dgm:pt modelId="{119B5E8B-1551-4908-A5F1-971779EDDDD3}" type="parTrans" cxnId="{B639147D-404F-4C47-ABCD-5DAEFEC80856}">
      <dgm:prSet/>
      <dgm:spPr/>
      <dgm:t>
        <a:bodyPr/>
        <a:lstStyle/>
        <a:p>
          <a:endParaRPr lang="es-CO"/>
        </a:p>
      </dgm:t>
    </dgm:pt>
    <dgm:pt modelId="{323E65A5-2F46-464B-878A-9915B3700070}" type="sibTrans" cxnId="{B639147D-404F-4C47-ABCD-5DAEFEC80856}">
      <dgm:prSet/>
      <dgm:spPr/>
      <dgm:t>
        <a:bodyPr/>
        <a:lstStyle/>
        <a:p>
          <a:endParaRPr lang="es-CO"/>
        </a:p>
      </dgm:t>
    </dgm:pt>
    <dgm:pt modelId="{FA10E228-FB30-4CDF-9DAC-5F1DE2293460}" type="pres">
      <dgm:prSet presAssocID="{BFFD7C5A-FE82-4B63-B659-DBA536E8C9F1}" presName="cycle" presStyleCnt="0">
        <dgm:presLayoutVars>
          <dgm:chMax val="1"/>
          <dgm:dir/>
          <dgm:animLvl val="ctr"/>
          <dgm:resizeHandles val="exact"/>
        </dgm:presLayoutVars>
      </dgm:prSet>
      <dgm:spPr/>
    </dgm:pt>
    <dgm:pt modelId="{66FB2791-1DE5-44B6-A138-B149B7697BAF}" type="pres">
      <dgm:prSet presAssocID="{A8C761C9-1A7E-41FA-83F0-B97488F5968A}" presName="centerShape" presStyleLbl="node0" presStyleIdx="0" presStyleCnt="1"/>
      <dgm:spPr/>
    </dgm:pt>
  </dgm:ptLst>
  <dgm:cxnLst>
    <dgm:cxn modelId="{BAB1AF61-B2C2-4D9F-A6A6-9433C618B684}" type="presOf" srcId="{BFFD7C5A-FE82-4B63-B659-DBA536E8C9F1}" destId="{FA10E228-FB30-4CDF-9DAC-5F1DE2293460}" srcOrd="0" destOrd="0" presId="urn:microsoft.com/office/officeart/2005/8/layout/radial1"/>
    <dgm:cxn modelId="{B639147D-404F-4C47-ABCD-5DAEFEC80856}" srcId="{BFFD7C5A-FE82-4B63-B659-DBA536E8C9F1}" destId="{A8C761C9-1A7E-41FA-83F0-B97488F5968A}" srcOrd="0" destOrd="0" parTransId="{119B5E8B-1551-4908-A5F1-971779EDDDD3}" sibTransId="{323E65A5-2F46-464B-878A-9915B3700070}"/>
    <dgm:cxn modelId="{7335C393-246B-4A1A-8388-18BBFC5E2C2D}" type="presOf" srcId="{A8C761C9-1A7E-41FA-83F0-B97488F5968A}" destId="{66FB2791-1DE5-44B6-A138-B149B7697BAF}" srcOrd="0" destOrd="0" presId="urn:microsoft.com/office/officeart/2005/8/layout/radial1"/>
    <dgm:cxn modelId="{EC82C7A5-418F-43B0-9AED-B2410EF1A401}" type="presParOf" srcId="{FA10E228-FB30-4CDF-9DAC-5F1DE2293460}" destId="{66FB2791-1DE5-44B6-A138-B149B7697BAF}" srcOrd="0" destOrd="0" presId="urn:microsoft.com/office/officeart/2005/8/layout/radial1"/>
  </dgm:cxnLst>
  <dgm:bg>
    <a:solidFill>
      <a:schemeClr val="accent4">
        <a:lumMod val="75000"/>
      </a:schemeClr>
    </a:solidFill>
  </dgm:bg>
  <dgm:whole/>
  <dgm:extLst>
    <a:ext uri="http://schemas.microsoft.com/office/drawing/2008/diagram">
      <dsp:dataModelExt xmlns:dsp="http://schemas.microsoft.com/office/drawing/2008/diagram" relId="rId75" minVer="http://schemas.openxmlformats.org/drawingml/2006/diagram"/>
    </a:ext>
  </dgm:extLst>
</dgm:dataModel>
</file>

<file path=xl/diagrams/data16.xml><?xml version="1.0" encoding="utf-8"?>
<dgm:dataModel xmlns:dgm="http://schemas.openxmlformats.org/drawingml/2006/diagram" xmlns:a="http://schemas.openxmlformats.org/drawingml/2006/main">
  <dgm:ptLst>
    <dgm:pt modelId="{BFFD7C5A-FE82-4B63-B659-DBA536E8C9F1}" type="doc">
      <dgm:prSet loTypeId="urn:microsoft.com/office/officeart/2005/8/layout/radial1" loCatId="relationship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s-CO"/>
        </a:p>
      </dgm:t>
    </dgm:pt>
    <dgm:pt modelId="{8A798965-490C-45CF-8488-A91A7874F22A}">
      <dgm:prSet custT="1"/>
      <dgm:spPr/>
      <dgm:t>
        <a:bodyPr/>
        <a:lstStyle/>
        <a:p>
          <a:r>
            <a:rPr lang="es-CO" sz="1200" b="0" i="0" u="none"/>
            <a:t>1.18 definir los requerimientos funcionales de DB</a:t>
          </a:r>
          <a:endParaRPr lang="es-CO" sz="1200"/>
        </a:p>
      </dgm:t>
    </dgm:pt>
    <dgm:pt modelId="{C14CF13A-C5AE-48B5-AB12-C1B0D6A23F1E}" type="parTrans" cxnId="{BC92BBB4-9D91-4360-96E4-E85B5DDB3113}">
      <dgm:prSet/>
      <dgm:spPr/>
      <dgm:t>
        <a:bodyPr/>
        <a:lstStyle/>
        <a:p>
          <a:endParaRPr lang="es-CO"/>
        </a:p>
      </dgm:t>
    </dgm:pt>
    <dgm:pt modelId="{BB6DF0DB-3AFC-4ABF-9DB6-40680BF0FABD}" type="sibTrans" cxnId="{BC92BBB4-9D91-4360-96E4-E85B5DDB3113}">
      <dgm:prSet/>
      <dgm:spPr/>
      <dgm:t>
        <a:bodyPr/>
        <a:lstStyle/>
        <a:p>
          <a:endParaRPr lang="es-CO"/>
        </a:p>
      </dgm:t>
    </dgm:pt>
    <dgm:pt modelId="{FA10E228-FB30-4CDF-9DAC-5F1DE2293460}" type="pres">
      <dgm:prSet presAssocID="{BFFD7C5A-FE82-4B63-B659-DBA536E8C9F1}" presName="cycle" presStyleCnt="0">
        <dgm:presLayoutVars>
          <dgm:chMax val="1"/>
          <dgm:dir/>
          <dgm:animLvl val="ctr"/>
          <dgm:resizeHandles val="exact"/>
        </dgm:presLayoutVars>
      </dgm:prSet>
      <dgm:spPr/>
    </dgm:pt>
    <dgm:pt modelId="{5E75FA21-2C5E-402D-8DFB-DAA3677FB316}" type="pres">
      <dgm:prSet presAssocID="{8A798965-490C-45CF-8488-A91A7874F22A}" presName="centerShape" presStyleLbl="node0" presStyleIdx="0" presStyleCnt="1"/>
      <dgm:spPr/>
    </dgm:pt>
  </dgm:ptLst>
  <dgm:cxnLst>
    <dgm:cxn modelId="{BAB1AF61-B2C2-4D9F-A6A6-9433C618B684}" type="presOf" srcId="{BFFD7C5A-FE82-4B63-B659-DBA536E8C9F1}" destId="{FA10E228-FB30-4CDF-9DAC-5F1DE2293460}" srcOrd="0" destOrd="0" presId="urn:microsoft.com/office/officeart/2005/8/layout/radial1"/>
    <dgm:cxn modelId="{54FDD966-7152-4422-8CD5-4EA79266B880}" type="presOf" srcId="{8A798965-490C-45CF-8488-A91A7874F22A}" destId="{5E75FA21-2C5E-402D-8DFB-DAA3677FB316}" srcOrd="0" destOrd="0" presId="urn:microsoft.com/office/officeart/2005/8/layout/radial1"/>
    <dgm:cxn modelId="{BC92BBB4-9D91-4360-96E4-E85B5DDB3113}" srcId="{BFFD7C5A-FE82-4B63-B659-DBA536E8C9F1}" destId="{8A798965-490C-45CF-8488-A91A7874F22A}" srcOrd="0" destOrd="0" parTransId="{C14CF13A-C5AE-48B5-AB12-C1B0D6A23F1E}" sibTransId="{BB6DF0DB-3AFC-4ABF-9DB6-40680BF0FABD}"/>
    <dgm:cxn modelId="{C4BB1551-6090-4F2B-9936-7EC9C2006DC9}" type="presParOf" srcId="{FA10E228-FB30-4CDF-9DAC-5F1DE2293460}" destId="{5E75FA21-2C5E-402D-8DFB-DAA3677FB316}" srcOrd="0" destOrd="0" presId="urn:microsoft.com/office/officeart/2005/8/layout/radial1"/>
  </dgm:cxnLst>
  <dgm:bg>
    <a:solidFill>
      <a:schemeClr val="accent4">
        <a:lumMod val="75000"/>
      </a:schemeClr>
    </a:solidFill>
  </dgm:bg>
  <dgm:whole/>
  <dgm:extLst>
    <a:ext uri="http://schemas.microsoft.com/office/drawing/2008/diagram">
      <dsp:dataModelExt xmlns:dsp="http://schemas.microsoft.com/office/drawing/2008/diagram" relId="rId80" minVer="http://schemas.openxmlformats.org/drawingml/2006/diagram"/>
    </a:ext>
  </dgm:extLst>
</dgm:dataModel>
</file>

<file path=xl/diagrams/data17.xml><?xml version="1.0" encoding="utf-8"?>
<dgm:dataModel xmlns:dgm="http://schemas.openxmlformats.org/drawingml/2006/diagram" xmlns:a="http://schemas.openxmlformats.org/drawingml/2006/main">
  <dgm:ptLst>
    <dgm:pt modelId="{BFFD7C5A-FE82-4B63-B659-DBA536E8C9F1}" type="doc">
      <dgm:prSet loTypeId="urn:microsoft.com/office/officeart/2005/8/layout/radial1" loCatId="relationship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s-CO"/>
        </a:p>
      </dgm:t>
    </dgm:pt>
    <dgm:pt modelId="{8621468C-4608-4D12-A057-ACDA6FBF72D5}">
      <dgm:prSet custT="1"/>
      <dgm:spPr/>
      <dgm:t>
        <a:bodyPr/>
        <a:lstStyle/>
        <a:p>
          <a:r>
            <a:rPr lang="es-CO" sz="1200" b="0" i="0" u="none"/>
            <a:t>1.19 definir los requerimientos no funcionales de DB</a:t>
          </a:r>
          <a:endParaRPr lang="es-CO" sz="1200"/>
        </a:p>
      </dgm:t>
    </dgm:pt>
    <dgm:pt modelId="{69554F5C-3DB5-4A98-B6F2-0807867B8D6E}" type="parTrans" cxnId="{BC041EAE-5E2F-4780-977A-0FB49812B694}">
      <dgm:prSet/>
      <dgm:spPr/>
      <dgm:t>
        <a:bodyPr/>
        <a:lstStyle/>
        <a:p>
          <a:endParaRPr lang="es-CO"/>
        </a:p>
      </dgm:t>
    </dgm:pt>
    <dgm:pt modelId="{3837F990-3193-4738-8CBD-D42729435158}" type="sibTrans" cxnId="{BC041EAE-5E2F-4780-977A-0FB49812B694}">
      <dgm:prSet/>
      <dgm:spPr/>
      <dgm:t>
        <a:bodyPr/>
        <a:lstStyle/>
        <a:p>
          <a:endParaRPr lang="es-CO"/>
        </a:p>
      </dgm:t>
    </dgm:pt>
    <dgm:pt modelId="{FA10E228-FB30-4CDF-9DAC-5F1DE2293460}" type="pres">
      <dgm:prSet presAssocID="{BFFD7C5A-FE82-4B63-B659-DBA536E8C9F1}" presName="cycle" presStyleCnt="0">
        <dgm:presLayoutVars>
          <dgm:chMax val="1"/>
          <dgm:dir/>
          <dgm:animLvl val="ctr"/>
          <dgm:resizeHandles val="exact"/>
        </dgm:presLayoutVars>
      </dgm:prSet>
      <dgm:spPr/>
    </dgm:pt>
    <dgm:pt modelId="{9323FC1A-3D58-4000-94F5-9686B02CF16D}" type="pres">
      <dgm:prSet presAssocID="{8621468C-4608-4D12-A057-ACDA6FBF72D5}" presName="centerShape" presStyleLbl="node0" presStyleIdx="0" presStyleCnt="1"/>
      <dgm:spPr/>
    </dgm:pt>
  </dgm:ptLst>
  <dgm:cxnLst>
    <dgm:cxn modelId="{BAB1AF61-B2C2-4D9F-A6A6-9433C618B684}" type="presOf" srcId="{BFFD7C5A-FE82-4B63-B659-DBA536E8C9F1}" destId="{FA10E228-FB30-4CDF-9DAC-5F1DE2293460}" srcOrd="0" destOrd="0" presId="urn:microsoft.com/office/officeart/2005/8/layout/radial1"/>
    <dgm:cxn modelId="{BC041EAE-5E2F-4780-977A-0FB49812B694}" srcId="{BFFD7C5A-FE82-4B63-B659-DBA536E8C9F1}" destId="{8621468C-4608-4D12-A057-ACDA6FBF72D5}" srcOrd="0" destOrd="0" parTransId="{69554F5C-3DB5-4A98-B6F2-0807867B8D6E}" sibTransId="{3837F990-3193-4738-8CBD-D42729435158}"/>
    <dgm:cxn modelId="{888D7CB3-722E-40FF-9138-5262CB1315E7}" type="presOf" srcId="{8621468C-4608-4D12-A057-ACDA6FBF72D5}" destId="{9323FC1A-3D58-4000-94F5-9686B02CF16D}" srcOrd="0" destOrd="0" presId="urn:microsoft.com/office/officeart/2005/8/layout/radial1"/>
    <dgm:cxn modelId="{C0D2CD30-91E5-4AE5-B4CB-F1895BB83753}" type="presParOf" srcId="{FA10E228-FB30-4CDF-9DAC-5F1DE2293460}" destId="{9323FC1A-3D58-4000-94F5-9686B02CF16D}" srcOrd="0" destOrd="0" presId="urn:microsoft.com/office/officeart/2005/8/layout/radial1"/>
  </dgm:cxnLst>
  <dgm:bg>
    <a:solidFill>
      <a:schemeClr val="accent4">
        <a:lumMod val="75000"/>
      </a:schemeClr>
    </a:solidFill>
  </dgm:bg>
  <dgm:whole/>
  <dgm:extLst>
    <a:ext uri="http://schemas.microsoft.com/office/drawing/2008/diagram">
      <dsp:dataModelExt xmlns:dsp="http://schemas.microsoft.com/office/drawing/2008/diagram" relId="rId85" minVer="http://schemas.openxmlformats.org/drawingml/2006/diagram"/>
    </a:ext>
  </dgm:extLst>
</dgm:dataModel>
</file>

<file path=xl/diagrams/data18.xml><?xml version="1.0" encoding="utf-8"?>
<dgm:dataModel xmlns:dgm="http://schemas.openxmlformats.org/drawingml/2006/diagram" xmlns:a="http://schemas.openxmlformats.org/drawingml/2006/main">
  <dgm:ptLst>
    <dgm:pt modelId="{BFFD7C5A-FE82-4B63-B659-DBA536E8C9F1}" type="doc">
      <dgm:prSet loTypeId="urn:microsoft.com/office/officeart/2005/8/layout/radial1" loCatId="relationship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s-CO"/>
        </a:p>
      </dgm:t>
    </dgm:pt>
    <dgm:pt modelId="{5CC85DFB-24A2-4E71-97DA-7659036A79DE}">
      <dgm:prSet custT="1"/>
      <dgm:spPr/>
      <dgm:t>
        <a:bodyPr/>
        <a:lstStyle/>
        <a:p>
          <a:r>
            <a:rPr lang="es-CO" sz="1200" b="0" i="0" u="none"/>
            <a:t>1.20 definir los requerimientos fisicos e infraestructura</a:t>
          </a:r>
          <a:endParaRPr lang="es-CO" sz="1200"/>
        </a:p>
      </dgm:t>
    </dgm:pt>
    <dgm:pt modelId="{1DF57E74-7D3A-4204-BC36-8D7AB9E4E398}" type="parTrans" cxnId="{4A6EC926-D3D2-4FCD-A67C-8C4DF3181AE9}">
      <dgm:prSet/>
      <dgm:spPr/>
      <dgm:t>
        <a:bodyPr/>
        <a:lstStyle/>
        <a:p>
          <a:endParaRPr lang="es-CO"/>
        </a:p>
      </dgm:t>
    </dgm:pt>
    <dgm:pt modelId="{F40986AB-8B03-427C-8705-CA56A5E6649A}" type="sibTrans" cxnId="{4A6EC926-D3D2-4FCD-A67C-8C4DF3181AE9}">
      <dgm:prSet/>
      <dgm:spPr/>
      <dgm:t>
        <a:bodyPr/>
        <a:lstStyle/>
        <a:p>
          <a:endParaRPr lang="es-CO"/>
        </a:p>
      </dgm:t>
    </dgm:pt>
    <dgm:pt modelId="{FA10E228-FB30-4CDF-9DAC-5F1DE2293460}" type="pres">
      <dgm:prSet presAssocID="{BFFD7C5A-FE82-4B63-B659-DBA536E8C9F1}" presName="cycle" presStyleCnt="0">
        <dgm:presLayoutVars>
          <dgm:chMax val="1"/>
          <dgm:dir/>
          <dgm:animLvl val="ctr"/>
          <dgm:resizeHandles val="exact"/>
        </dgm:presLayoutVars>
      </dgm:prSet>
      <dgm:spPr/>
    </dgm:pt>
    <dgm:pt modelId="{8DE7FFD1-284C-4BCB-9B59-DE8C44E3C509}" type="pres">
      <dgm:prSet presAssocID="{5CC85DFB-24A2-4E71-97DA-7659036A79DE}" presName="centerShape" presStyleLbl="node0" presStyleIdx="0" presStyleCnt="1"/>
      <dgm:spPr/>
    </dgm:pt>
  </dgm:ptLst>
  <dgm:cxnLst>
    <dgm:cxn modelId="{4A6EC926-D3D2-4FCD-A67C-8C4DF3181AE9}" srcId="{BFFD7C5A-FE82-4B63-B659-DBA536E8C9F1}" destId="{5CC85DFB-24A2-4E71-97DA-7659036A79DE}" srcOrd="0" destOrd="0" parTransId="{1DF57E74-7D3A-4204-BC36-8D7AB9E4E398}" sibTransId="{F40986AB-8B03-427C-8705-CA56A5E6649A}"/>
    <dgm:cxn modelId="{BAB1AF61-B2C2-4D9F-A6A6-9433C618B684}" type="presOf" srcId="{BFFD7C5A-FE82-4B63-B659-DBA536E8C9F1}" destId="{FA10E228-FB30-4CDF-9DAC-5F1DE2293460}" srcOrd="0" destOrd="0" presId="urn:microsoft.com/office/officeart/2005/8/layout/radial1"/>
    <dgm:cxn modelId="{3D9DCA9F-29B1-48F3-AB2D-3E7315F7E282}" type="presOf" srcId="{5CC85DFB-24A2-4E71-97DA-7659036A79DE}" destId="{8DE7FFD1-284C-4BCB-9B59-DE8C44E3C509}" srcOrd="0" destOrd="0" presId="urn:microsoft.com/office/officeart/2005/8/layout/radial1"/>
    <dgm:cxn modelId="{6C40E4AA-8AB2-4D29-B349-0364FFEB448D}" type="presParOf" srcId="{FA10E228-FB30-4CDF-9DAC-5F1DE2293460}" destId="{8DE7FFD1-284C-4BCB-9B59-DE8C44E3C509}" srcOrd="0" destOrd="0" presId="urn:microsoft.com/office/officeart/2005/8/layout/radial1"/>
  </dgm:cxnLst>
  <dgm:bg>
    <a:solidFill>
      <a:schemeClr val="accent4">
        <a:lumMod val="75000"/>
      </a:schemeClr>
    </a:solidFill>
  </dgm:bg>
  <dgm:whole/>
  <dgm:extLst>
    <a:ext uri="http://schemas.microsoft.com/office/drawing/2008/diagram">
      <dsp:dataModelExt xmlns:dsp="http://schemas.microsoft.com/office/drawing/2008/diagram" relId="rId90" minVer="http://schemas.openxmlformats.org/drawingml/2006/diagram"/>
    </a:ext>
  </dgm:extLst>
</dgm:dataModel>
</file>

<file path=xl/diagrams/data19.xml><?xml version="1.0" encoding="utf-8"?>
<dgm:dataModel xmlns:dgm="http://schemas.openxmlformats.org/drawingml/2006/diagram" xmlns:a="http://schemas.openxmlformats.org/drawingml/2006/main">
  <dgm:ptLst>
    <dgm:pt modelId="{BFFD7C5A-FE82-4B63-B659-DBA536E8C9F1}" type="doc">
      <dgm:prSet loTypeId="urn:microsoft.com/office/officeart/2005/8/layout/radial1" loCatId="relationship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s-CO"/>
        </a:p>
      </dgm:t>
    </dgm:pt>
    <dgm:pt modelId="{81AE5D07-731A-4CCA-A62A-BF2FC8B230C5}">
      <dgm:prSet custT="1"/>
      <dgm:spPr/>
      <dgm:t>
        <a:bodyPr/>
        <a:lstStyle/>
        <a:p>
          <a:r>
            <a:rPr lang="es-CO" sz="1200" b="0" i="0" u="none"/>
            <a:t>1.21 Realizar el modelado conceptual del la DB</a:t>
          </a:r>
          <a:endParaRPr lang="es-CO" sz="1200"/>
        </a:p>
      </dgm:t>
    </dgm:pt>
    <dgm:pt modelId="{DB32D81B-1DA4-4B3C-AE11-910EA0A446A6}" type="parTrans" cxnId="{20F03C96-A012-4BE6-9502-C6D94D6649D4}">
      <dgm:prSet/>
      <dgm:spPr/>
      <dgm:t>
        <a:bodyPr/>
        <a:lstStyle/>
        <a:p>
          <a:endParaRPr lang="es-CO"/>
        </a:p>
      </dgm:t>
    </dgm:pt>
    <dgm:pt modelId="{5E3F6CB8-7D3B-4292-AF88-561C2CC467F0}" type="sibTrans" cxnId="{20F03C96-A012-4BE6-9502-C6D94D6649D4}">
      <dgm:prSet/>
      <dgm:spPr/>
      <dgm:t>
        <a:bodyPr/>
        <a:lstStyle/>
        <a:p>
          <a:endParaRPr lang="es-CO"/>
        </a:p>
      </dgm:t>
    </dgm:pt>
    <dgm:pt modelId="{FA10E228-FB30-4CDF-9DAC-5F1DE2293460}" type="pres">
      <dgm:prSet presAssocID="{BFFD7C5A-FE82-4B63-B659-DBA536E8C9F1}" presName="cycle" presStyleCnt="0">
        <dgm:presLayoutVars>
          <dgm:chMax val="1"/>
          <dgm:dir/>
          <dgm:animLvl val="ctr"/>
          <dgm:resizeHandles val="exact"/>
        </dgm:presLayoutVars>
      </dgm:prSet>
      <dgm:spPr/>
    </dgm:pt>
    <dgm:pt modelId="{0B05754D-C1C4-47DB-ABB8-BAB406162A8F}" type="pres">
      <dgm:prSet presAssocID="{81AE5D07-731A-4CCA-A62A-BF2FC8B230C5}" presName="centerShape" presStyleLbl="node0" presStyleIdx="0" presStyleCnt="1"/>
      <dgm:spPr/>
    </dgm:pt>
  </dgm:ptLst>
  <dgm:cxnLst>
    <dgm:cxn modelId="{466E9611-0D22-4445-9258-8BED705DFC17}" type="presOf" srcId="{81AE5D07-731A-4CCA-A62A-BF2FC8B230C5}" destId="{0B05754D-C1C4-47DB-ABB8-BAB406162A8F}" srcOrd="0" destOrd="0" presId="urn:microsoft.com/office/officeart/2005/8/layout/radial1"/>
    <dgm:cxn modelId="{BAB1AF61-B2C2-4D9F-A6A6-9433C618B684}" type="presOf" srcId="{BFFD7C5A-FE82-4B63-B659-DBA536E8C9F1}" destId="{FA10E228-FB30-4CDF-9DAC-5F1DE2293460}" srcOrd="0" destOrd="0" presId="urn:microsoft.com/office/officeart/2005/8/layout/radial1"/>
    <dgm:cxn modelId="{20F03C96-A012-4BE6-9502-C6D94D6649D4}" srcId="{BFFD7C5A-FE82-4B63-B659-DBA536E8C9F1}" destId="{81AE5D07-731A-4CCA-A62A-BF2FC8B230C5}" srcOrd="0" destOrd="0" parTransId="{DB32D81B-1DA4-4B3C-AE11-910EA0A446A6}" sibTransId="{5E3F6CB8-7D3B-4292-AF88-561C2CC467F0}"/>
    <dgm:cxn modelId="{2974ACBE-1143-402B-BECE-43D21B6F81A4}" type="presParOf" srcId="{FA10E228-FB30-4CDF-9DAC-5F1DE2293460}" destId="{0B05754D-C1C4-47DB-ABB8-BAB406162A8F}" srcOrd="0" destOrd="0" presId="urn:microsoft.com/office/officeart/2005/8/layout/radial1"/>
  </dgm:cxnLst>
  <dgm:bg>
    <a:solidFill>
      <a:schemeClr val="accent4">
        <a:lumMod val="75000"/>
      </a:schemeClr>
    </a:solidFill>
  </dgm:bg>
  <dgm:whole/>
  <dgm:extLst>
    <a:ext uri="http://schemas.microsoft.com/office/drawing/2008/diagram">
      <dsp:dataModelExt xmlns:dsp="http://schemas.microsoft.com/office/drawing/2008/diagram" relId="rId95" minVer="http://schemas.openxmlformats.org/drawingml/2006/diagram"/>
    </a:ext>
  </dgm:extLst>
</dgm:dataModel>
</file>

<file path=xl/diagrams/data2.xml><?xml version="1.0" encoding="utf-8"?>
<dgm:dataModel xmlns:dgm="http://schemas.openxmlformats.org/drawingml/2006/diagram" xmlns:a="http://schemas.openxmlformats.org/drawingml/2006/main">
  <dgm:ptLst>
    <dgm:pt modelId="{BFFD7C5A-FE82-4B63-B659-DBA536E8C9F1}" type="doc">
      <dgm:prSet loTypeId="urn:microsoft.com/office/officeart/2005/8/layout/radial1" loCatId="relationship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s-CO"/>
        </a:p>
      </dgm:t>
    </dgm:pt>
    <dgm:pt modelId="{878B7BCB-E323-4E85-AB91-C47CEF083F2A}">
      <dgm:prSet phldrT="[Texto]" custT="1"/>
      <dgm:spPr>
        <a:solidFill>
          <a:schemeClr val="accent1"/>
        </a:solidFill>
      </dgm:spPr>
      <dgm:t>
        <a:bodyPr/>
        <a:lstStyle/>
        <a:p>
          <a:r>
            <a:rPr lang="es-CO" sz="1200" b="0" i="0" u="none"/>
            <a:t>1.2 Realizar analisis y ponderacion de decisión de la idea</a:t>
          </a:r>
          <a:endParaRPr lang="es-CO" sz="1200">
            <a:solidFill>
              <a:schemeClr val="tx1"/>
            </a:solidFill>
          </a:endParaRPr>
        </a:p>
      </dgm:t>
    </dgm:pt>
    <dgm:pt modelId="{9B93FF4D-EB45-4823-A827-868D75B7F1AC}" type="parTrans" cxnId="{F282C34B-7BAF-475D-B333-904A2A995648}">
      <dgm:prSet/>
      <dgm:spPr/>
      <dgm:t>
        <a:bodyPr/>
        <a:lstStyle/>
        <a:p>
          <a:endParaRPr lang="es-CO"/>
        </a:p>
      </dgm:t>
    </dgm:pt>
    <dgm:pt modelId="{E4309F85-7956-400C-854E-03E5F20040A2}" type="sibTrans" cxnId="{F282C34B-7BAF-475D-B333-904A2A995648}">
      <dgm:prSet/>
      <dgm:spPr/>
      <dgm:t>
        <a:bodyPr/>
        <a:lstStyle/>
        <a:p>
          <a:endParaRPr lang="es-CO"/>
        </a:p>
      </dgm:t>
    </dgm:pt>
    <dgm:pt modelId="{FA10E228-FB30-4CDF-9DAC-5F1DE2293460}" type="pres">
      <dgm:prSet presAssocID="{BFFD7C5A-FE82-4B63-B659-DBA536E8C9F1}" presName="cycle" presStyleCnt="0">
        <dgm:presLayoutVars>
          <dgm:chMax val="1"/>
          <dgm:dir/>
          <dgm:animLvl val="ctr"/>
          <dgm:resizeHandles val="exact"/>
        </dgm:presLayoutVars>
      </dgm:prSet>
      <dgm:spPr/>
    </dgm:pt>
    <dgm:pt modelId="{1E534963-12B5-4072-9C94-B164CD378EB0}" type="pres">
      <dgm:prSet presAssocID="{878B7BCB-E323-4E85-AB91-C47CEF083F2A}" presName="centerShape" presStyleLbl="node0" presStyleIdx="0" presStyleCnt="1" custScaleX="169672" custScaleY="172164"/>
      <dgm:spPr/>
    </dgm:pt>
  </dgm:ptLst>
  <dgm:cxnLst>
    <dgm:cxn modelId="{76E40B2F-DD42-4C3B-8C2D-AAEEF63C4B29}" type="presOf" srcId="{878B7BCB-E323-4E85-AB91-C47CEF083F2A}" destId="{1E534963-12B5-4072-9C94-B164CD378EB0}" srcOrd="0" destOrd="0" presId="urn:microsoft.com/office/officeart/2005/8/layout/radial1"/>
    <dgm:cxn modelId="{BAB1AF61-B2C2-4D9F-A6A6-9433C618B684}" type="presOf" srcId="{BFFD7C5A-FE82-4B63-B659-DBA536E8C9F1}" destId="{FA10E228-FB30-4CDF-9DAC-5F1DE2293460}" srcOrd="0" destOrd="0" presId="urn:microsoft.com/office/officeart/2005/8/layout/radial1"/>
    <dgm:cxn modelId="{F282C34B-7BAF-475D-B333-904A2A995648}" srcId="{BFFD7C5A-FE82-4B63-B659-DBA536E8C9F1}" destId="{878B7BCB-E323-4E85-AB91-C47CEF083F2A}" srcOrd="0" destOrd="0" parTransId="{9B93FF4D-EB45-4823-A827-868D75B7F1AC}" sibTransId="{E4309F85-7956-400C-854E-03E5F20040A2}"/>
    <dgm:cxn modelId="{3FEECB72-8C2C-475E-8D68-483528A9F792}" type="presParOf" srcId="{FA10E228-FB30-4CDF-9DAC-5F1DE2293460}" destId="{1E534963-12B5-4072-9C94-B164CD378EB0}" srcOrd="0" destOrd="0" presId="urn:microsoft.com/office/officeart/2005/8/layout/radial1"/>
  </dgm:cxnLst>
  <dgm:bg>
    <a:solidFill>
      <a:schemeClr val="accent4">
        <a:lumMod val="75000"/>
      </a:schemeClr>
    </a:solidFill>
  </dgm:bg>
  <dgm:whole/>
  <dgm:extLst>
    <a:ext uri="http://schemas.microsoft.com/office/drawing/2008/diagram">
      <dsp:dataModelExt xmlns:dsp="http://schemas.microsoft.com/office/drawing/2008/diagram" relId="rId10" minVer="http://schemas.openxmlformats.org/drawingml/2006/diagram"/>
    </a:ext>
  </dgm:extLst>
</dgm:dataModel>
</file>

<file path=xl/diagrams/data20.xml><?xml version="1.0" encoding="utf-8"?>
<dgm:dataModel xmlns:dgm="http://schemas.openxmlformats.org/drawingml/2006/diagram" xmlns:a="http://schemas.openxmlformats.org/drawingml/2006/main">
  <dgm:ptLst>
    <dgm:pt modelId="{BFFD7C5A-FE82-4B63-B659-DBA536E8C9F1}" type="doc">
      <dgm:prSet loTypeId="urn:microsoft.com/office/officeart/2005/8/layout/radial1" loCatId="relationship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s-CO"/>
        </a:p>
      </dgm:t>
    </dgm:pt>
    <dgm:pt modelId="{76B5EDC3-B92E-451F-B9FB-A2A91D49BE7A}">
      <dgm:prSet custT="1"/>
      <dgm:spPr/>
      <dgm:t>
        <a:bodyPr/>
        <a:lstStyle/>
        <a:p>
          <a:r>
            <a:rPr lang="es-CO" sz="1200" b="0" i="0" u="none"/>
            <a:t>1.10 Definir las contribuciones de conocimiento de las areas de tecnologia aplicada USB</a:t>
          </a:r>
          <a:endParaRPr lang="es-CO" sz="1200"/>
        </a:p>
      </dgm:t>
    </dgm:pt>
    <dgm:pt modelId="{A90AE78F-1E01-473E-A2F6-A030843A8207}" type="parTrans" cxnId="{89C01F53-EFFE-49CE-924A-3A7DFC5514C7}">
      <dgm:prSet/>
      <dgm:spPr/>
      <dgm:t>
        <a:bodyPr/>
        <a:lstStyle/>
        <a:p>
          <a:endParaRPr lang="es-CO"/>
        </a:p>
      </dgm:t>
    </dgm:pt>
    <dgm:pt modelId="{722B6CAF-0A01-4315-B80F-DA1B1B11D094}" type="sibTrans" cxnId="{89C01F53-EFFE-49CE-924A-3A7DFC5514C7}">
      <dgm:prSet/>
      <dgm:spPr/>
      <dgm:t>
        <a:bodyPr/>
        <a:lstStyle/>
        <a:p>
          <a:endParaRPr lang="es-CO"/>
        </a:p>
      </dgm:t>
    </dgm:pt>
    <dgm:pt modelId="{FA10E228-FB30-4CDF-9DAC-5F1DE2293460}" type="pres">
      <dgm:prSet presAssocID="{BFFD7C5A-FE82-4B63-B659-DBA536E8C9F1}" presName="cycle" presStyleCnt="0">
        <dgm:presLayoutVars>
          <dgm:chMax val="1"/>
          <dgm:dir/>
          <dgm:animLvl val="ctr"/>
          <dgm:resizeHandles val="exact"/>
        </dgm:presLayoutVars>
      </dgm:prSet>
      <dgm:spPr/>
    </dgm:pt>
    <dgm:pt modelId="{0EC3F41D-3A07-4DF5-9CBB-D7CF582414F5}" type="pres">
      <dgm:prSet presAssocID="{76B5EDC3-B92E-451F-B9FB-A2A91D49BE7A}" presName="centerShape" presStyleLbl="node0" presStyleIdx="0" presStyleCnt="1"/>
      <dgm:spPr/>
    </dgm:pt>
  </dgm:ptLst>
  <dgm:cxnLst>
    <dgm:cxn modelId="{BAB1AF61-B2C2-4D9F-A6A6-9433C618B684}" type="presOf" srcId="{BFFD7C5A-FE82-4B63-B659-DBA536E8C9F1}" destId="{FA10E228-FB30-4CDF-9DAC-5F1DE2293460}" srcOrd="0" destOrd="0" presId="urn:microsoft.com/office/officeart/2005/8/layout/radial1"/>
    <dgm:cxn modelId="{89C01F53-EFFE-49CE-924A-3A7DFC5514C7}" srcId="{BFFD7C5A-FE82-4B63-B659-DBA536E8C9F1}" destId="{76B5EDC3-B92E-451F-B9FB-A2A91D49BE7A}" srcOrd="0" destOrd="0" parTransId="{A90AE78F-1E01-473E-A2F6-A030843A8207}" sibTransId="{722B6CAF-0A01-4315-B80F-DA1B1B11D094}"/>
    <dgm:cxn modelId="{9FB42E87-5CA9-444F-AF8F-1CA34D53DE39}" type="presOf" srcId="{76B5EDC3-B92E-451F-B9FB-A2A91D49BE7A}" destId="{0EC3F41D-3A07-4DF5-9CBB-D7CF582414F5}" srcOrd="0" destOrd="0" presId="urn:microsoft.com/office/officeart/2005/8/layout/radial1"/>
    <dgm:cxn modelId="{DA9A11B8-3189-404C-9F09-D4099DD611F2}" type="presParOf" srcId="{FA10E228-FB30-4CDF-9DAC-5F1DE2293460}" destId="{0EC3F41D-3A07-4DF5-9CBB-D7CF582414F5}" srcOrd="0" destOrd="0" presId="urn:microsoft.com/office/officeart/2005/8/layout/radial1"/>
  </dgm:cxnLst>
  <dgm:bg>
    <a:solidFill>
      <a:schemeClr val="accent4">
        <a:lumMod val="75000"/>
      </a:schemeClr>
    </a:solidFill>
  </dgm:bg>
  <dgm:whole/>
  <dgm:extLst>
    <a:ext uri="http://schemas.microsoft.com/office/drawing/2008/diagram">
      <dsp:dataModelExt xmlns:dsp="http://schemas.microsoft.com/office/drawing/2008/diagram" relId="rId100" minVer="http://schemas.openxmlformats.org/drawingml/2006/diagram"/>
    </a:ext>
  </dgm:extLst>
</dgm:dataModel>
</file>

<file path=xl/diagrams/data21.xml><?xml version="1.0" encoding="utf-8"?>
<dgm:dataModel xmlns:dgm="http://schemas.openxmlformats.org/drawingml/2006/diagram" xmlns:a="http://schemas.openxmlformats.org/drawingml/2006/main">
  <dgm:ptLst>
    <dgm:pt modelId="{BFFD7C5A-FE82-4B63-B659-DBA536E8C9F1}" type="doc">
      <dgm:prSet loTypeId="urn:microsoft.com/office/officeart/2005/8/layout/radial1" loCatId="relationship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s-CO"/>
        </a:p>
      </dgm:t>
    </dgm:pt>
    <dgm:pt modelId="{7440F453-2B65-4439-B15F-BC48A82B8FB4}">
      <dgm:prSet custT="1"/>
      <dgm:spPr/>
      <dgm:t>
        <a:bodyPr/>
        <a:lstStyle/>
        <a:p>
          <a:r>
            <a:rPr lang="es-CO" sz="1200" b="0" i="0" u="none"/>
            <a:t>1.11 Realizar cronograma de actividades</a:t>
          </a:r>
          <a:endParaRPr lang="es-CO" sz="1200"/>
        </a:p>
      </dgm:t>
    </dgm:pt>
    <dgm:pt modelId="{71E000BD-F895-4F54-949B-F24CD235DA26}" type="parTrans" cxnId="{71395189-975D-402B-B3AA-11216A501EFF}">
      <dgm:prSet/>
      <dgm:spPr/>
      <dgm:t>
        <a:bodyPr/>
        <a:lstStyle/>
        <a:p>
          <a:endParaRPr lang="es-CO"/>
        </a:p>
      </dgm:t>
    </dgm:pt>
    <dgm:pt modelId="{148141AC-CDCA-4E64-8972-941E5BC409D4}" type="sibTrans" cxnId="{71395189-975D-402B-B3AA-11216A501EFF}">
      <dgm:prSet/>
      <dgm:spPr/>
      <dgm:t>
        <a:bodyPr/>
        <a:lstStyle/>
        <a:p>
          <a:endParaRPr lang="es-CO"/>
        </a:p>
      </dgm:t>
    </dgm:pt>
    <dgm:pt modelId="{FA10E228-FB30-4CDF-9DAC-5F1DE2293460}" type="pres">
      <dgm:prSet presAssocID="{BFFD7C5A-FE82-4B63-B659-DBA536E8C9F1}" presName="cycle" presStyleCnt="0">
        <dgm:presLayoutVars>
          <dgm:chMax val="1"/>
          <dgm:dir/>
          <dgm:animLvl val="ctr"/>
          <dgm:resizeHandles val="exact"/>
        </dgm:presLayoutVars>
      </dgm:prSet>
      <dgm:spPr/>
    </dgm:pt>
    <dgm:pt modelId="{7E4B9450-679D-4C5E-B166-E8FD774B96D4}" type="pres">
      <dgm:prSet presAssocID="{7440F453-2B65-4439-B15F-BC48A82B8FB4}" presName="centerShape" presStyleLbl="node0" presStyleIdx="0" presStyleCnt="1"/>
      <dgm:spPr/>
    </dgm:pt>
  </dgm:ptLst>
  <dgm:cxnLst>
    <dgm:cxn modelId="{BAB1AF61-B2C2-4D9F-A6A6-9433C618B684}" type="presOf" srcId="{BFFD7C5A-FE82-4B63-B659-DBA536E8C9F1}" destId="{FA10E228-FB30-4CDF-9DAC-5F1DE2293460}" srcOrd="0" destOrd="0" presId="urn:microsoft.com/office/officeart/2005/8/layout/radial1"/>
    <dgm:cxn modelId="{71395189-975D-402B-B3AA-11216A501EFF}" srcId="{BFFD7C5A-FE82-4B63-B659-DBA536E8C9F1}" destId="{7440F453-2B65-4439-B15F-BC48A82B8FB4}" srcOrd="0" destOrd="0" parTransId="{71E000BD-F895-4F54-949B-F24CD235DA26}" sibTransId="{148141AC-CDCA-4E64-8972-941E5BC409D4}"/>
    <dgm:cxn modelId="{7FA504C1-B842-425A-9B52-02710AD4F40C}" type="presOf" srcId="{7440F453-2B65-4439-B15F-BC48A82B8FB4}" destId="{7E4B9450-679D-4C5E-B166-E8FD774B96D4}" srcOrd="0" destOrd="0" presId="urn:microsoft.com/office/officeart/2005/8/layout/radial1"/>
    <dgm:cxn modelId="{661E0002-1973-4213-BAF6-7E9A0A07FCB0}" type="presParOf" srcId="{FA10E228-FB30-4CDF-9DAC-5F1DE2293460}" destId="{7E4B9450-679D-4C5E-B166-E8FD774B96D4}" srcOrd="0" destOrd="0" presId="urn:microsoft.com/office/officeart/2005/8/layout/radial1"/>
  </dgm:cxnLst>
  <dgm:bg>
    <a:solidFill>
      <a:schemeClr val="accent4">
        <a:lumMod val="75000"/>
      </a:schemeClr>
    </a:solidFill>
  </dgm:bg>
  <dgm:whole/>
  <dgm:extLst>
    <a:ext uri="http://schemas.microsoft.com/office/drawing/2008/diagram">
      <dsp:dataModelExt xmlns:dsp="http://schemas.microsoft.com/office/drawing/2008/diagram" relId="rId105" minVer="http://schemas.openxmlformats.org/drawingml/2006/diagram"/>
    </a:ext>
  </dgm:extLst>
</dgm:dataModel>
</file>

<file path=xl/diagrams/data22.xml><?xml version="1.0" encoding="utf-8"?>
<dgm:dataModel xmlns:dgm="http://schemas.openxmlformats.org/drawingml/2006/diagram" xmlns:a="http://schemas.openxmlformats.org/drawingml/2006/main">
  <dgm:ptLst>
    <dgm:pt modelId="{BFFD7C5A-FE82-4B63-B659-DBA536E8C9F1}" type="doc">
      <dgm:prSet loTypeId="urn:microsoft.com/office/officeart/2005/8/layout/radial1" loCatId="relationship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s-CO"/>
        </a:p>
      </dgm:t>
    </dgm:pt>
    <dgm:pt modelId="{9C073F00-8CEC-483F-BE41-109EA80339FB}">
      <dgm:prSet custT="1"/>
      <dgm:spPr/>
      <dgm:t>
        <a:bodyPr/>
        <a:lstStyle/>
        <a:p>
          <a:r>
            <a:rPr lang="es-CO" sz="1200" b="0" i="0" u="none"/>
            <a:t>1.12 Definir indicadores de ejecucion de la actividad</a:t>
          </a:r>
          <a:endParaRPr lang="es-CO" sz="1200"/>
        </a:p>
      </dgm:t>
    </dgm:pt>
    <dgm:pt modelId="{D39D0842-DBCF-4430-9717-C8CB049D17CB}" type="parTrans" cxnId="{4877EFBB-BCFC-46B6-B9B5-C45E6D3C18B0}">
      <dgm:prSet/>
      <dgm:spPr/>
      <dgm:t>
        <a:bodyPr/>
        <a:lstStyle/>
        <a:p>
          <a:endParaRPr lang="es-CO"/>
        </a:p>
      </dgm:t>
    </dgm:pt>
    <dgm:pt modelId="{F690A164-9919-478E-B7A9-088A0195A5D2}" type="sibTrans" cxnId="{4877EFBB-BCFC-46B6-B9B5-C45E6D3C18B0}">
      <dgm:prSet/>
      <dgm:spPr/>
      <dgm:t>
        <a:bodyPr/>
        <a:lstStyle/>
        <a:p>
          <a:endParaRPr lang="es-CO"/>
        </a:p>
      </dgm:t>
    </dgm:pt>
    <dgm:pt modelId="{FA10E228-FB30-4CDF-9DAC-5F1DE2293460}" type="pres">
      <dgm:prSet presAssocID="{BFFD7C5A-FE82-4B63-B659-DBA536E8C9F1}" presName="cycle" presStyleCnt="0">
        <dgm:presLayoutVars>
          <dgm:chMax val="1"/>
          <dgm:dir/>
          <dgm:animLvl val="ctr"/>
          <dgm:resizeHandles val="exact"/>
        </dgm:presLayoutVars>
      </dgm:prSet>
      <dgm:spPr/>
    </dgm:pt>
    <dgm:pt modelId="{1DFAD102-7C66-4B8B-A0F1-50D826FA901A}" type="pres">
      <dgm:prSet presAssocID="{9C073F00-8CEC-483F-BE41-109EA80339FB}" presName="centerShape" presStyleLbl="node0" presStyleIdx="0" presStyleCnt="1"/>
      <dgm:spPr/>
    </dgm:pt>
  </dgm:ptLst>
  <dgm:cxnLst>
    <dgm:cxn modelId="{306EE119-E6C6-48F4-AF33-6497CC62D1F6}" type="presOf" srcId="{9C073F00-8CEC-483F-BE41-109EA80339FB}" destId="{1DFAD102-7C66-4B8B-A0F1-50D826FA901A}" srcOrd="0" destOrd="0" presId="urn:microsoft.com/office/officeart/2005/8/layout/radial1"/>
    <dgm:cxn modelId="{BAB1AF61-B2C2-4D9F-A6A6-9433C618B684}" type="presOf" srcId="{BFFD7C5A-FE82-4B63-B659-DBA536E8C9F1}" destId="{FA10E228-FB30-4CDF-9DAC-5F1DE2293460}" srcOrd="0" destOrd="0" presId="urn:microsoft.com/office/officeart/2005/8/layout/radial1"/>
    <dgm:cxn modelId="{4877EFBB-BCFC-46B6-B9B5-C45E6D3C18B0}" srcId="{BFFD7C5A-FE82-4B63-B659-DBA536E8C9F1}" destId="{9C073F00-8CEC-483F-BE41-109EA80339FB}" srcOrd="0" destOrd="0" parTransId="{D39D0842-DBCF-4430-9717-C8CB049D17CB}" sibTransId="{F690A164-9919-478E-B7A9-088A0195A5D2}"/>
    <dgm:cxn modelId="{437028D1-3EF8-4790-8981-B61D3F54FF75}" type="presParOf" srcId="{FA10E228-FB30-4CDF-9DAC-5F1DE2293460}" destId="{1DFAD102-7C66-4B8B-A0F1-50D826FA901A}" srcOrd="0" destOrd="0" presId="urn:microsoft.com/office/officeart/2005/8/layout/radial1"/>
  </dgm:cxnLst>
  <dgm:bg>
    <a:solidFill>
      <a:schemeClr val="accent4">
        <a:lumMod val="75000"/>
      </a:schemeClr>
    </a:solidFill>
  </dgm:bg>
  <dgm:whole/>
  <dgm:extLst>
    <a:ext uri="http://schemas.microsoft.com/office/drawing/2008/diagram">
      <dsp:dataModelExt xmlns:dsp="http://schemas.microsoft.com/office/drawing/2008/diagram" relId="rId110" minVer="http://schemas.openxmlformats.org/drawingml/2006/diagram"/>
    </a:ext>
  </dgm:extLst>
</dgm:dataModel>
</file>

<file path=xl/diagrams/data23.xml><?xml version="1.0" encoding="utf-8"?>
<dgm:dataModel xmlns:dgm="http://schemas.openxmlformats.org/drawingml/2006/diagram" xmlns:a="http://schemas.openxmlformats.org/drawingml/2006/main">
  <dgm:ptLst>
    <dgm:pt modelId="{BFFD7C5A-FE82-4B63-B659-DBA536E8C9F1}" type="doc">
      <dgm:prSet loTypeId="urn:microsoft.com/office/officeart/2005/8/layout/radial1" loCatId="relationship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s-CO"/>
        </a:p>
      </dgm:t>
    </dgm:pt>
    <dgm:pt modelId="{878B7BCB-E323-4E85-AB91-C47CEF083F2A}">
      <dgm:prSet phldrT="[Texto]" custT="1"/>
      <dgm:spPr>
        <a:solidFill>
          <a:schemeClr val="accent2"/>
        </a:solidFill>
      </dgm:spPr>
      <dgm:t>
        <a:bodyPr/>
        <a:lstStyle/>
        <a:p>
          <a:r>
            <a:rPr lang="es-CO" sz="1200" b="0" i="0" u="none"/>
            <a:t>2.1 Realizar el modelado logico del la DB</a:t>
          </a:r>
          <a:endParaRPr lang="es-CO" sz="1200">
            <a:solidFill>
              <a:schemeClr val="tx1"/>
            </a:solidFill>
          </a:endParaRPr>
        </a:p>
      </dgm:t>
    </dgm:pt>
    <dgm:pt modelId="{9B93FF4D-EB45-4823-A827-868D75B7F1AC}" type="parTrans" cxnId="{F282C34B-7BAF-475D-B333-904A2A995648}">
      <dgm:prSet/>
      <dgm:spPr/>
      <dgm:t>
        <a:bodyPr/>
        <a:lstStyle/>
        <a:p>
          <a:endParaRPr lang="es-CO"/>
        </a:p>
      </dgm:t>
    </dgm:pt>
    <dgm:pt modelId="{E4309F85-7956-400C-854E-03E5F20040A2}" type="sibTrans" cxnId="{F282C34B-7BAF-475D-B333-904A2A995648}">
      <dgm:prSet/>
      <dgm:spPr/>
      <dgm:t>
        <a:bodyPr/>
        <a:lstStyle/>
        <a:p>
          <a:endParaRPr lang="es-CO"/>
        </a:p>
      </dgm:t>
    </dgm:pt>
    <dgm:pt modelId="{FA10E228-FB30-4CDF-9DAC-5F1DE2293460}" type="pres">
      <dgm:prSet presAssocID="{BFFD7C5A-FE82-4B63-B659-DBA536E8C9F1}" presName="cycle" presStyleCnt="0">
        <dgm:presLayoutVars>
          <dgm:chMax val="1"/>
          <dgm:dir/>
          <dgm:animLvl val="ctr"/>
          <dgm:resizeHandles val="exact"/>
        </dgm:presLayoutVars>
      </dgm:prSet>
      <dgm:spPr/>
    </dgm:pt>
    <dgm:pt modelId="{1E534963-12B5-4072-9C94-B164CD378EB0}" type="pres">
      <dgm:prSet presAssocID="{878B7BCB-E323-4E85-AB91-C47CEF083F2A}" presName="centerShape" presStyleLbl="node0" presStyleIdx="0" presStyleCnt="1" custScaleX="169672" custScaleY="172164"/>
      <dgm:spPr/>
    </dgm:pt>
  </dgm:ptLst>
  <dgm:cxnLst>
    <dgm:cxn modelId="{76E40B2F-DD42-4C3B-8C2D-AAEEF63C4B29}" type="presOf" srcId="{878B7BCB-E323-4E85-AB91-C47CEF083F2A}" destId="{1E534963-12B5-4072-9C94-B164CD378EB0}" srcOrd="0" destOrd="0" presId="urn:microsoft.com/office/officeart/2005/8/layout/radial1"/>
    <dgm:cxn modelId="{BAB1AF61-B2C2-4D9F-A6A6-9433C618B684}" type="presOf" srcId="{BFFD7C5A-FE82-4B63-B659-DBA536E8C9F1}" destId="{FA10E228-FB30-4CDF-9DAC-5F1DE2293460}" srcOrd="0" destOrd="0" presId="urn:microsoft.com/office/officeart/2005/8/layout/radial1"/>
    <dgm:cxn modelId="{F282C34B-7BAF-475D-B333-904A2A995648}" srcId="{BFFD7C5A-FE82-4B63-B659-DBA536E8C9F1}" destId="{878B7BCB-E323-4E85-AB91-C47CEF083F2A}" srcOrd="0" destOrd="0" parTransId="{9B93FF4D-EB45-4823-A827-868D75B7F1AC}" sibTransId="{E4309F85-7956-400C-854E-03E5F20040A2}"/>
    <dgm:cxn modelId="{3FEECB72-8C2C-475E-8D68-483528A9F792}" type="presParOf" srcId="{FA10E228-FB30-4CDF-9DAC-5F1DE2293460}" destId="{1E534963-12B5-4072-9C94-B164CD378EB0}" srcOrd="0" destOrd="0" presId="urn:microsoft.com/office/officeart/2005/8/layout/radial1"/>
  </dgm:cxnLst>
  <dgm:bg>
    <a:solidFill>
      <a:schemeClr val="accent4">
        <a:lumMod val="75000"/>
      </a:schemeClr>
    </a:solidFill>
  </dgm:bg>
  <dgm:whole/>
  <dgm:extLst>
    <a:ext uri="http://schemas.microsoft.com/office/drawing/2008/diagram">
      <dsp:dataModelExt xmlns:dsp="http://schemas.microsoft.com/office/drawing/2008/diagram" relId="rId115" minVer="http://schemas.openxmlformats.org/drawingml/2006/diagram"/>
    </a:ext>
  </dgm:extLst>
</dgm:dataModel>
</file>

<file path=xl/diagrams/data24.xml><?xml version="1.0" encoding="utf-8"?>
<dgm:dataModel xmlns:dgm="http://schemas.openxmlformats.org/drawingml/2006/diagram" xmlns:a="http://schemas.openxmlformats.org/drawingml/2006/main">
  <dgm:ptLst>
    <dgm:pt modelId="{BFFD7C5A-FE82-4B63-B659-DBA536E8C9F1}" type="doc">
      <dgm:prSet loTypeId="urn:microsoft.com/office/officeart/2005/8/layout/radial1" loCatId="relationship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s-CO"/>
        </a:p>
      </dgm:t>
    </dgm:pt>
    <dgm:pt modelId="{878B7BCB-E323-4E85-AB91-C47CEF083F2A}">
      <dgm:prSet phldrT="[Texto]" custT="1"/>
      <dgm:spPr>
        <a:solidFill>
          <a:schemeClr val="accent2"/>
        </a:solidFill>
      </dgm:spPr>
      <dgm:t>
        <a:bodyPr/>
        <a:lstStyle/>
        <a:p>
          <a:r>
            <a:rPr lang="es-CO" sz="1200" b="0" i="0" u="none"/>
            <a:t>2.2 Normalizar modelado fisico (Primera forma Normal)</a:t>
          </a:r>
          <a:endParaRPr lang="es-CO" sz="1200">
            <a:solidFill>
              <a:schemeClr val="tx1"/>
            </a:solidFill>
          </a:endParaRPr>
        </a:p>
      </dgm:t>
    </dgm:pt>
    <dgm:pt modelId="{9B93FF4D-EB45-4823-A827-868D75B7F1AC}" type="parTrans" cxnId="{F282C34B-7BAF-475D-B333-904A2A995648}">
      <dgm:prSet/>
      <dgm:spPr/>
      <dgm:t>
        <a:bodyPr/>
        <a:lstStyle/>
        <a:p>
          <a:endParaRPr lang="es-CO"/>
        </a:p>
      </dgm:t>
    </dgm:pt>
    <dgm:pt modelId="{E4309F85-7956-400C-854E-03E5F20040A2}" type="sibTrans" cxnId="{F282C34B-7BAF-475D-B333-904A2A995648}">
      <dgm:prSet/>
      <dgm:spPr/>
      <dgm:t>
        <a:bodyPr/>
        <a:lstStyle/>
        <a:p>
          <a:endParaRPr lang="es-CO"/>
        </a:p>
      </dgm:t>
    </dgm:pt>
    <dgm:pt modelId="{FA10E228-FB30-4CDF-9DAC-5F1DE2293460}" type="pres">
      <dgm:prSet presAssocID="{BFFD7C5A-FE82-4B63-B659-DBA536E8C9F1}" presName="cycle" presStyleCnt="0">
        <dgm:presLayoutVars>
          <dgm:chMax val="1"/>
          <dgm:dir/>
          <dgm:animLvl val="ctr"/>
          <dgm:resizeHandles val="exact"/>
        </dgm:presLayoutVars>
      </dgm:prSet>
      <dgm:spPr/>
    </dgm:pt>
    <dgm:pt modelId="{1E534963-12B5-4072-9C94-B164CD378EB0}" type="pres">
      <dgm:prSet presAssocID="{878B7BCB-E323-4E85-AB91-C47CEF083F2A}" presName="centerShape" presStyleLbl="node0" presStyleIdx="0" presStyleCnt="1" custScaleX="169672" custScaleY="172164"/>
      <dgm:spPr/>
    </dgm:pt>
  </dgm:ptLst>
  <dgm:cxnLst>
    <dgm:cxn modelId="{76E40B2F-DD42-4C3B-8C2D-AAEEF63C4B29}" type="presOf" srcId="{878B7BCB-E323-4E85-AB91-C47CEF083F2A}" destId="{1E534963-12B5-4072-9C94-B164CD378EB0}" srcOrd="0" destOrd="0" presId="urn:microsoft.com/office/officeart/2005/8/layout/radial1"/>
    <dgm:cxn modelId="{BAB1AF61-B2C2-4D9F-A6A6-9433C618B684}" type="presOf" srcId="{BFFD7C5A-FE82-4B63-B659-DBA536E8C9F1}" destId="{FA10E228-FB30-4CDF-9DAC-5F1DE2293460}" srcOrd="0" destOrd="0" presId="urn:microsoft.com/office/officeart/2005/8/layout/radial1"/>
    <dgm:cxn modelId="{F282C34B-7BAF-475D-B333-904A2A995648}" srcId="{BFFD7C5A-FE82-4B63-B659-DBA536E8C9F1}" destId="{878B7BCB-E323-4E85-AB91-C47CEF083F2A}" srcOrd="0" destOrd="0" parTransId="{9B93FF4D-EB45-4823-A827-868D75B7F1AC}" sibTransId="{E4309F85-7956-400C-854E-03E5F20040A2}"/>
    <dgm:cxn modelId="{3FEECB72-8C2C-475E-8D68-483528A9F792}" type="presParOf" srcId="{FA10E228-FB30-4CDF-9DAC-5F1DE2293460}" destId="{1E534963-12B5-4072-9C94-B164CD378EB0}" srcOrd="0" destOrd="0" presId="urn:microsoft.com/office/officeart/2005/8/layout/radial1"/>
  </dgm:cxnLst>
  <dgm:bg>
    <a:solidFill>
      <a:schemeClr val="accent4">
        <a:lumMod val="75000"/>
      </a:schemeClr>
    </a:solidFill>
  </dgm:bg>
  <dgm:whole/>
  <dgm:extLst>
    <a:ext uri="http://schemas.microsoft.com/office/drawing/2008/diagram">
      <dsp:dataModelExt xmlns:dsp="http://schemas.microsoft.com/office/drawing/2008/diagram" relId="rId120" minVer="http://schemas.openxmlformats.org/drawingml/2006/diagram"/>
    </a:ext>
  </dgm:extLst>
</dgm:dataModel>
</file>

<file path=xl/diagrams/data25.xml><?xml version="1.0" encoding="utf-8"?>
<dgm:dataModel xmlns:dgm="http://schemas.openxmlformats.org/drawingml/2006/diagram" xmlns:a="http://schemas.openxmlformats.org/drawingml/2006/main">
  <dgm:ptLst>
    <dgm:pt modelId="{BFFD7C5A-FE82-4B63-B659-DBA536E8C9F1}" type="doc">
      <dgm:prSet loTypeId="urn:microsoft.com/office/officeart/2005/8/layout/radial1" loCatId="relationship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s-CO"/>
        </a:p>
      </dgm:t>
    </dgm:pt>
    <dgm:pt modelId="{878B7BCB-E323-4E85-AB91-C47CEF083F2A}">
      <dgm:prSet phldrT="[Texto]" custT="1"/>
      <dgm:spPr>
        <a:solidFill>
          <a:schemeClr val="accent2"/>
        </a:solidFill>
      </dgm:spPr>
      <dgm:t>
        <a:bodyPr/>
        <a:lstStyle/>
        <a:p>
          <a:r>
            <a:rPr lang="es-CO" sz="1200" b="0" i="0" u="none"/>
            <a:t>2.3 Normalizar modelado fisico (Segunda forma Normal)</a:t>
          </a:r>
          <a:endParaRPr lang="es-CO" sz="1200">
            <a:solidFill>
              <a:schemeClr val="tx1"/>
            </a:solidFill>
          </a:endParaRPr>
        </a:p>
      </dgm:t>
    </dgm:pt>
    <dgm:pt modelId="{9B93FF4D-EB45-4823-A827-868D75B7F1AC}" type="parTrans" cxnId="{F282C34B-7BAF-475D-B333-904A2A995648}">
      <dgm:prSet/>
      <dgm:spPr/>
      <dgm:t>
        <a:bodyPr/>
        <a:lstStyle/>
        <a:p>
          <a:endParaRPr lang="es-CO"/>
        </a:p>
      </dgm:t>
    </dgm:pt>
    <dgm:pt modelId="{E4309F85-7956-400C-854E-03E5F20040A2}" type="sibTrans" cxnId="{F282C34B-7BAF-475D-B333-904A2A995648}">
      <dgm:prSet/>
      <dgm:spPr/>
      <dgm:t>
        <a:bodyPr/>
        <a:lstStyle/>
        <a:p>
          <a:endParaRPr lang="es-CO"/>
        </a:p>
      </dgm:t>
    </dgm:pt>
    <dgm:pt modelId="{FA10E228-FB30-4CDF-9DAC-5F1DE2293460}" type="pres">
      <dgm:prSet presAssocID="{BFFD7C5A-FE82-4B63-B659-DBA536E8C9F1}" presName="cycle" presStyleCnt="0">
        <dgm:presLayoutVars>
          <dgm:chMax val="1"/>
          <dgm:dir/>
          <dgm:animLvl val="ctr"/>
          <dgm:resizeHandles val="exact"/>
        </dgm:presLayoutVars>
      </dgm:prSet>
      <dgm:spPr/>
    </dgm:pt>
    <dgm:pt modelId="{1E534963-12B5-4072-9C94-B164CD378EB0}" type="pres">
      <dgm:prSet presAssocID="{878B7BCB-E323-4E85-AB91-C47CEF083F2A}" presName="centerShape" presStyleLbl="node0" presStyleIdx="0" presStyleCnt="1" custScaleX="169672" custScaleY="172164"/>
      <dgm:spPr/>
    </dgm:pt>
  </dgm:ptLst>
  <dgm:cxnLst>
    <dgm:cxn modelId="{76E40B2F-DD42-4C3B-8C2D-AAEEF63C4B29}" type="presOf" srcId="{878B7BCB-E323-4E85-AB91-C47CEF083F2A}" destId="{1E534963-12B5-4072-9C94-B164CD378EB0}" srcOrd="0" destOrd="0" presId="urn:microsoft.com/office/officeart/2005/8/layout/radial1"/>
    <dgm:cxn modelId="{BAB1AF61-B2C2-4D9F-A6A6-9433C618B684}" type="presOf" srcId="{BFFD7C5A-FE82-4B63-B659-DBA536E8C9F1}" destId="{FA10E228-FB30-4CDF-9DAC-5F1DE2293460}" srcOrd="0" destOrd="0" presId="urn:microsoft.com/office/officeart/2005/8/layout/radial1"/>
    <dgm:cxn modelId="{F282C34B-7BAF-475D-B333-904A2A995648}" srcId="{BFFD7C5A-FE82-4B63-B659-DBA536E8C9F1}" destId="{878B7BCB-E323-4E85-AB91-C47CEF083F2A}" srcOrd="0" destOrd="0" parTransId="{9B93FF4D-EB45-4823-A827-868D75B7F1AC}" sibTransId="{E4309F85-7956-400C-854E-03E5F20040A2}"/>
    <dgm:cxn modelId="{3FEECB72-8C2C-475E-8D68-483528A9F792}" type="presParOf" srcId="{FA10E228-FB30-4CDF-9DAC-5F1DE2293460}" destId="{1E534963-12B5-4072-9C94-B164CD378EB0}" srcOrd="0" destOrd="0" presId="urn:microsoft.com/office/officeart/2005/8/layout/radial1"/>
  </dgm:cxnLst>
  <dgm:bg>
    <a:solidFill>
      <a:schemeClr val="accent4">
        <a:lumMod val="75000"/>
      </a:schemeClr>
    </a:solidFill>
  </dgm:bg>
  <dgm:whole/>
  <dgm:extLst>
    <a:ext uri="http://schemas.microsoft.com/office/drawing/2008/diagram">
      <dsp:dataModelExt xmlns:dsp="http://schemas.microsoft.com/office/drawing/2008/diagram" relId="rId125" minVer="http://schemas.openxmlformats.org/drawingml/2006/diagram"/>
    </a:ext>
  </dgm:extLst>
</dgm:dataModel>
</file>

<file path=xl/diagrams/data26.xml><?xml version="1.0" encoding="utf-8"?>
<dgm:dataModel xmlns:dgm="http://schemas.openxmlformats.org/drawingml/2006/diagram" xmlns:a="http://schemas.openxmlformats.org/drawingml/2006/main">
  <dgm:ptLst>
    <dgm:pt modelId="{BFFD7C5A-FE82-4B63-B659-DBA536E8C9F1}" type="doc">
      <dgm:prSet loTypeId="urn:microsoft.com/office/officeart/2005/8/layout/radial1" loCatId="relationship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s-CO"/>
        </a:p>
      </dgm:t>
    </dgm:pt>
    <dgm:pt modelId="{878B7BCB-E323-4E85-AB91-C47CEF083F2A}">
      <dgm:prSet phldrT="[Texto]" custT="1"/>
      <dgm:spPr>
        <a:solidFill>
          <a:schemeClr val="accent2"/>
        </a:solidFill>
      </dgm:spPr>
      <dgm:t>
        <a:bodyPr/>
        <a:lstStyle/>
        <a:p>
          <a:r>
            <a:rPr lang="es-CO" sz="1200" b="0" i="0" u="none"/>
            <a:t>2.4 Normalizar modelado fisico (Tercera forma Normal)</a:t>
          </a:r>
          <a:endParaRPr lang="es-CO" sz="1200">
            <a:solidFill>
              <a:schemeClr val="tx1"/>
            </a:solidFill>
          </a:endParaRPr>
        </a:p>
      </dgm:t>
    </dgm:pt>
    <dgm:pt modelId="{9B93FF4D-EB45-4823-A827-868D75B7F1AC}" type="parTrans" cxnId="{F282C34B-7BAF-475D-B333-904A2A995648}">
      <dgm:prSet/>
      <dgm:spPr/>
      <dgm:t>
        <a:bodyPr/>
        <a:lstStyle/>
        <a:p>
          <a:endParaRPr lang="es-CO"/>
        </a:p>
      </dgm:t>
    </dgm:pt>
    <dgm:pt modelId="{E4309F85-7956-400C-854E-03E5F20040A2}" type="sibTrans" cxnId="{F282C34B-7BAF-475D-B333-904A2A995648}">
      <dgm:prSet/>
      <dgm:spPr/>
      <dgm:t>
        <a:bodyPr/>
        <a:lstStyle/>
        <a:p>
          <a:endParaRPr lang="es-CO"/>
        </a:p>
      </dgm:t>
    </dgm:pt>
    <dgm:pt modelId="{FA10E228-FB30-4CDF-9DAC-5F1DE2293460}" type="pres">
      <dgm:prSet presAssocID="{BFFD7C5A-FE82-4B63-B659-DBA536E8C9F1}" presName="cycle" presStyleCnt="0">
        <dgm:presLayoutVars>
          <dgm:chMax val="1"/>
          <dgm:dir/>
          <dgm:animLvl val="ctr"/>
          <dgm:resizeHandles val="exact"/>
        </dgm:presLayoutVars>
      </dgm:prSet>
      <dgm:spPr/>
    </dgm:pt>
    <dgm:pt modelId="{1E534963-12B5-4072-9C94-B164CD378EB0}" type="pres">
      <dgm:prSet presAssocID="{878B7BCB-E323-4E85-AB91-C47CEF083F2A}" presName="centerShape" presStyleLbl="node0" presStyleIdx="0" presStyleCnt="1" custScaleX="169672" custScaleY="172164"/>
      <dgm:spPr/>
    </dgm:pt>
  </dgm:ptLst>
  <dgm:cxnLst>
    <dgm:cxn modelId="{76E40B2F-DD42-4C3B-8C2D-AAEEF63C4B29}" type="presOf" srcId="{878B7BCB-E323-4E85-AB91-C47CEF083F2A}" destId="{1E534963-12B5-4072-9C94-B164CD378EB0}" srcOrd="0" destOrd="0" presId="urn:microsoft.com/office/officeart/2005/8/layout/radial1"/>
    <dgm:cxn modelId="{BAB1AF61-B2C2-4D9F-A6A6-9433C618B684}" type="presOf" srcId="{BFFD7C5A-FE82-4B63-B659-DBA536E8C9F1}" destId="{FA10E228-FB30-4CDF-9DAC-5F1DE2293460}" srcOrd="0" destOrd="0" presId="urn:microsoft.com/office/officeart/2005/8/layout/radial1"/>
    <dgm:cxn modelId="{F282C34B-7BAF-475D-B333-904A2A995648}" srcId="{BFFD7C5A-FE82-4B63-B659-DBA536E8C9F1}" destId="{878B7BCB-E323-4E85-AB91-C47CEF083F2A}" srcOrd="0" destOrd="0" parTransId="{9B93FF4D-EB45-4823-A827-868D75B7F1AC}" sibTransId="{E4309F85-7956-400C-854E-03E5F20040A2}"/>
    <dgm:cxn modelId="{3FEECB72-8C2C-475E-8D68-483528A9F792}" type="presParOf" srcId="{FA10E228-FB30-4CDF-9DAC-5F1DE2293460}" destId="{1E534963-12B5-4072-9C94-B164CD378EB0}" srcOrd="0" destOrd="0" presId="urn:microsoft.com/office/officeart/2005/8/layout/radial1"/>
  </dgm:cxnLst>
  <dgm:bg>
    <a:solidFill>
      <a:schemeClr val="accent4">
        <a:lumMod val="75000"/>
      </a:schemeClr>
    </a:solidFill>
  </dgm:bg>
  <dgm:whole/>
  <dgm:extLst>
    <a:ext uri="http://schemas.microsoft.com/office/drawing/2008/diagram">
      <dsp:dataModelExt xmlns:dsp="http://schemas.microsoft.com/office/drawing/2008/diagram" relId="rId130" minVer="http://schemas.openxmlformats.org/drawingml/2006/diagram"/>
    </a:ext>
  </dgm:extLst>
</dgm:dataModel>
</file>

<file path=xl/diagrams/data27.xml><?xml version="1.0" encoding="utf-8"?>
<dgm:dataModel xmlns:dgm="http://schemas.openxmlformats.org/drawingml/2006/diagram" xmlns:a="http://schemas.openxmlformats.org/drawingml/2006/main">
  <dgm:ptLst>
    <dgm:pt modelId="{BFFD7C5A-FE82-4B63-B659-DBA536E8C9F1}" type="doc">
      <dgm:prSet loTypeId="urn:microsoft.com/office/officeart/2005/8/layout/radial1" loCatId="relationship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s-CO"/>
        </a:p>
      </dgm:t>
    </dgm:pt>
    <dgm:pt modelId="{878B7BCB-E323-4E85-AB91-C47CEF083F2A}">
      <dgm:prSet phldrT="[Texto]" custT="1"/>
      <dgm:spPr>
        <a:solidFill>
          <a:schemeClr val="accent2"/>
        </a:solidFill>
      </dgm:spPr>
      <dgm:t>
        <a:bodyPr/>
        <a:lstStyle/>
        <a:p>
          <a:r>
            <a:rPr lang="es-CO" sz="1200" b="0" i="0" u="none"/>
            <a:t>2.5 Implementar MSDB</a:t>
          </a:r>
          <a:endParaRPr lang="es-CO" sz="1200">
            <a:solidFill>
              <a:schemeClr val="tx1"/>
            </a:solidFill>
          </a:endParaRPr>
        </a:p>
      </dgm:t>
    </dgm:pt>
    <dgm:pt modelId="{9B93FF4D-EB45-4823-A827-868D75B7F1AC}" type="parTrans" cxnId="{F282C34B-7BAF-475D-B333-904A2A995648}">
      <dgm:prSet/>
      <dgm:spPr/>
      <dgm:t>
        <a:bodyPr/>
        <a:lstStyle/>
        <a:p>
          <a:endParaRPr lang="es-CO"/>
        </a:p>
      </dgm:t>
    </dgm:pt>
    <dgm:pt modelId="{E4309F85-7956-400C-854E-03E5F20040A2}" type="sibTrans" cxnId="{F282C34B-7BAF-475D-B333-904A2A995648}">
      <dgm:prSet/>
      <dgm:spPr/>
      <dgm:t>
        <a:bodyPr/>
        <a:lstStyle/>
        <a:p>
          <a:endParaRPr lang="es-CO"/>
        </a:p>
      </dgm:t>
    </dgm:pt>
    <dgm:pt modelId="{FA10E228-FB30-4CDF-9DAC-5F1DE2293460}" type="pres">
      <dgm:prSet presAssocID="{BFFD7C5A-FE82-4B63-B659-DBA536E8C9F1}" presName="cycle" presStyleCnt="0">
        <dgm:presLayoutVars>
          <dgm:chMax val="1"/>
          <dgm:dir/>
          <dgm:animLvl val="ctr"/>
          <dgm:resizeHandles val="exact"/>
        </dgm:presLayoutVars>
      </dgm:prSet>
      <dgm:spPr/>
    </dgm:pt>
    <dgm:pt modelId="{1E534963-12B5-4072-9C94-B164CD378EB0}" type="pres">
      <dgm:prSet presAssocID="{878B7BCB-E323-4E85-AB91-C47CEF083F2A}" presName="centerShape" presStyleLbl="node0" presStyleIdx="0" presStyleCnt="1" custScaleX="169672" custScaleY="172164"/>
      <dgm:spPr/>
    </dgm:pt>
  </dgm:ptLst>
  <dgm:cxnLst>
    <dgm:cxn modelId="{76E40B2F-DD42-4C3B-8C2D-AAEEF63C4B29}" type="presOf" srcId="{878B7BCB-E323-4E85-AB91-C47CEF083F2A}" destId="{1E534963-12B5-4072-9C94-B164CD378EB0}" srcOrd="0" destOrd="0" presId="urn:microsoft.com/office/officeart/2005/8/layout/radial1"/>
    <dgm:cxn modelId="{BAB1AF61-B2C2-4D9F-A6A6-9433C618B684}" type="presOf" srcId="{BFFD7C5A-FE82-4B63-B659-DBA536E8C9F1}" destId="{FA10E228-FB30-4CDF-9DAC-5F1DE2293460}" srcOrd="0" destOrd="0" presId="urn:microsoft.com/office/officeart/2005/8/layout/radial1"/>
    <dgm:cxn modelId="{F282C34B-7BAF-475D-B333-904A2A995648}" srcId="{BFFD7C5A-FE82-4B63-B659-DBA536E8C9F1}" destId="{878B7BCB-E323-4E85-AB91-C47CEF083F2A}" srcOrd="0" destOrd="0" parTransId="{9B93FF4D-EB45-4823-A827-868D75B7F1AC}" sibTransId="{E4309F85-7956-400C-854E-03E5F20040A2}"/>
    <dgm:cxn modelId="{3FEECB72-8C2C-475E-8D68-483528A9F792}" type="presParOf" srcId="{FA10E228-FB30-4CDF-9DAC-5F1DE2293460}" destId="{1E534963-12B5-4072-9C94-B164CD378EB0}" srcOrd="0" destOrd="0" presId="urn:microsoft.com/office/officeart/2005/8/layout/radial1"/>
  </dgm:cxnLst>
  <dgm:bg>
    <a:solidFill>
      <a:schemeClr val="accent4">
        <a:lumMod val="75000"/>
      </a:schemeClr>
    </a:solidFill>
  </dgm:bg>
  <dgm:whole/>
  <dgm:extLst>
    <a:ext uri="http://schemas.microsoft.com/office/drawing/2008/diagram">
      <dsp:dataModelExt xmlns:dsp="http://schemas.microsoft.com/office/drawing/2008/diagram" relId="rId135" minVer="http://schemas.openxmlformats.org/drawingml/2006/diagram"/>
    </a:ext>
  </dgm:extLst>
</dgm:dataModel>
</file>

<file path=xl/diagrams/data28.xml><?xml version="1.0" encoding="utf-8"?>
<dgm:dataModel xmlns:dgm="http://schemas.openxmlformats.org/drawingml/2006/diagram" xmlns:a="http://schemas.openxmlformats.org/drawingml/2006/main">
  <dgm:ptLst>
    <dgm:pt modelId="{BFFD7C5A-FE82-4B63-B659-DBA536E8C9F1}" type="doc">
      <dgm:prSet loTypeId="urn:microsoft.com/office/officeart/2005/8/layout/radial1" loCatId="relationship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s-CO"/>
        </a:p>
      </dgm:t>
    </dgm:pt>
    <dgm:pt modelId="{878B7BCB-E323-4E85-AB91-C47CEF083F2A}">
      <dgm:prSet phldrT="[Texto]" custT="1"/>
      <dgm:spPr>
        <a:solidFill>
          <a:schemeClr val="accent2"/>
        </a:solidFill>
      </dgm:spPr>
      <dgm:t>
        <a:bodyPr/>
        <a:lstStyle/>
        <a:p>
          <a:r>
            <a:rPr lang="es-CO" sz="1200" b="0" i="0" u="none"/>
            <a:t>2.6 Determinar los metodos de consulta</a:t>
          </a:r>
          <a:endParaRPr lang="es-CO" sz="1200">
            <a:solidFill>
              <a:schemeClr val="tx1"/>
            </a:solidFill>
          </a:endParaRPr>
        </a:p>
      </dgm:t>
    </dgm:pt>
    <dgm:pt modelId="{9B93FF4D-EB45-4823-A827-868D75B7F1AC}" type="parTrans" cxnId="{F282C34B-7BAF-475D-B333-904A2A995648}">
      <dgm:prSet/>
      <dgm:spPr/>
      <dgm:t>
        <a:bodyPr/>
        <a:lstStyle/>
        <a:p>
          <a:endParaRPr lang="es-CO"/>
        </a:p>
      </dgm:t>
    </dgm:pt>
    <dgm:pt modelId="{E4309F85-7956-400C-854E-03E5F20040A2}" type="sibTrans" cxnId="{F282C34B-7BAF-475D-B333-904A2A995648}">
      <dgm:prSet/>
      <dgm:spPr/>
      <dgm:t>
        <a:bodyPr/>
        <a:lstStyle/>
        <a:p>
          <a:endParaRPr lang="es-CO"/>
        </a:p>
      </dgm:t>
    </dgm:pt>
    <dgm:pt modelId="{FA10E228-FB30-4CDF-9DAC-5F1DE2293460}" type="pres">
      <dgm:prSet presAssocID="{BFFD7C5A-FE82-4B63-B659-DBA536E8C9F1}" presName="cycle" presStyleCnt="0">
        <dgm:presLayoutVars>
          <dgm:chMax val="1"/>
          <dgm:dir/>
          <dgm:animLvl val="ctr"/>
          <dgm:resizeHandles val="exact"/>
        </dgm:presLayoutVars>
      </dgm:prSet>
      <dgm:spPr/>
    </dgm:pt>
    <dgm:pt modelId="{1E534963-12B5-4072-9C94-B164CD378EB0}" type="pres">
      <dgm:prSet presAssocID="{878B7BCB-E323-4E85-AB91-C47CEF083F2A}" presName="centerShape" presStyleLbl="node0" presStyleIdx="0" presStyleCnt="1" custScaleX="169672" custScaleY="172164"/>
      <dgm:spPr/>
    </dgm:pt>
  </dgm:ptLst>
  <dgm:cxnLst>
    <dgm:cxn modelId="{76E40B2F-DD42-4C3B-8C2D-AAEEF63C4B29}" type="presOf" srcId="{878B7BCB-E323-4E85-AB91-C47CEF083F2A}" destId="{1E534963-12B5-4072-9C94-B164CD378EB0}" srcOrd="0" destOrd="0" presId="urn:microsoft.com/office/officeart/2005/8/layout/radial1"/>
    <dgm:cxn modelId="{BAB1AF61-B2C2-4D9F-A6A6-9433C618B684}" type="presOf" srcId="{BFFD7C5A-FE82-4B63-B659-DBA536E8C9F1}" destId="{FA10E228-FB30-4CDF-9DAC-5F1DE2293460}" srcOrd="0" destOrd="0" presId="urn:microsoft.com/office/officeart/2005/8/layout/radial1"/>
    <dgm:cxn modelId="{F282C34B-7BAF-475D-B333-904A2A995648}" srcId="{BFFD7C5A-FE82-4B63-B659-DBA536E8C9F1}" destId="{878B7BCB-E323-4E85-AB91-C47CEF083F2A}" srcOrd="0" destOrd="0" parTransId="{9B93FF4D-EB45-4823-A827-868D75B7F1AC}" sibTransId="{E4309F85-7956-400C-854E-03E5F20040A2}"/>
    <dgm:cxn modelId="{3FEECB72-8C2C-475E-8D68-483528A9F792}" type="presParOf" srcId="{FA10E228-FB30-4CDF-9DAC-5F1DE2293460}" destId="{1E534963-12B5-4072-9C94-B164CD378EB0}" srcOrd="0" destOrd="0" presId="urn:microsoft.com/office/officeart/2005/8/layout/radial1"/>
  </dgm:cxnLst>
  <dgm:bg>
    <a:solidFill>
      <a:schemeClr val="accent4">
        <a:lumMod val="75000"/>
      </a:schemeClr>
    </a:solidFill>
  </dgm:bg>
  <dgm:whole/>
  <dgm:extLst>
    <a:ext uri="http://schemas.microsoft.com/office/drawing/2008/diagram">
      <dsp:dataModelExt xmlns:dsp="http://schemas.microsoft.com/office/drawing/2008/diagram" relId="rId140" minVer="http://schemas.openxmlformats.org/drawingml/2006/diagram"/>
    </a:ext>
  </dgm:extLst>
</dgm:dataModel>
</file>

<file path=xl/diagrams/data29.xml><?xml version="1.0" encoding="utf-8"?>
<dgm:dataModel xmlns:dgm="http://schemas.openxmlformats.org/drawingml/2006/diagram" xmlns:a="http://schemas.openxmlformats.org/drawingml/2006/main">
  <dgm:ptLst>
    <dgm:pt modelId="{BFFD7C5A-FE82-4B63-B659-DBA536E8C9F1}" type="doc">
      <dgm:prSet loTypeId="urn:microsoft.com/office/officeart/2005/8/layout/radial1" loCatId="relationship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s-CO"/>
        </a:p>
      </dgm:t>
    </dgm:pt>
    <dgm:pt modelId="{878B7BCB-E323-4E85-AB91-C47CEF083F2A}">
      <dgm:prSet phldrT="[Texto]" custT="1"/>
      <dgm:spPr>
        <a:solidFill>
          <a:schemeClr val="accent2"/>
        </a:solidFill>
      </dgm:spPr>
      <dgm:t>
        <a:bodyPr/>
        <a:lstStyle/>
        <a:p>
          <a:r>
            <a:rPr lang="es-CO" sz="1200" b="0" i="0" u="none"/>
            <a:t>2.7 Crear y clasificar el contenido de index.html (mockups)</a:t>
          </a:r>
          <a:endParaRPr lang="es-CO" sz="1200">
            <a:solidFill>
              <a:schemeClr val="tx1"/>
            </a:solidFill>
          </a:endParaRPr>
        </a:p>
      </dgm:t>
    </dgm:pt>
    <dgm:pt modelId="{9B93FF4D-EB45-4823-A827-868D75B7F1AC}" type="parTrans" cxnId="{F282C34B-7BAF-475D-B333-904A2A995648}">
      <dgm:prSet/>
      <dgm:spPr/>
      <dgm:t>
        <a:bodyPr/>
        <a:lstStyle/>
        <a:p>
          <a:endParaRPr lang="es-CO"/>
        </a:p>
      </dgm:t>
    </dgm:pt>
    <dgm:pt modelId="{E4309F85-7956-400C-854E-03E5F20040A2}" type="sibTrans" cxnId="{F282C34B-7BAF-475D-B333-904A2A995648}">
      <dgm:prSet/>
      <dgm:spPr/>
      <dgm:t>
        <a:bodyPr/>
        <a:lstStyle/>
        <a:p>
          <a:endParaRPr lang="es-CO"/>
        </a:p>
      </dgm:t>
    </dgm:pt>
    <dgm:pt modelId="{FA10E228-FB30-4CDF-9DAC-5F1DE2293460}" type="pres">
      <dgm:prSet presAssocID="{BFFD7C5A-FE82-4B63-B659-DBA536E8C9F1}" presName="cycle" presStyleCnt="0">
        <dgm:presLayoutVars>
          <dgm:chMax val="1"/>
          <dgm:dir/>
          <dgm:animLvl val="ctr"/>
          <dgm:resizeHandles val="exact"/>
        </dgm:presLayoutVars>
      </dgm:prSet>
      <dgm:spPr/>
    </dgm:pt>
    <dgm:pt modelId="{1E534963-12B5-4072-9C94-B164CD378EB0}" type="pres">
      <dgm:prSet presAssocID="{878B7BCB-E323-4E85-AB91-C47CEF083F2A}" presName="centerShape" presStyleLbl="node0" presStyleIdx="0" presStyleCnt="1" custScaleX="169672" custScaleY="172164"/>
      <dgm:spPr/>
    </dgm:pt>
  </dgm:ptLst>
  <dgm:cxnLst>
    <dgm:cxn modelId="{76E40B2F-DD42-4C3B-8C2D-AAEEF63C4B29}" type="presOf" srcId="{878B7BCB-E323-4E85-AB91-C47CEF083F2A}" destId="{1E534963-12B5-4072-9C94-B164CD378EB0}" srcOrd="0" destOrd="0" presId="urn:microsoft.com/office/officeart/2005/8/layout/radial1"/>
    <dgm:cxn modelId="{BAB1AF61-B2C2-4D9F-A6A6-9433C618B684}" type="presOf" srcId="{BFFD7C5A-FE82-4B63-B659-DBA536E8C9F1}" destId="{FA10E228-FB30-4CDF-9DAC-5F1DE2293460}" srcOrd="0" destOrd="0" presId="urn:microsoft.com/office/officeart/2005/8/layout/radial1"/>
    <dgm:cxn modelId="{F282C34B-7BAF-475D-B333-904A2A995648}" srcId="{BFFD7C5A-FE82-4B63-B659-DBA536E8C9F1}" destId="{878B7BCB-E323-4E85-AB91-C47CEF083F2A}" srcOrd="0" destOrd="0" parTransId="{9B93FF4D-EB45-4823-A827-868D75B7F1AC}" sibTransId="{E4309F85-7956-400C-854E-03E5F20040A2}"/>
    <dgm:cxn modelId="{3FEECB72-8C2C-475E-8D68-483528A9F792}" type="presParOf" srcId="{FA10E228-FB30-4CDF-9DAC-5F1DE2293460}" destId="{1E534963-12B5-4072-9C94-B164CD378EB0}" srcOrd="0" destOrd="0" presId="urn:microsoft.com/office/officeart/2005/8/layout/radial1"/>
  </dgm:cxnLst>
  <dgm:bg>
    <a:solidFill>
      <a:schemeClr val="accent4">
        <a:lumMod val="75000"/>
      </a:schemeClr>
    </a:solidFill>
  </dgm:bg>
  <dgm:whole/>
  <dgm:extLst>
    <a:ext uri="http://schemas.microsoft.com/office/drawing/2008/diagram">
      <dsp:dataModelExt xmlns:dsp="http://schemas.microsoft.com/office/drawing/2008/diagram" relId="rId145" minVer="http://schemas.openxmlformats.org/drawingml/2006/diagram"/>
    </a:ext>
  </dgm:extLst>
</dgm:dataModel>
</file>

<file path=xl/diagrams/data3.xml><?xml version="1.0" encoding="utf-8"?>
<dgm:dataModel xmlns:dgm="http://schemas.openxmlformats.org/drawingml/2006/diagram" xmlns:a="http://schemas.openxmlformats.org/drawingml/2006/main">
  <dgm:ptLst>
    <dgm:pt modelId="{BFFD7C5A-FE82-4B63-B659-DBA536E8C9F1}" type="doc">
      <dgm:prSet loTypeId="urn:microsoft.com/office/officeart/2005/8/layout/radial1" loCatId="relationship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s-CO"/>
        </a:p>
      </dgm:t>
    </dgm:pt>
    <dgm:pt modelId="{3405EA90-EB23-44B4-8168-753A2BAD7AD1}">
      <dgm:prSet custT="1"/>
      <dgm:spPr/>
      <dgm:t>
        <a:bodyPr/>
        <a:lstStyle/>
        <a:p>
          <a:r>
            <a:rPr lang="es-CO" sz="1200" b="0" i="0" u="none"/>
            <a:t>1.3 Definir cobertura de funcionamiento geográfico de la plataforma (Alcance)</a:t>
          </a:r>
          <a:endParaRPr lang="es-CO" sz="1200"/>
        </a:p>
      </dgm:t>
    </dgm:pt>
    <dgm:pt modelId="{A15493F5-D204-4114-B963-6D7559D5EA84}" type="parTrans" cxnId="{2140AF58-91EE-4279-B93E-7C4FAFDDFCB2}">
      <dgm:prSet/>
      <dgm:spPr/>
      <dgm:t>
        <a:bodyPr/>
        <a:lstStyle/>
        <a:p>
          <a:endParaRPr lang="es-CO"/>
        </a:p>
      </dgm:t>
    </dgm:pt>
    <dgm:pt modelId="{2405633A-4C6A-4F43-9D76-14E9925249A2}" type="sibTrans" cxnId="{2140AF58-91EE-4279-B93E-7C4FAFDDFCB2}">
      <dgm:prSet/>
      <dgm:spPr/>
      <dgm:t>
        <a:bodyPr/>
        <a:lstStyle/>
        <a:p>
          <a:endParaRPr lang="es-CO"/>
        </a:p>
      </dgm:t>
    </dgm:pt>
    <dgm:pt modelId="{FA10E228-FB30-4CDF-9DAC-5F1DE2293460}" type="pres">
      <dgm:prSet presAssocID="{BFFD7C5A-FE82-4B63-B659-DBA536E8C9F1}" presName="cycle" presStyleCnt="0">
        <dgm:presLayoutVars>
          <dgm:chMax val="1"/>
          <dgm:dir/>
          <dgm:animLvl val="ctr"/>
          <dgm:resizeHandles val="exact"/>
        </dgm:presLayoutVars>
      </dgm:prSet>
      <dgm:spPr/>
    </dgm:pt>
    <dgm:pt modelId="{38CF8560-D3BE-409A-BFB0-BEAC7A311877}" type="pres">
      <dgm:prSet presAssocID="{3405EA90-EB23-44B4-8168-753A2BAD7AD1}" presName="centerShape" presStyleLbl="node0" presStyleIdx="0" presStyleCnt="1"/>
      <dgm:spPr/>
    </dgm:pt>
  </dgm:ptLst>
  <dgm:cxnLst>
    <dgm:cxn modelId="{F96A8A24-DC31-4847-8E71-ADDE1427C21F}" type="presOf" srcId="{3405EA90-EB23-44B4-8168-753A2BAD7AD1}" destId="{38CF8560-D3BE-409A-BFB0-BEAC7A311877}" srcOrd="0" destOrd="0" presId="urn:microsoft.com/office/officeart/2005/8/layout/radial1"/>
    <dgm:cxn modelId="{BAB1AF61-B2C2-4D9F-A6A6-9433C618B684}" type="presOf" srcId="{BFFD7C5A-FE82-4B63-B659-DBA536E8C9F1}" destId="{FA10E228-FB30-4CDF-9DAC-5F1DE2293460}" srcOrd="0" destOrd="0" presId="urn:microsoft.com/office/officeart/2005/8/layout/radial1"/>
    <dgm:cxn modelId="{2140AF58-91EE-4279-B93E-7C4FAFDDFCB2}" srcId="{BFFD7C5A-FE82-4B63-B659-DBA536E8C9F1}" destId="{3405EA90-EB23-44B4-8168-753A2BAD7AD1}" srcOrd="0" destOrd="0" parTransId="{A15493F5-D204-4114-B963-6D7559D5EA84}" sibTransId="{2405633A-4C6A-4F43-9D76-14E9925249A2}"/>
    <dgm:cxn modelId="{D7AACC38-6C67-4E1A-AF5F-B29FE3514A01}" type="presParOf" srcId="{FA10E228-FB30-4CDF-9DAC-5F1DE2293460}" destId="{38CF8560-D3BE-409A-BFB0-BEAC7A311877}" srcOrd="0" destOrd="0" presId="urn:microsoft.com/office/officeart/2005/8/layout/radial1"/>
  </dgm:cxnLst>
  <dgm:bg>
    <a:solidFill>
      <a:schemeClr val="accent4">
        <a:lumMod val="75000"/>
      </a:schemeClr>
    </a:solidFill>
  </dgm:bg>
  <dgm:whole/>
  <dgm:extLst>
    <a:ext uri="http://schemas.microsoft.com/office/drawing/2008/diagram">
      <dsp:dataModelExt xmlns:dsp="http://schemas.microsoft.com/office/drawing/2008/diagram" relId="rId15" minVer="http://schemas.openxmlformats.org/drawingml/2006/diagram"/>
    </a:ext>
  </dgm:extLst>
</dgm:dataModel>
</file>

<file path=xl/diagrams/data30.xml><?xml version="1.0" encoding="utf-8"?>
<dgm:dataModel xmlns:dgm="http://schemas.openxmlformats.org/drawingml/2006/diagram" xmlns:a="http://schemas.openxmlformats.org/drawingml/2006/main">
  <dgm:ptLst>
    <dgm:pt modelId="{BFFD7C5A-FE82-4B63-B659-DBA536E8C9F1}" type="doc">
      <dgm:prSet loTypeId="urn:microsoft.com/office/officeart/2005/8/layout/radial1" loCatId="relationship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s-CO"/>
        </a:p>
      </dgm:t>
    </dgm:pt>
    <dgm:pt modelId="{878B7BCB-E323-4E85-AB91-C47CEF083F2A}">
      <dgm:prSet phldrT="[Texto]" custT="1"/>
      <dgm:spPr>
        <a:solidFill>
          <a:schemeClr val="accent2"/>
        </a:solidFill>
      </dgm:spPr>
      <dgm:t>
        <a:bodyPr/>
        <a:lstStyle/>
        <a:p>
          <a:r>
            <a:rPr lang="es-CO" sz="1200" b="0" i="0" u="none"/>
            <a:t>2.8 Crear y clasificar el contenido html para testimonios y reseñas (mockups)</a:t>
          </a:r>
          <a:endParaRPr lang="es-CO" sz="1200">
            <a:solidFill>
              <a:schemeClr val="tx1"/>
            </a:solidFill>
          </a:endParaRPr>
        </a:p>
      </dgm:t>
    </dgm:pt>
    <dgm:pt modelId="{9B93FF4D-EB45-4823-A827-868D75B7F1AC}" type="parTrans" cxnId="{F282C34B-7BAF-475D-B333-904A2A995648}">
      <dgm:prSet/>
      <dgm:spPr/>
      <dgm:t>
        <a:bodyPr/>
        <a:lstStyle/>
        <a:p>
          <a:endParaRPr lang="es-CO"/>
        </a:p>
      </dgm:t>
    </dgm:pt>
    <dgm:pt modelId="{E4309F85-7956-400C-854E-03E5F20040A2}" type="sibTrans" cxnId="{F282C34B-7BAF-475D-B333-904A2A995648}">
      <dgm:prSet/>
      <dgm:spPr/>
      <dgm:t>
        <a:bodyPr/>
        <a:lstStyle/>
        <a:p>
          <a:endParaRPr lang="es-CO"/>
        </a:p>
      </dgm:t>
    </dgm:pt>
    <dgm:pt modelId="{FA10E228-FB30-4CDF-9DAC-5F1DE2293460}" type="pres">
      <dgm:prSet presAssocID="{BFFD7C5A-FE82-4B63-B659-DBA536E8C9F1}" presName="cycle" presStyleCnt="0">
        <dgm:presLayoutVars>
          <dgm:chMax val="1"/>
          <dgm:dir/>
          <dgm:animLvl val="ctr"/>
          <dgm:resizeHandles val="exact"/>
        </dgm:presLayoutVars>
      </dgm:prSet>
      <dgm:spPr/>
    </dgm:pt>
    <dgm:pt modelId="{1E534963-12B5-4072-9C94-B164CD378EB0}" type="pres">
      <dgm:prSet presAssocID="{878B7BCB-E323-4E85-AB91-C47CEF083F2A}" presName="centerShape" presStyleLbl="node0" presStyleIdx="0" presStyleCnt="1" custScaleX="169672" custScaleY="172164"/>
      <dgm:spPr/>
    </dgm:pt>
  </dgm:ptLst>
  <dgm:cxnLst>
    <dgm:cxn modelId="{76E40B2F-DD42-4C3B-8C2D-AAEEF63C4B29}" type="presOf" srcId="{878B7BCB-E323-4E85-AB91-C47CEF083F2A}" destId="{1E534963-12B5-4072-9C94-B164CD378EB0}" srcOrd="0" destOrd="0" presId="urn:microsoft.com/office/officeart/2005/8/layout/radial1"/>
    <dgm:cxn modelId="{BAB1AF61-B2C2-4D9F-A6A6-9433C618B684}" type="presOf" srcId="{BFFD7C5A-FE82-4B63-B659-DBA536E8C9F1}" destId="{FA10E228-FB30-4CDF-9DAC-5F1DE2293460}" srcOrd="0" destOrd="0" presId="urn:microsoft.com/office/officeart/2005/8/layout/radial1"/>
    <dgm:cxn modelId="{F282C34B-7BAF-475D-B333-904A2A995648}" srcId="{BFFD7C5A-FE82-4B63-B659-DBA536E8C9F1}" destId="{878B7BCB-E323-4E85-AB91-C47CEF083F2A}" srcOrd="0" destOrd="0" parTransId="{9B93FF4D-EB45-4823-A827-868D75B7F1AC}" sibTransId="{E4309F85-7956-400C-854E-03E5F20040A2}"/>
    <dgm:cxn modelId="{3FEECB72-8C2C-475E-8D68-483528A9F792}" type="presParOf" srcId="{FA10E228-FB30-4CDF-9DAC-5F1DE2293460}" destId="{1E534963-12B5-4072-9C94-B164CD378EB0}" srcOrd="0" destOrd="0" presId="urn:microsoft.com/office/officeart/2005/8/layout/radial1"/>
  </dgm:cxnLst>
  <dgm:bg>
    <a:solidFill>
      <a:schemeClr val="accent4">
        <a:lumMod val="75000"/>
      </a:schemeClr>
    </a:solidFill>
  </dgm:bg>
  <dgm:whole/>
  <dgm:extLst>
    <a:ext uri="http://schemas.microsoft.com/office/drawing/2008/diagram">
      <dsp:dataModelExt xmlns:dsp="http://schemas.microsoft.com/office/drawing/2008/diagram" relId="rId150" minVer="http://schemas.openxmlformats.org/drawingml/2006/diagram"/>
    </a:ext>
  </dgm:extLst>
</dgm:dataModel>
</file>

<file path=xl/diagrams/data31.xml><?xml version="1.0" encoding="utf-8"?>
<dgm:dataModel xmlns:dgm="http://schemas.openxmlformats.org/drawingml/2006/diagram" xmlns:a="http://schemas.openxmlformats.org/drawingml/2006/main">
  <dgm:ptLst>
    <dgm:pt modelId="{BFFD7C5A-FE82-4B63-B659-DBA536E8C9F1}" type="doc">
      <dgm:prSet loTypeId="urn:microsoft.com/office/officeart/2005/8/layout/radial1" loCatId="relationship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s-CO"/>
        </a:p>
      </dgm:t>
    </dgm:pt>
    <dgm:pt modelId="{878B7BCB-E323-4E85-AB91-C47CEF083F2A}">
      <dgm:prSet phldrT="[Texto]" custT="1"/>
      <dgm:spPr>
        <a:solidFill>
          <a:schemeClr val="accent2"/>
        </a:solidFill>
      </dgm:spPr>
      <dgm:t>
        <a:bodyPr/>
        <a:lstStyle/>
        <a:p>
          <a:r>
            <a:rPr lang="es-CO" sz="1200" b="0" i="0" u="none"/>
            <a:t>2.9 Implementar espacio donde el usuario pueda contactarnos o indicando como y por que medio</a:t>
          </a:r>
          <a:endParaRPr lang="es-CO" sz="1200">
            <a:solidFill>
              <a:schemeClr val="tx1"/>
            </a:solidFill>
          </a:endParaRPr>
        </a:p>
      </dgm:t>
    </dgm:pt>
    <dgm:pt modelId="{9B93FF4D-EB45-4823-A827-868D75B7F1AC}" type="parTrans" cxnId="{F282C34B-7BAF-475D-B333-904A2A995648}">
      <dgm:prSet/>
      <dgm:spPr/>
      <dgm:t>
        <a:bodyPr/>
        <a:lstStyle/>
        <a:p>
          <a:endParaRPr lang="es-CO"/>
        </a:p>
      </dgm:t>
    </dgm:pt>
    <dgm:pt modelId="{E4309F85-7956-400C-854E-03E5F20040A2}" type="sibTrans" cxnId="{F282C34B-7BAF-475D-B333-904A2A995648}">
      <dgm:prSet/>
      <dgm:spPr/>
      <dgm:t>
        <a:bodyPr/>
        <a:lstStyle/>
        <a:p>
          <a:endParaRPr lang="es-CO"/>
        </a:p>
      </dgm:t>
    </dgm:pt>
    <dgm:pt modelId="{FA10E228-FB30-4CDF-9DAC-5F1DE2293460}" type="pres">
      <dgm:prSet presAssocID="{BFFD7C5A-FE82-4B63-B659-DBA536E8C9F1}" presName="cycle" presStyleCnt="0">
        <dgm:presLayoutVars>
          <dgm:chMax val="1"/>
          <dgm:dir/>
          <dgm:animLvl val="ctr"/>
          <dgm:resizeHandles val="exact"/>
        </dgm:presLayoutVars>
      </dgm:prSet>
      <dgm:spPr/>
    </dgm:pt>
    <dgm:pt modelId="{1E534963-12B5-4072-9C94-B164CD378EB0}" type="pres">
      <dgm:prSet presAssocID="{878B7BCB-E323-4E85-AB91-C47CEF083F2A}" presName="centerShape" presStyleLbl="node0" presStyleIdx="0" presStyleCnt="1" custScaleX="169672" custScaleY="172164"/>
      <dgm:spPr/>
    </dgm:pt>
  </dgm:ptLst>
  <dgm:cxnLst>
    <dgm:cxn modelId="{76E40B2F-DD42-4C3B-8C2D-AAEEF63C4B29}" type="presOf" srcId="{878B7BCB-E323-4E85-AB91-C47CEF083F2A}" destId="{1E534963-12B5-4072-9C94-B164CD378EB0}" srcOrd="0" destOrd="0" presId="urn:microsoft.com/office/officeart/2005/8/layout/radial1"/>
    <dgm:cxn modelId="{BAB1AF61-B2C2-4D9F-A6A6-9433C618B684}" type="presOf" srcId="{BFFD7C5A-FE82-4B63-B659-DBA536E8C9F1}" destId="{FA10E228-FB30-4CDF-9DAC-5F1DE2293460}" srcOrd="0" destOrd="0" presId="urn:microsoft.com/office/officeart/2005/8/layout/radial1"/>
    <dgm:cxn modelId="{F282C34B-7BAF-475D-B333-904A2A995648}" srcId="{BFFD7C5A-FE82-4B63-B659-DBA536E8C9F1}" destId="{878B7BCB-E323-4E85-AB91-C47CEF083F2A}" srcOrd="0" destOrd="0" parTransId="{9B93FF4D-EB45-4823-A827-868D75B7F1AC}" sibTransId="{E4309F85-7956-400C-854E-03E5F20040A2}"/>
    <dgm:cxn modelId="{3FEECB72-8C2C-475E-8D68-483528A9F792}" type="presParOf" srcId="{FA10E228-FB30-4CDF-9DAC-5F1DE2293460}" destId="{1E534963-12B5-4072-9C94-B164CD378EB0}" srcOrd="0" destOrd="0" presId="urn:microsoft.com/office/officeart/2005/8/layout/radial1"/>
  </dgm:cxnLst>
  <dgm:bg>
    <a:solidFill>
      <a:schemeClr val="accent4">
        <a:lumMod val="75000"/>
      </a:schemeClr>
    </a:solidFill>
  </dgm:bg>
  <dgm:whole/>
  <dgm:extLst>
    <a:ext uri="http://schemas.microsoft.com/office/drawing/2008/diagram">
      <dsp:dataModelExt xmlns:dsp="http://schemas.microsoft.com/office/drawing/2008/diagram" relId="rId155" minVer="http://schemas.openxmlformats.org/drawingml/2006/diagram"/>
    </a:ext>
  </dgm:extLst>
</dgm:dataModel>
</file>

<file path=xl/diagrams/data32.xml><?xml version="1.0" encoding="utf-8"?>
<dgm:dataModel xmlns:dgm="http://schemas.openxmlformats.org/drawingml/2006/diagram" xmlns:a="http://schemas.openxmlformats.org/drawingml/2006/main">
  <dgm:ptLst>
    <dgm:pt modelId="{BFFD7C5A-FE82-4B63-B659-DBA536E8C9F1}" type="doc">
      <dgm:prSet loTypeId="urn:microsoft.com/office/officeart/2005/8/layout/radial1" loCatId="relationship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s-CO"/>
        </a:p>
      </dgm:t>
    </dgm:pt>
    <dgm:pt modelId="{878B7BCB-E323-4E85-AB91-C47CEF083F2A}">
      <dgm:prSet phldrT="[Texto]" custT="1"/>
      <dgm:spPr>
        <a:solidFill>
          <a:schemeClr val="accent2"/>
        </a:solidFill>
      </dgm:spPr>
      <dgm:t>
        <a:bodyPr/>
        <a:lstStyle/>
        <a:p>
          <a:r>
            <a:rPr lang="es-CO" sz="1200" b="0" i="0" u="none"/>
            <a:t>2.10 Evaluar competencias directas o indirectas </a:t>
          </a:r>
          <a:endParaRPr lang="es-CO" sz="1200">
            <a:solidFill>
              <a:schemeClr val="tx1"/>
            </a:solidFill>
          </a:endParaRPr>
        </a:p>
      </dgm:t>
    </dgm:pt>
    <dgm:pt modelId="{9B93FF4D-EB45-4823-A827-868D75B7F1AC}" type="parTrans" cxnId="{F282C34B-7BAF-475D-B333-904A2A995648}">
      <dgm:prSet/>
      <dgm:spPr/>
      <dgm:t>
        <a:bodyPr/>
        <a:lstStyle/>
        <a:p>
          <a:endParaRPr lang="es-CO"/>
        </a:p>
      </dgm:t>
    </dgm:pt>
    <dgm:pt modelId="{E4309F85-7956-400C-854E-03E5F20040A2}" type="sibTrans" cxnId="{F282C34B-7BAF-475D-B333-904A2A995648}">
      <dgm:prSet/>
      <dgm:spPr/>
      <dgm:t>
        <a:bodyPr/>
        <a:lstStyle/>
        <a:p>
          <a:endParaRPr lang="es-CO"/>
        </a:p>
      </dgm:t>
    </dgm:pt>
    <dgm:pt modelId="{FA10E228-FB30-4CDF-9DAC-5F1DE2293460}" type="pres">
      <dgm:prSet presAssocID="{BFFD7C5A-FE82-4B63-B659-DBA536E8C9F1}" presName="cycle" presStyleCnt="0">
        <dgm:presLayoutVars>
          <dgm:chMax val="1"/>
          <dgm:dir/>
          <dgm:animLvl val="ctr"/>
          <dgm:resizeHandles val="exact"/>
        </dgm:presLayoutVars>
      </dgm:prSet>
      <dgm:spPr/>
    </dgm:pt>
    <dgm:pt modelId="{1E534963-12B5-4072-9C94-B164CD378EB0}" type="pres">
      <dgm:prSet presAssocID="{878B7BCB-E323-4E85-AB91-C47CEF083F2A}" presName="centerShape" presStyleLbl="node0" presStyleIdx="0" presStyleCnt="1" custScaleX="169672" custScaleY="172164"/>
      <dgm:spPr/>
    </dgm:pt>
  </dgm:ptLst>
  <dgm:cxnLst>
    <dgm:cxn modelId="{76E40B2F-DD42-4C3B-8C2D-AAEEF63C4B29}" type="presOf" srcId="{878B7BCB-E323-4E85-AB91-C47CEF083F2A}" destId="{1E534963-12B5-4072-9C94-B164CD378EB0}" srcOrd="0" destOrd="0" presId="urn:microsoft.com/office/officeart/2005/8/layout/radial1"/>
    <dgm:cxn modelId="{BAB1AF61-B2C2-4D9F-A6A6-9433C618B684}" type="presOf" srcId="{BFFD7C5A-FE82-4B63-B659-DBA536E8C9F1}" destId="{FA10E228-FB30-4CDF-9DAC-5F1DE2293460}" srcOrd="0" destOrd="0" presId="urn:microsoft.com/office/officeart/2005/8/layout/radial1"/>
    <dgm:cxn modelId="{F282C34B-7BAF-475D-B333-904A2A995648}" srcId="{BFFD7C5A-FE82-4B63-B659-DBA536E8C9F1}" destId="{878B7BCB-E323-4E85-AB91-C47CEF083F2A}" srcOrd="0" destOrd="0" parTransId="{9B93FF4D-EB45-4823-A827-868D75B7F1AC}" sibTransId="{E4309F85-7956-400C-854E-03E5F20040A2}"/>
    <dgm:cxn modelId="{3FEECB72-8C2C-475E-8D68-483528A9F792}" type="presParOf" srcId="{FA10E228-FB30-4CDF-9DAC-5F1DE2293460}" destId="{1E534963-12B5-4072-9C94-B164CD378EB0}" srcOrd="0" destOrd="0" presId="urn:microsoft.com/office/officeart/2005/8/layout/radial1"/>
  </dgm:cxnLst>
  <dgm:bg>
    <a:solidFill>
      <a:schemeClr val="accent4">
        <a:lumMod val="75000"/>
      </a:schemeClr>
    </a:solidFill>
  </dgm:bg>
  <dgm:whole/>
  <dgm:extLst>
    <a:ext uri="http://schemas.microsoft.com/office/drawing/2008/diagram">
      <dsp:dataModelExt xmlns:dsp="http://schemas.microsoft.com/office/drawing/2008/diagram" relId="rId160" minVer="http://schemas.openxmlformats.org/drawingml/2006/diagram"/>
    </a:ext>
  </dgm:extLst>
</dgm:dataModel>
</file>

<file path=xl/diagrams/data33.xml><?xml version="1.0" encoding="utf-8"?>
<dgm:dataModel xmlns:dgm="http://schemas.openxmlformats.org/drawingml/2006/diagram" xmlns:a="http://schemas.openxmlformats.org/drawingml/2006/main">
  <dgm:ptLst>
    <dgm:pt modelId="{BFFD7C5A-FE82-4B63-B659-DBA536E8C9F1}" type="doc">
      <dgm:prSet loTypeId="urn:microsoft.com/office/officeart/2005/8/layout/radial1" loCatId="relationship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s-CO"/>
        </a:p>
      </dgm:t>
    </dgm:pt>
    <dgm:pt modelId="{878B7BCB-E323-4E85-AB91-C47CEF083F2A}">
      <dgm:prSet phldrT="[Texto]" custT="1"/>
      <dgm:spPr>
        <a:solidFill>
          <a:schemeClr val="accent2"/>
        </a:solidFill>
      </dgm:spPr>
      <dgm:t>
        <a:bodyPr/>
        <a:lstStyle/>
        <a:p>
          <a:r>
            <a:rPr lang="es-CO" sz="1200" b="0" i="0" u="none"/>
            <a:t>2.11 Elavorar ventajas que tiene el proyecto con la copetencia </a:t>
          </a:r>
          <a:endParaRPr lang="es-CO" sz="1200">
            <a:solidFill>
              <a:schemeClr val="tx1"/>
            </a:solidFill>
          </a:endParaRPr>
        </a:p>
      </dgm:t>
    </dgm:pt>
    <dgm:pt modelId="{9B93FF4D-EB45-4823-A827-868D75B7F1AC}" type="parTrans" cxnId="{F282C34B-7BAF-475D-B333-904A2A995648}">
      <dgm:prSet/>
      <dgm:spPr/>
      <dgm:t>
        <a:bodyPr/>
        <a:lstStyle/>
        <a:p>
          <a:endParaRPr lang="es-CO"/>
        </a:p>
      </dgm:t>
    </dgm:pt>
    <dgm:pt modelId="{E4309F85-7956-400C-854E-03E5F20040A2}" type="sibTrans" cxnId="{F282C34B-7BAF-475D-B333-904A2A995648}">
      <dgm:prSet/>
      <dgm:spPr/>
      <dgm:t>
        <a:bodyPr/>
        <a:lstStyle/>
        <a:p>
          <a:endParaRPr lang="es-CO"/>
        </a:p>
      </dgm:t>
    </dgm:pt>
    <dgm:pt modelId="{FA10E228-FB30-4CDF-9DAC-5F1DE2293460}" type="pres">
      <dgm:prSet presAssocID="{BFFD7C5A-FE82-4B63-B659-DBA536E8C9F1}" presName="cycle" presStyleCnt="0">
        <dgm:presLayoutVars>
          <dgm:chMax val="1"/>
          <dgm:dir/>
          <dgm:animLvl val="ctr"/>
          <dgm:resizeHandles val="exact"/>
        </dgm:presLayoutVars>
      </dgm:prSet>
      <dgm:spPr/>
    </dgm:pt>
    <dgm:pt modelId="{1E534963-12B5-4072-9C94-B164CD378EB0}" type="pres">
      <dgm:prSet presAssocID="{878B7BCB-E323-4E85-AB91-C47CEF083F2A}" presName="centerShape" presStyleLbl="node0" presStyleIdx="0" presStyleCnt="1" custScaleX="169672" custScaleY="172164"/>
      <dgm:spPr/>
    </dgm:pt>
  </dgm:ptLst>
  <dgm:cxnLst>
    <dgm:cxn modelId="{76E40B2F-DD42-4C3B-8C2D-AAEEF63C4B29}" type="presOf" srcId="{878B7BCB-E323-4E85-AB91-C47CEF083F2A}" destId="{1E534963-12B5-4072-9C94-B164CD378EB0}" srcOrd="0" destOrd="0" presId="urn:microsoft.com/office/officeart/2005/8/layout/radial1"/>
    <dgm:cxn modelId="{BAB1AF61-B2C2-4D9F-A6A6-9433C618B684}" type="presOf" srcId="{BFFD7C5A-FE82-4B63-B659-DBA536E8C9F1}" destId="{FA10E228-FB30-4CDF-9DAC-5F1DE2293460}" srcOrd="0" destOrd="0" presId="urn:microsoft.com/office/officeart/2005/8/layout/radial1"/>
    <dgm:cxn modelId="{F282C34B-7BAF-475D-B333-904A2A995648}" srcId="{BFFD7C5A-FE82-4B63-B659-DBA536E8C9F1}" destId="{878B7BCB-E323-4E85-AB91-C47CEF083F2A}" srcOrd="0" destOrd="0" parTransId="{9B93FF4D-EB45-4823-A827-868D75B7F1AC}" sibTransId="{E4309F85-7956-400C-854E-03E5F20040A2}"/>
    <dgm:cxn modelId="{3FEECB72-8C2C-475E-8D68-483528A9F792}" type="presParOf" srcId="{FA10E228-FB30-4CDF-9DAC-5F1DE2293460}" destId="{1E534963-12B5-4072-9C94-B164CD378EB0}" srcOrd="0" destOrd="0" presId="urn:microsoft.com/office/officeart/2005/8/layout/radial1"/>
  </dgm:cxnLst>
  <dgm:bg>
    <a:solidFill>
      <a:schemeClr val="accent4">
        <a:lumMod val="75000"/>
      </a:schemeClr>
    </a:solidFill>
  </dgm:bg>
  <dgm:whole/>
  <dgm:extLst>
    <a:ext uri="http://schemas.microsoft.com/office/drawing/2008/diagram">
      <dsp:dataModelExt xmlns:dsp="http://schemas.microsoft.com/office/drawing/2008/diagram" relId="rId165" minVer="http://schemas.openxmlformats.org/drawingml/2006/diagram"/>
    </a:ext>
  </dgm:extLst>
</dgm:dataModel>
</file>

<file path=xl/diagrams/data34.xml><?xml version="1.0" encoding="utf-8"?>
<dgm:dataModel xmlns:dgm="http://schemas.openxmlformats.org/drawingml/2006/diagram" xmlns:a="http://schemas.openxmlformats.org/drawingml/2006/main">
  <dgm:ptLst>
    <dgm:pt modelId="{BFFD7C5A-FE82-4B63-B659-DBA536E8C9F1}" type="doc">
      <dgm:prSet loTypeId="urn:microsoft.com/office/officeart/2005/8/layout/radial1" loCatId="relationship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s-CO"/>
        </a:p>
      </dgm:t>
    </dgm:pt>
    <dgm:pt modelId="{878B7BCB-E323-4E85-AB91-C47CEF083F2A}">
      <dgm:prSet phldrT="[Texto]" custT="1"/>
      <dgm:spPr>
        <a:solidFill>
          <a:schemeClr val="accent6">
            <a:lumMod val="75000"/>
          </a:schemeClr>
        </a:solidFill>
      </dgm:spPr>
      <dgm:t>
        <a:bodyPr/>
        <a:lstStyle/>
        <a:p>
          <a:r>
            <a:rPr lang="es-CO" sz="1200" b="0" i="0" u="none"/>
            <a:t>3.5 Establecer la arquitectura generica del software</a:t>
          </a:r>
          <a:endParaRPr lang="es-CO" sz="1200">
            <a:solidFill>
              <a:schemeClr val="tx1"/>
            </a:solidFill>
          </a:endParaRPr>
        </a:p>
      </dgm:t>
    </dgm:pt>
    <dgm:pt modelId="{9B93FF4D-EB45-4823-A827-868D75B7F1AC}" type="parTrans" cxnId="{F282C34B-7BAF-475D-B333-904A2A995648}">
      <dgm:prSet/>
      <dgm:spPr/>
      <dgm:t>
        <a:bodyPr/>
        <a:lstStyle/>
        <a:p>
          <a:endParaRPr lang="es-CO"/>
        </a:p>
      </dgm:t>
    </dgm:pt>
    <dgm:pt modelId="{E4309F85-7956-400C-854E-03E5F20040A2}" type="sibTrans" cxnId="{F282C34B-7BAF-475D-B333-904A2A995648}">
      <dgm:prSet/>
      <dgm:spPr/>
      <dgm:t>
        <a:bodyPr/>
        <a:lstStyle/>
        <a:p>
          <a:endParaRPr lang="es-CO"/>
        </a:p>
      </dgm:t>
    </dgm:pt>
    <dgm:pt modelId="{FA10E228-FB30-4CDF-9DAC-5F1DE2293460}" type="pres">
      <dgm:prSet presAssocID="{BFFD7C5A-FE82-4B63-B659-DBA536E8C9F1}" presName="cycle" presStyleCnt="0">
        <dgm:presLayoutVars>
          <dgm:chMax val="1"/>
          <dgm:dir/>
          <dgm:animLvl val="ctr"/>
          <dgm:resizeHandles val="exact"/>
        </dgm:presLayoutVars>
      </dgm:prSet>
      <dgm:spPr/>
    </dgm:pt>
    <dgm:pt modelId="{1E534963-12B5-4072-9C94-B164CD378EB0}" type="pres">
      <dgm:prSet presAssocID="{878B7BCB-E323-4E85-AB91-C47CEF083F2A}" presName="centerShape" presStyleLbl="node0" presStyleIdx="0" presStyleCnt="1" custScaleX="169672" custScaleY="172164"/>
      <dgm:spPr/>
    </dgm:pt>
  </dgm:ptLst>
  <dgm:cxnLst>
    <dgm:cxn modelId="{76E40B2F-DD42-4C3B-8C2D-AAEEF63C4B29}" type="presOf" srcId="{878B7BCB-E323-4E85-AB91-C47CEF083F2A}" destId="{1E534963-12B5-4072-9C94-B164CD378EB0}" srcOrd="0" destOrd="0" presId="urn:microsoft.com/office/officeart/2005/8/layout/radial1"/>
    <dgm:cxn modelId="{BAB1AF61-B2C2-4D9F-A6A6-9433C618B684}" type="presOf" srcId="{BFFD7C5A-FE82-4B63-B659-DBA536E8C9F1}" destId="{FA10E228-FB30-4CDF-9DAC-5F1DE2293460}" srcOrd="0" destOrd="0" presId="urn:microsoft.com/office/officeart/2005/8/layout/radial1"/>
    <dgm:cxn modelId="{F282C34B-7BAF-475D-B333-904A2A995648}" srcId="{BFFD7C5A-FE82-4B63-B659-DBA536E8C9F1}" destId="{878B7BCB-E323-4E85-AB91-C47CEF083F2A}" srcOrd="0" destOrd="0" parTransId="{9B93FF4D-EB45-4823-A827-868D75B7F1AC}" sibTransId="{E4309F85-7956-400C-854E-03E5F20040A2}"/>
    <dgm:cxn modelId="{3FEECB72-8C2C-475E-8D68-483528A9F792}" type="presParOf" srcId="{FA10E228-FB30-4CDF-9DAC-5F1DE2293460}" destId="{1E534963-12B5-4072-9C94-B164CD378EB0}" srcOrd="0" destOrd="0" presId="urn:microsoft.com/office/officeart/2005/8/layout/radial1"/>
  </dgm:cxnLst>
  <dgm:bg>
    <a:solidFill>
      <a:schemeClr val="accent4">
        <a:lumMod val="75000"/>
      </a:schemeClr>
    </a:solidFill>
  </dgm:bg>
  <dgm:whole/>
  <dgm:extLst>
    <a:ext uri="http://schemas.microsoft.com/office/drawing/2008/diagram">
      <dsp:dataModelExt xmlns:dsp="http://schemas.microsoft.com/office/drawing/2008/diagram" relId="rId170" minVer="http://schemas.openxmlformats.org/drawingml/2006/diagram"/>
    </a:ext>
  </dgm:extLst>
</dgm:dataModel>
</file>

<file path=xl/diagrams/data35.xml><?xml version="1.0" encoding="utf-8"?>
<dgm:dataModel xmlns:dgm="http://schemas.openxmlformats.org/drawingml/2006/diagram" xmlns:a="http://schemas.openxmlformats.org/drawingml/2006/main">
  <dgm:ptLst>
    <dgm:pt modelId="{BFFD7C5A-FE82-4B63-B659-DBA536E8C9F1}" type="doc">
      <dgm:prSet loTypeId="urn:microsoft.com/office/officeart/2005/8/layout/radial1" loCatId="relationship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s-CO"/>
        </a:p>
      </dgm:t>
    </dgm:pt>
    <dgm:pt modelId="{878B7BCB-E323-4E85-AB91-C47CEF083F2A}">
      <dgm:prSet phldrT="[Texto]" custT="1"/>
      <dgm:spPr>
        <a:solidFill>
          <a:schemeClr val="accent6">
            <a:lumMod val="75000"/>
          </a:schemeClr>
        </a:solidFill>
      </dgm:spPr>
      <dgm:t>
        <a:bodyPr/>
        <a:lstStyle/>
        <a:p>
          <a:r>
            <a:rPr lang="es-CO" sz="1200" b="0" i="0" u="none"/>
            <a:t>3.6 Establecer la lista de chekeo de los requerimientos de la arquitectura.</a:t>
          </a:r>
          <a:endParaRPr lang="es-CO" sz="1200">
            <a:solidFill>
              <a:schemeClr val="tx1"/>
            </a:solidFill>
          </a:endParaRPr>
        </a:p>
      </dgm:t>
    </dgm:pt>
    <dgm:pt modelId="{9B93FF4D-EB45-4823-A827-868D75B7F1AC}" type="parTrans" cxnId="{F282C34B-7BAF-475D-B333-904A2A995648}">
      <dgm:prSet/>
      <dgm:spPr/>
      <dgm:t>
        <a:bodyPr/>
        <a:lstStyle/>
        <a:p>
          <a:endParaRPr lang="es-CO"/>
        </a:p>
      </dgm:t>
    </dgm:pt>
    <dgm:pt modelId="{E4309F85-7956-400C-854E-03E5F20040A2}" type="sibTrans" cxnId="{F282C34B-7BAF-475D-B333-904A2A995648}">
      <dgm:prSet/>
      <dgm:spPr/>
      <dgm:t>
        <a:bodyPr/>
        <a:lstStyle/>
        <a:p>
          <a:endParaRPr lang="es-CO"/>
        </a:p>
      </dgm:t>
    </dgm:pt>
    <dgm:pt modelId="{FA10E228-FB30-4CDF-9DAC-5F1DE2293460}" type="pres">
      <dgm:prSet presAssocID="{BFFD7C5A-FE82-4B63-B659-DBA536E8C9F1}" presName="cycle" presStyleCnt="0">
        <dgm:presLayoutVars>
          <dgm:chMax val="1"/>
          <dgm:dir/>
          <dgm:animLvl val="ctr"/>
          <dgm:resizeHandles val="exact"/>
        </dgm:presLayoutVars>
      </dgm:prSet>
      <dgm:spPr/>
    </dgm:pt>
    <dgm:pt modelId="{1E534963-12B5-4072-9C94-B164CD378EB0}" type="pres">
      <dgm:prSet presAssocID="{878B7BCB-E323-4E85-AB91-C47CEF083F2A}" presName="centerShape" presStyleLbl="node0" presStyleIdx="0" presStyleCnt="1" custScaleX="169672" custScaleY="172164"/>
      <dgm:spPr/>
    </dgm:pt>
  </dgm:ptLst>
  <dgm:cxnLst>
    <dgm:cxn modelId="{76E40B2F-DD42-4C3B-8C2D-AAEEF63C4B29}" type="presOf" srcId="{878B7BCB-E323-4E85-AB91-C47CEF083F2A}" destId="{1E534963-12B5-4072-9C94-B164CD378EB0}" srcOrd="0" destOrd="0" presId="urn:microsoft.com/office/officeart/2005/8/layout/radial1"/>
    <dgm:cxn modelId="{BAB1AF61-B2C2-4D9F-A6A6-9433C618B684}" type="presOf" srcId="{BFFD7C5A-FE82-4B63-B659-DBA536E8C9F1}" destId="{FA10E228-FB30-4CDF-9DAC-5F1DE2293460}" srcOrd="0" destOrd="0" presId="urn:microsoft.com/office/officeart/2005/8/layout/radial1"/>
    <dgm:cxn modelId="{F282C34B-7BAF-475D-B333-904A2A995648}" srcId="{BFFD7C5A-FE82-4B63-B659-DBA536E8C9F1}" destId="{878B7BCB-E323-4E85-AB91-C47CEF083F2A}" srcOrd="0" destOrd="0" parTransId="{9B93FF4D-EB45-4823-A827-868D75B7F1AC}" sibTransId="{E4309F85-7956-400C-854E-03E5F20040A2}"/>
    <dgm:cxn modelId="{3FEECB72-8C2C-475E-8D68-483528A9F792}" type="presParOf" srcId="{FA10E228-FB30-4CDF-9DAC-5F1DE2293460}" destId="{1E534963-12B5-4072-9C94-B164CD378EB0}" srcOrd="0" destOrd="0" presId="urn:microsoft.com/office/officeart/2005/8/layout/radial1"/>
  </dgm:cxnLst>
  <dgm:bg>
    <a:solidFill>
      <a:schemeClr val="accent4">
        <a:lumMod val="75000"/>
      </a:schemeClr>
    </a:solidFill>
  </dgm:bg>
  <dgm:whole/>
  <dgm:extLst>
    <a:ext uri="http://schemas.microsoft.com/office/drawing/2008/diagram">
      <dsp:dataModelExt xmlns:dsp="http://schemas.microsoft.com/office/drawing/2008/diagram" relId="rId175" minVer="http://schemas.openxmlformats.org/drawingml/2006/diagram"/>
    </a:ext>
  </dgm:extLst>
</dgm:dataModel>
</file>

<file path=xl/diagrams/data36.xml><?xml version="1.0" encoding="utf-8"?>
<dgm:dataModel xmlns:dgm="http://schemas.openxmlformats.org/drawingml/2006/diagram" xmlns:a="http://schemas.openxmlformats.org/drawingml/2006/main">
  <dgm:ptLst>
    <dgm:pt modelId="{BFFD7C5A-FE82-4B63-B659-DBA536E8C9F1}" type="doc">
      <dgm:prSet loTypeId="urn:microsoft.com/office/officeart/2005/8/layout/radial1" loCatId="relationship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s-CO"/>
        </a:p>
      </dgm:t>
    </dgm:pt>
    <dgm:pt modelId="{878B7BCB-E323-4E85-AB91-C47CEF083F2A}">
      <dgm:prSet phldrT="[Texto]" custT="1"/>
      <dgm:spPr>
        <a:solidFill>
          <a:schemeClr val="accent6">
            <a:lumMod val="75000"/>
          </a:schemeClr>
        </a:solidFill>
      </dgm:spPr>
      <dgm:t>
        <a:bodyPr/>
        <a:lstStyle/>
        <a:p>
          <a:r>
            <a:rPr lang="es-CO" sz="1200" b="0" i="0" u="none"/>
            <a:t>3.7 Definir las tecnologias de desarrollo backend.</a:t>
          </a:r>
          <a:endParaRPr lang="es-CO" sz="1200">
            <a:solidFill>
              <a:schemeClr val="tx1"/>
            </a:solidFill>
          </a:endParaRPr>
        </a:p>
      </dgm:t>
    </dgm:pt>
    <dgm:pt modelId="{9B93FF4D-EB45-4823-A827-868D75B7F1AC}" type="parTrans" cxnId="{F282C34B-7BAF-475D-B333-904A2A995648}">
      <dgm:prSet/>
      <dgm:spPr/>
      <dgm:t>
        <a:bodyPr/>
        <a:lstStyle/>
        <a:p>
          <a:endParaRPr lang="es-CO"/>
        </a:p>
      </dgm:t>
    </dgm:pt>
    <dgm:pt modelId="{E4309F85-7956-400C-854E-03E5F20040A2}" type="sibTrans" cxnId="{F282C34B-7BAF-475D-B333-904A2A995648}">
      <dgm:prSet/>
      <dgm:spPr/>
      <dgm:t>
        <a:bodyPr/>
        <a:lstStyle/>
        <a:p>
          <a:endParaRPr lang="es-CO"/>
        </a:p>
      </dgm:t>
    </dgm:pt>
    <dgm:pt modelId="{FA10E228-FB30-4CDF-9DAC-5F1DE2293460}" type="pres">
      <dgm:prSet presAssocID="{BFFD7C5A-FE82-4B63-B659-DBA536E8C9F1}" presName="cycle" presStyleCnt="0">
        <dgm:presLayoutVars>
          <dgm:chMax val="1"/>
          <dgm:dir/>
          <dgm:animLvl val="ctr"/>
          <dgm:resizeHandles val="exact"/>
        </dgm:presLayoutVars>
      </dgm:prSet>
      <dgm:spPr/>
    </dgm:pt>
    <dgm:pt modelId="{1E534963-12B5-4072-9C94-B164CD378EB0}" type="pres">
      <dgm:prSet presAssocID="{878B7BCB-E323-4E85-AB91-C47CEF083F2A}" presName="centerShape" presStyleLbl="node0" presStyleIdx="0" presStyleCnt="1" custScaleX="169672" custScaleY="172164" custLinFactNeighborX="-128" custLinFactNeighborY="128"/>
      <dgm:spPr/>
    </dgm:pt>
  </dgm:ptLst>
  <dgm:cxnLst>
    <dgm:cxn modelId="{76E40B2F-DD42-4C3B-8C2D-AAEEF63C4B29}" type="presOf" srcId="{878B7BCB-E323-4E85-AB91-C47CEF083F2A}" destId="{1E534963-12B5-4072-9C94-B164CD378EB0}" srcOrd="0" destOrd="0" presId="urn:microsoft.com/office/officeart/2005/8/layout/radial1"/>
    <dgm:cxn modelId="{BAB1AF61-B2C2-4D9F-A6A6-9433C618B684}" type="presOf" srcId="{BFFD7C5A-FE82-4B63-B659-DBA536E8C9F1}" destId="{FA10E228-FB30-4CDF-9DAC-5F1DE2293460}" srcOrd="0" destOrd="0" presId="urn:microsoft.com/office/officeart/2005/8/layout/radial1"/>
    <dgm:cxn modelId="{F282C34B-7BAF-475D-B333-904A2A995648}" srcId="{BFFD7C5A-FE82-4B63-B659-DBA536E8C9F1}" destId="{878B7BCB-E323-4E85-AB91-C47CEF083F2A}" srcOrd="0" destOrd="0" parTransId="{9B93FF4D-EB45-4823-A827-868D75B7F1AC}" sibTransId="{E4309F85-7956-400C-854E-03E5F20040A2}"/>
    <dgm:cxn modelId="{3FEECB72-8C2C-475E-8D68-483528A9F792}" type="presParOf" srcId="{FA10E228-FB30-4CDF-9DAC-5F1DE2293460}" destId="{1E534963-12B5-4072-9C94-B164CD378EB0}" srcOrd="0" destOrd="0" presId="urn:microsoft.com/office/officeart/2005/8/layout/radial1"/>
  </dgm:cxnLst>
  <dgm:bg>
    <a:solidFill>
      <a:schemeClr val="accent4">
        <a:lumMod val="75000"/>
      </a:schemeClr>
    </a:solidFill>
  </dgm:bg>
  <dgm:whole/>
  <dgm:extLst>
    <a:ext uri="http://schemas.microsoft.com/office/drawing/2008/diagram">
      <dsp:dataModelExt xmlns:dsp="http://schemas.microsoft.com/office/drawing/2008/diagram" relId="rId180" minVer="http://schemas.openxmlformats.org/drawingml/2006/diagram"/>
    </a:ext>
  </dgm:extLst>
</dgm:dataModel>
</file>

<file path=xl/diagrams/data37.xml><?xml version="1.0" encoding="utf-8"?>
<dgm:dataModel xmlns:dgm="http://schemas.openxmlformats.org/drawingml/2006/diagram" xmlns:a="http://schemas.openxmlformats.org/drawingml/2006/main">
  <dgm:ptLst>
    <dgm:pt modelId="{BFFD7C5A-FE82-4B63-B659-DBA536E8C9F1}" type="doc">
      <dgm:prSet loTypeId="urn:microsoft.com/office/officeart/2005/8/layout/radial1" loCatId="relationship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s-CO"/>
        </a:p>
      </dgm:t>
    </dgm:pt>
    <dgm:pt modelId="{878B7BCB-E323-4E85-AB91-C47CEF083F2A}">
      <dgm:prSet phldrT="[Texto]" custT="1"/>
      <dgm:spPr>
        <a:solidFill>
          <a:schemeClr val="accent6">
            <a:lumMod val="75000"/>
          </a:schemeClr>
        </a:solidFill>
      </dgm:spPr>
      <dgm:t>
        <a:bodyPr/>
        <a:lstStyle/>
        <a:p>
          <a:r>
            <a:rPr lang="es-CO" sz="1200" b="0" i="0" u="none"/>
            <a:t>3.8 Definir las tecnologias de desarrollo fontend.</a:t>
          </a:r>
          <a:endParaRPr lang="es-CO" sz="1200">
            <a:solidFill>
              <a:schemeClr val="tx1"/>
            </a:solidFill>
          </a:endParaRPr>
        </a:p>
      </dgm:t>
    </dgm:pt>
    <dgm:pt modelId="{9B93FF4D-EB45-4823-A827-868D75B7F1AC}" type="parTrans" cxnId="{F282C34B-7BAF-475D-B333-904A2A995648}">
      <dgm:prSet/>
      <dgm:spPr/>
      <dgm:t>
        <a:bodyPr/>
        <a:lstStyle/>
        <a:p>
          <a:endParaRPr lang="es-CO"/>
        </a:p>
      </dgm:t>
    </dgm:pt>
    <dgm:pt modelId="{E4309F85-7956-400C-854E-03E5F20040A2}" type="sibTrans" cxnId="{F282C34B-7BAF-475D-B333-904A2A995648}">
      <dgm:prSet/>
      <dgm:spPr/>
      <dgm:t>
        <a:bodyPr/>
        <a:lstStyle/>
        <a:p>
          <a:endParaRPr lang="es-CO"/>
        </a:p>
      </dgm:t>
    </dgm:pt>
    <dgm:pt modelId="{FA10E228-FB30-4CDF-9DAC-5F1DE2293460}" type="pres">
      <dgm:prSet presAssocID="{BFFD7C5A-FE82-4B63-B659-DBA536E8C9F1}" presName="cycle" presStyleCnt="0">
        <dgm:presLayoutVars>
          <dgm:chMax val="1"/>
          <dgm:dir/>
          <dgm:animLvl val="ctr"/>
          <dgm:resizeHandles val="exact"/>
        </dgm:presLayoutVars>
      </dgm:prSet>
      <dgm:spPr/>
    </dgm:pt>
    <dgm:pt modelId="{1E534963-12B5-4072-9C94-B164CD378EB0}" type="pres">
      <dgm:prSet presAssocID="{878B7BCB-E323-4E85-AB91-C47CEF083F2A}" presName="centerShape" presStyleLbl="node0" presStyleIdx="0" presStyleCnt="1" custScaleX="169672" custScaleY="172164"/>
      <dgm:spPr/>
    </dgm:pt>
  </dgm:ptLst>
  <dgm:cxnLst>
    <dgm:cxn modelId="{76E40B2F-DD42-4C3B-8C2D-AAEEF63C4B29}" type="presOf" srcId="{878B7BCB-E323-4E85-AB91-C47CEF083F2A}" destId="{1E534963-12B5-4072-9C94-B164CD378EB0}" srcOrd="0" destOrd="0" presId="urn:microsoft.com/office/officeart/2005/8/layout/radial1"/>
    <dgm:cxn modelId="{BAB1AF61-B2C2-4D9F-A6A6-9433C618B684}" type="presOf" srcId="{BFFD7C5A-FE82-4B63-B659-DBA536E8C9F1}" destId="{FA10E228-FB30-4CDF-9DAC-5F1DE2293460}" srcOrd="0" destOrd="0" presId="urn:microsoft.com/office/officeart/2005/8/layout/radial1"/>
    <dgm:cxn modelId="{F282C34B-7BAF-475D-B333-904A2A995648}" srcId="{BFFD7C5A-FE82-4B63-B659-DBA536E8C9F1}" destId="{878B7BCB-E323-4E85-AB91-C47CEF083F2A}" srcOrd="0" destOrd="0" parTransId="{9B93FF4D-EB45-4823-A827-868D75B7F1AC}" sibTransId="{E4309F85-7956-400C-854E-03E5F20040A2}"/>
    <dgm:cxn modelId="{3FEECB72-8C2C-475E-8D68-483528A9F792}" type="presParOf" srcId="{FA10E228-FB30-4CDF-9DAC-5F1DE2293460}" destId="{1E534963-12B5-4072-9C94-B164CD378EB0}" srcOrd="0" destOrd="0" presId="urn:microsoft.com/office/officeart/2005/8/layout/radial1"/>
  </dgm:cxnLst>
  <dgm:bg>
    <a:solidFill>
      <a:schemeClr val="accent4">
        <a:lumMod val="75000"/>
      </a:schemeClr>
    </a:solidFill>
  </dgm:bg>
  <dgm:whole/>
  <dgm:extLst>
    <a:ext uri="http://schemas.microsoft.com/office/drawing/2008/diagram">
      <dsp:dataModelExt xmlns:dsp="http://schemas.microsoft.com/office/drawing/2008/diagram" relId="rId185" minVer="http://schemas.openxmlformats.org/drawingml/2006/diagram"/>
    </a:ext>
  </dgm:extLst>
</dgm:dataModel>
</file>

<file path=xl/diagrams/data38.xml><?xml version="1.0" encoding="utf-8"?>
<dgm:dataModel xmlns:dgm="http://schemas.openxmlformats.org/drawingml/2006/diagram" xmlns:a="http://schemas.openxmlformats.org/drawingml/2006/main">
  <dgm:ptLst>
    <dgm:pt modelId="{BFFD7C5A-FE82-4B63-B659-DBA536E8C9F1}" type="doc">
      <dgm:prSet loTypeId="urn:microsoft.com/office/officeart/2005/8/layout/radial1" loCatId="relationship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s-CO"/>
        </a:p>
      </dgm:t>
    </dgm:pt>
    <dgm:pt modelId="{878B7BCB-E323-4E85-AB91-C47CEF083F2A}">
      <dgm:prSet phldrT="[Texto]" custT="1"/>
      <dgm:spPr>
        <a:solidFill>
          <a:schemeClr val="accent6">
            <a:lumMod val="75000"/>
          </a:schemeClr>
        </a:solidFill>
      </dgm:spPr>
      <dgm:t>
        <a:bodyPr/>
        <a:lstStyle/>
        <a:p>
          <a:r>
            <a:rPr lang="es-CO" sz="1200" b="0" i="0" u="none"/>
            <a:t>3.1 Definir los atributos de calidad.</a:t>
          </a:r>
          <a:endParaRPr lang="es-CO" sz="1200">
            <a:solidFill>
              <a:schemeClr val="tx1"/>
            </a:solidFill>
          </a:endParaRPr>
        </a:p>
      </dgm:t>
    </dgm:pt>
    <dgm:pt modelId="{9B93FF4D-EB45-4823-A827-868D75B7F1AC}" type="parTrans" cxnId="{F282C34B-7BAF-475D-B333-904A2A995648}">
      <dgm:prSet/>
      <dgm:spPr/>
      <dgm:t>
        <a:bodyPr/>
        <a:lstStyle/>
        <a:p>
          <a:endParaRPr lang="es-CO"/>
        </a:p>
      </dgm:t>
    </dgm:pt>
    <dgm:pt modelId="{E4309F85-7956-400C-854E-03E5F20040A2}" type="sibTrans" cxnId="{F282C34B-7BAF-475D-B333-904A2A995648}">
      <dgm:prSet/>
      <dgm:spPr/>
      <dgm:t>
        <a:bodyPr/>
        <a:lstStyle/>
        <a:p>
          <a:endParaRPr lang="es-CO"/>
        </a:p>
      </dgm:t>
    </dgm:pt>
    <dgm:pt modelId="{FA10E228-FB30-4CDF-9DAC-5F1DE2293460}" type="pres">
      <dgm:prSet presAssocID="{BFFD7C5A-FE82-4B63-B659-DBA536E8C9F1}" presName="cycle" presStyleCnt="0">
        <dgm:presLayoutVars>
          <dgm:chMax val="1"/>
          <dgm:dir/>
          <dgm:animLvl val="ctr"/>
          <dgm:resizeHandles val="exact"/>
        </dgm:presLayoutVars>
      </dgm:prSet>
      <dgm:spPr/>
    </dgm:pt>
    <dgm:pt modelId="{1E534963-12B5-4072-9C94-B164CD378EB0}" type="pres">
      <dgm:prSet presAssocID="{878B7BCB-E323-4E85-AB91-C47CEF083F2A}" presName="centerShape" presStyleLbl="node0" presStyleIdx="0" presStyleCnt="1" custScaleX="169672" custScaleY="172164"/>
      <dgm:spPr/>
    </dgm:pt>
  </dgm:ptLst>
  <dgm:cxnLst>
    <dgm:cxn modelId="{76E40B2F-DD42-4C3B-8C2D-AAEEF63C4B29}" type="presOf" srcId="{878B7BCB-E323-4E85-AB91-C47CEF083F2A}" destId="{1E534963-12B5-4072-9C94-B164CD378EB0}" srcOrd="0" destOrd="0" presId="urn:microsoft.com/office/officeart/2005/8/layout/radial1"/>
    <dgm:cxn modelId="{BAB1AF61-B2C2-4D9F-A6A6-9433C618B684}" type="presOf" srcId="{BFFD7C5A-FE82-4B63-B659-DBA536E8C9F1}" destId="{FA10E228-FB30-4CDF-9DAC-5F1DE2293460}" srcOrd="0" destOrd="0" presId="urn:microsoft.com/office/officeart/2005/8/layout/radial1"/>
    <dgm:cxn modelId="{F282C34B-7BAF-475D-B333-904A2A995648}" srcId="{BFFD7C5A-FE82-4B63-B659-DBA536E8C9F1}" destId="{878B7BCB-E323-4E85-AB91-C47CEF083F2A}" srcOrd="0" destOrd="0" parTransId="{9B93FF4D-EB45-4823-A827-868D75B7F1AC}" sibTransId="{E4309F85-7956-400C-854E-03E5F20040A2}"/>
    <dgm:cxn modelId="{3FEECB72-8C2C-475E-8D68-483528A9F792}" type="presParOf" srcId="{FA10E228-FB30-4CDF-9DAC-5F1DE2293460}" destId="{1E534963-12B5-4072-9C94-B164CD378EB0}" srcOrd="0" destOrd="0" presId="urn:microsoft.com/office/officeart/2005/8/layout/radial1"/>
  </dgm:cxnLst>
  <dgm:bg>
    <a:solidFill>
      <a:schemeClr val="accent4">
        <a:lumMod val="75000"/>
      </a:schemeClr>
    </a:solidFill>
  </dgm:bg>
  <dgm:whole/>
  <dgm:extLst>
    <a:ext uri="http://schemas.microsoft.com/office/drawing/2008/diagram">
      <dsp:dataModelExt xmlns:dsp="http://schemas.microsoft.com/office/drawing/2008/diagram" relId="rId190" minVer="http://schemas.openxmlformats.org/drawingml/2006/diagram"/>
    </a:ext>
  </dgm:extLst>
</dgm:dataModel>
</file>

<file path=xl/diagrams/data39.xml><?xml version="1.0" encoding="utf-8"?>
<dgm:dataModel xmlns:dgm="http://schemas.openxmlformats.org/drawingml/2006/diagram" xmlns:a="http://schemas.openxmlformats.org/drawingml/2006/main">
  <dgm:ptLst>
    <dgm:pt modelId="{BFFD7C5A-FE82-4B63-B659-DBA536E8C9F1}" type="doc">
      <dgm:prSet loTypeId="urn:microsoft.com/office/officeart/2005/8/layout/radial1" loCatId="relationship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s-CO"/>
        </a:p>
      </dgm:t>
    </dgm:pt>
    <dgm:pt modelId="{878B7BCB-E323-4E85-AB91-C47CEF083F2A}">
      <dgm:prSet phldrT="[Texto]" custT="1"/>
      <dgm:spPr>
        <a:solidFill>
          <a:schemeClr val="accent6">
            <a:lumMod val="75000"/>
          </a:schemeClr>
        </a:solidFill>
      </dgm:spPr>
      <dgm:t>
        <a:bodyPr/>
        <a:lstStyle/>
        <a:p>
          <a:r>
            <a:rPr lang="es-CO" sz="1200" b="0" i="0" u="none"/>
            <a:t>3.3 Definir los atributos de los objetos.</a:t>
          </a:r>
          <a:endParaRPr lang="es-CO" sz="1200">
            <a:solidFill>
              <a:schemeClr val="tx1"/>
            </a:solidFill>
          </a:endParaRPr>
        </a:p>
      </dgm:t>
    </dgm:pt>
    <dgm:pt modelId="{9B93FF4D-EB45-4823-A827-868D75B7F1AC}" type="parTrans" cxnId="{F282C34B-7BAF-475D-B333-904A2A995648}">
      <dgm:prSet/>
      <dgm:spPr/>
      <dgm:t>
        <a:bodyPr/>
        <a:lstStyle/>
        <a:p>
          <a:endParaRPr lang="es-CO"/>
        </a:p>
      </dgm:t>
    </dgm:pt>
    <dgm:pt modelId="{E4309F85-7956-400C-854E-03E5F20040A2}" type="sibTrans" cxnId="{F282C34B-7BAF-475D-B333-904A2A995648}">
      <dgm:prSet/>
      <dgm:spPr/>
      <dgm:t>
        <a:bodyPr/>
        <a:lstStyle/>
        <a:p>
          <a:endParaRPr lang="es-CO"/>
        </a:p>
      </dgm:t>
    </dgm:pt>
    <dgm:pt modelId="{FA10E228-FB30-4CDF-9DAC-5F1DE2293460}" type="pres">
      <dgm:prSet presAssocID="{BFFD7C5A-FE82-4B63-B659-DBA536E8C9F1}" presName="cycle" presStyleCnt="0">
        <dgm:presLayoutVars>
          <dgm:chMax val="1"/>
          <dgm:dir/>
          <dgm:animLvl val="ctr"/>
          <dgm:resizeHandles val="exact"/>
        </dgm:presLayoutVars>
      </dgm:prSet>
      <dgm:spPr/>
    </dgm:pt>
    <dgm:pt modelId="{1E534963-12B5-4072-9C94-B164CD378EB0}" type="pres">
      <dgm:prSet presAssocID="{878B7BCB-E323-4E85-AB91-C47CEF083F2A}" presName="centerShape" presStyleLbl="node0" presStyleIdx="0" presStyleCnt="1" custScaleX="169672" custScaleY="172164"/>
      <dgm:spPr/>
    </dgm:pt>
  </dgm:ptLst>
  <dgm:cxnLst>
    <dgm:cxn modelId="{76E40B2F-DD42-4C3B-8C2D-AAEEF63C4B29}" type="presOf" srcId="{878B7BCB-E323-4E85-AB91-C47CEF083F2A}" destId="{1E534963-12B5-4072-9C94-B164CD378EB0}" srcOrd="0" destOrd="0" presId="urn:microsoft.com/office/officeart/2005/8/layout/radial1"/>
    <dgm:cxn modelId="{BAB1AF61-B2C2-4D9F-A6A6-9433C618B684}" type="presOf" srcId="{BFFD7C5A-FE82-4B63-B659-DBA536E8C9F1}" destId="{FA10E228-FB30-4CDF-9DAC-5F1DE2293460}" srcOrd="0" destOrd="0" presId="urn:microsoft.com/office/officeart/2005/8/layout/radial1"/>
    <dgm:cxn modelId="{F282C34B-7BAF-475D-B333-904A2A995648}" srcId="{BFFD7C5A-FE82-4B63-B659-DBA536E8C9F1}" destId="{878B7BCB-E323-4E85-AB91-C47CEF083F2A}" srcOrd="0" destOrd="0" parTransId="{9B93FF4D-EB45-4823-A827-868D75B7F1AC}" sibTransId="{E4309F85-7956-400C-854E-03E5F20040A2}"/>
    <dgm:cxn modelId="{3FEECB72-8C2C-475E-8D68-483528A9F792}" type="presParOf" srcId="{FA10E228-FB30-4CDF-9DAC-5F1DE2293460}" destId="{1E534963-12B5-4072-9C94-B164CD378EB0}" srcOrd="0" destOrd="0" presId="urn:microsoft.com/office/officeart/2005/8/layout/radial1"/>
  </dgm:cxnLst>
  <dgm:bg>
    <a:solidFill>
      <a:schemeClr val="accent4">
        <a:lumMod val="75000"/>
      </a:schemeClr>
    </a:solidFill>
  </dgm:bg>
  <dgm:whole/>
  <dgm:extLst>
    <a:ext uri="http://schemas.microsoft.com/office/drawing/2008/diagram">
      <dsp:dataModelExt xmlns:dsp="http://schemas.microsoft.com/office/drawing/2008/diagram" relId="rId195" minVer="http://schemas.openxmlformats.org/drawingml/2006/diagram"/>
    </a:ext>
  </dgm:extLst>
</dgm:dataModel>
</file>

<file path=xl/diagrams/data4.xml><?xml version="1.0" encoding="utf-8"?>
<dgm:dataModel xmlns:dgm="http://schemas.openxmlformats.org/drawingml/2006/diagram" xmlns:a="http://schemas.openxmlformats.org/drawingml/2006/main">
  <dgm:ptLst>
    <dgm:pt modelId="{BFFD7C5A-FE82-4B63-B659-DBA536E8C9F1}" type="doc">
      <dgm:prSet loTypeId="urn:microsoft.com/office/officeart/2005/8/layout/radial1" loCatId="relationship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s-CO"/>
        </a:p>
      </dgm:t>
    </dgm:pt>
    <dgm:pt modelId="{FAA119D9-BDCD-4880-A4DE-7CACCCE11E70}">
      <dgm:prSet custT="1"/>
      <dgm:spPr/>
      <dgm:t>
        <a:bodyPr/>
        <a:lstStyle/>
        <a:p>
          <a:r>
            <a:rPr lang="es-CO" sz="1200" b="0" i="0" u="none"/>
            <a:t>1.4 Definir el perfil de usuarios finales (Alcance)</a:t>
          </a:r>
          <a:endParaRPr lang="es-CO" sz="1200"/>
        </a:p>
      </dgm:t>
    </dgm:pt>
    <dgm:pt modelId="{6E0E3D41-2DD1-4DEC-A43E-8652D7EC54AF}" type="parTrans" cxnId="{35A8AC6C-8E6A-4446-9032-55493DE37F6B}">
      <dgm:prSet/>
      <dgm:spPr/>
      <dgm:t>
        <a:bodyPr/>
        <a:lstStyle/>
        <a:p>
          <a:endParaRPr lang="es-CO"/>
        </a:p>
      </dgm:t>
    </dgm:pt>
    <dgm:pt modelId="{F6994316-ABB5-4C3F-B361-65BC891FF639}" type="sibTrans" cxnId="{35A8AC6C-8E6A-4446-9032-55493DE37F6B}">
      <dgm:prSet/>
      <dgm:spPr/>
      <dgm:t>
        <a:bodyPr/>
        <a:lstStyle/>
        <a:p>
          <a:endParaRPr lang="es-CO"/>
        </a:p>
      </dgm:t>
    </dgm:pt>
    <dgm:pt modelId="{FA10E228-FB30-4CDF-9DAC-5F1DE2293460}" type="pres">
      <dgm:prSet presAssocID="{BFFD7C5A-FE82-4B63-B659-DBA536E8C9F1}" presName="cycle" presStyleCnt="0">
        <dgm:presLayoutVars>
          <dgm:chMax val="1"/>
          <dgm:dir/>
          <dgm:animLvl val="ctr"/>
          <dgm:resizeHandles val="exact"/>
        </dgm:presLayoutVars>
      </dgm:prSet>
      <dgm:spPr/>
    </dgm:pt>
    <dgm:pt modelId="{B4A1B9B8-2DD0-4D85-B4A8-D515C937C1C9}" type="pres">
      <dgm:prSet presAssocID="{FAA119D9-BDCD-4880-A4DE-7CACCCE11E70}" presName="centerShape" presStyleLbl="node0" presStyleIdx="0" presStyleCnt="1"/>
      <dgm:spPr/>
    </dgm:pt>
  </dgm:ptLst>
  <dgm:cxnLst>
    <dgm:cxn modelId="{BAB1AF61-B2C2-4D9F-A6A6-9433C618B684}" type="presOf" srcId="{BFFD7C5A-FE82-4B63-B659-DBA536E8C9F1}" destId="{FA10E228-FB30-4CDF-9DAC-5F1DE2293460}" srcOrd="0" destOrd="0" presId="urn:microsoft.com/office/officeart/2005/8/layout/radial1"/>
    <dgm:cxn modelId="{35A8AC6C-8E6A-4446-9032-55493DE37F6B}" srcId="{BFFD7C5A-FE82-4B63-B659-DBA536E8C9F1}" destId="{FAA119D9-BDCD-4880-A4DE-7CACCCE11E70}" srcOrd="0" destOrd="0" parTransId="{6E0E3D41-2DD1-4DEC-A43E-8652D7EC54AF}" sibTransId="{F6994316-ABB5-4C3F-B361-65BC891FF639}"/>
    <dgm:cxn modelId="{81C2254F-8A15-4D15-90A9-1F2A8751CC0B}" type="presOf" srcId="{FAA119D9-BDCD-4880-A4DE-7CACCCE11E70}" destId="{B4A1B9B8-2DD0-4D85-B4A8-D515C937C1C9}" srcOrd="0" destOrd="0" presId="urn:microsoft.com/office/officeart/2005/8/layout/radial1"/>
    <dgm:cxn modelId="{AED7CB7C-AFBE-4221-9779-8C5835B25CA7}" type="presParOf" srcId="{FA10E228-FB30-4CDF-9DAC-5F1DE2293460}" destId="{B4A1B9B8-2DD0-4D85-B4A8-D515C937C1C9}" srcOrd="0" destOrd="0" presId="urn:microsoft.com/office/officeart/2005/8/layout/radial1"/>
  </dgm:cxnLst>
  <dgm:bg>
    <a:solidFill>
      <a:schemeClr val="accent4">
        <a:lumMod val="75000"/>
      </a:schemeClr>
    </a:solidFill>
  </dgm:bg>
  <dgm:whole/>
  <dgm:extLst>
    <a:ext uri="http://schemas.microsoft.com/office/drawing/2008/diagram">
      <dsp:dataModelExt xmlns:dsp="http://schemas.microsoft.com/office/drawing/2008/diagram" relId="rId20" minVer="http://schemas.openxmlformats.org/drawingml/2006/diagram"/>
    </a:ext>
  </dgm:extLst>
</dgm:dataModel>
</file>

<file path=xl/diagrams/data40.xml><?xml version="1.0" encoding="utf-8"?>
<dgm:dataModel xmlns:dgm="http://schemas.openxmlformats.org/drawingml/2006/diagram" xmlns:a="http://schemas.openxmlformats.org/drawingml/2006/main">
  <dgm:ptLst>
    <dgm:pt modelId="{BFFD7C5A-FE82-4B63-B659-DBA536E8C9F1}" type="doc">
      <dgm:prSet loTypeId="urn:microsoft.com/office/officeart/2005/8/layout/radial1" loCatId="relationship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s-CO"/>
        </a:p>
      </dgm:t>
    </dgm:pt>
    <dgm:pt modelId="{878B7BCB-E323-4E85-AB91-C47CEF083F2A}">
      <dgm:prSet phldrT="[Texto]" custT="1"/>
      <dgm:spPr>
        <a:solidFill>
          <a:schemeClr val="accent6">
            <a:lumMod val="75000"/>
          </a:schemeClr>
        </a:solidFill>
      </dgm:spPr>
      <dgm:t>
        <a:bodyPr/>
        <a:lstStyle/>
        <a:p>
          <a:r>
            <a:rPr lang="es-CO" sz="1200" b="0" i="0" u="none"/>
            <a:t>3.4 Definir los eventos asociados al funcionamiento.</a:t>
          </a:r>
          <a:endParaRPr lang="es-CO" sz="1200">
            <a:solidFill>
              <a:schemeClr val="tx1"/>
            </a:solidFill>
          </a:endParaRPr>
        </a:p>
      </dgm:t>
    </dgm:pt>
    <dgm:pt modelId="{9B93FF4D-EB45-4823-A827-868D75B7F1AC}" type="parTrans" cxnId="{F282C34B-7BAF-475D-B333-904A2A995648}">
      <dgm:prSet/>
      <dgm:spPr/>
      <dgm:t>
        <a:bodyPr/>
        <a:lstStyle/>
        <a:p>
          <a:endParaRPr lang="es-CO"/>
        </a:p>
      </dgm:t>
    </dgm:pt>
    <dgm:pt modelId="{E4309F85-7956-400C-854E-03E5F20040A2}" type="sibTrans" cxnId="{F282C34B-7BAF-475D-B333-904A2A995648}">
      <dgm:prSet/>
      <dgm:spPr/>
      <dgm:t>
        <a:bodyPr/>
        <a:lstStyle/>
        <a:p>
          <a:endParaRPr lang="es-CO"/>
        </a:p>
      </dgm:t>
    </dgm:pt>
    <dgm:pt modelId="{FA10E228-FB30-4CDF-9DAC-5F1DE2293460}" type="pres">
      <dgm:prSet presAssocID="{BFFD7C5A-FE82-4B63-B659-DBA536E8C9F1}" presName="cycle" presStyleCnt="0">
        <dgm:presLayoutVars>
          <dgm:chMax val="1"/>
          <dgm:dir/>
          <dgm:animLvl val="ctr"/>
          <dgm:resizeHandles val="exact"/>
        </dgm:presLayoutVars>
      </dgm:prSet>
      <dgm:spPr/>
    </dgm:pt>
    <dgm:pt modelId="{1E534963-12B5-4072-9C94-B164CD378EB0}" type="pres">
      <dgm:prSet presAssocID="{878B7BCB-E323-4E85-AB91-C47CEF083F2A}" presName="centerShape" presStyleLbl="node0" presStyleIdx="0" presStyleCnt="1" custScaleX="169672" custScaleY="172164"/>
      <dgm:spPr/>
    </dgm:pt>
  </dgm:ptLst>
  <dgm:cxnLst>
    <dgm:cxn modelId="{76E40B2F-DD42-4C3B-8C2D-AAEEF63C4B29}" type="presOf" srcId="{878B7BCB-E323-4E85-AB91-C47CEF083F2A}" destId="{1E534963-12B5-4072-9C94-B164CD378EB0}" srcOrd="0" destOrd="0" presId="urn:microsoft.com/office/officeart/2005/8/layout/radial1"/>
    <dgm:cxn modelId="{BAB1AF61-B2C2-4D9F-A6A6-9433C618B684}" type="presOf" srcId="{BFFD7C5A-FE82-4B63-B659-DBA536E8C9F1}" destId="{FA10E228-FB30-4CDF-9DAC-5F1DE2293460}" srcOrd="0" destOrd="0" presId="urn:microsoft.com/office/officeart/2005/8/layout/radial1"/>
    <dgm:cxn modelId="{F282C34B-7BAF-475D-B333-904A2A995648}" srcId="{BFFD7C5A-FE82-4B63-B659-DBA536E8C9F1}" destId="{878B7BCB-E323-4E85-AB91-C47CEF083F2A}" srcOrd="0" destOrd="0" parTransId="{9B93FF4D-EB45-4823-A827-868D75B7F1AC}" sibTransId="{E4309F85-7956-400C-854E-03E5F20040A2}"/>
    <dgm:cxn modelId="{3FEECB72-8C2C-475E-8D68-483528A9F792}" type="presParOf" srcId="{FA10E228-FB30-4CDF-9DAC-5F1DE2293460}" destId="{1E534963-12B5-4072-9C94-B164CD378EB0}" srcOrd="0" destOrd="0" presId="urn:microsoft.com/office/officeart/2005/8/layout/radial1"/>
  </dgm:cxnLst>
  <dgm:bg>
    <a:solidFill>
      <a:schemeClr val="accent4">
        <a:lumMod val="75000"/>
      </a:schemeClr>
    </a:solidFill>
  </dgm:bg>
  <dgm:whole/>
  <dgm:extLst>
    <a:ext uri="http://schemas.microsoft.com/office/drawing/2008/diagram">
      <dsp:dataModelExt xmlns:dsp="http://schemas.microsoft.com/office/drawing/2008/diagram" relId="rId200" minVer="http://schemas.openxmlformats.org/drawingml/2006/diagram"/>
    </a:ext>
  </dgm:extLst>
</dgm:dataModel>
</file>

<file path=xl/diagrams/data41.xml><?xml version="1.0" encoding="utf-8"?>
<dgm:dataModel xmlns:dgm="http://schemas.openxmlformats.org/drawingml/2006/diagram" xmlns:a="http://schemas.openxmlformats.org/drawingml/2006/main">
  <dgm:ptLst>
    <dgm:pt modelId="{BFFD7C5A-FE82-4B63-B659-DBA536E8C9F1}" type="doc">
      <dgm:prSet loTypeId="urn:microsoft.com/office/officeart/2005/8/layout/radial1" loCatId="relationship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s-CO"/>
        </a:p>
      </dgm:t>
    </dgm:pt>
    <dgm:pt modelId="{878B7BCB-E323-4E85-AB91-C47CEF083F2A}">
      <dgm:prSet phldrT="[Texto]" custT="1"/>
      <dgm:spPr>
        <a:solidFill>
          <a:schemeClr val="accent6">
            <a:lumMod val="75000"/>
          </a:schemeClr>
        </a:solidFill>
      </dgm:spPr>
      <dgm:t>
        <a:bodyPr/>
        <a:lstStyle/>
        <a:p>
          <a:r>
            <a:rPr lang="es-CO" sz="1200" b="0" i="0" u="none"/>
            <a:t>3.2 Definir los objetos</a:t>
          </a:r>
          <a:endParaRPr lang="es-CO" sz="1200">
            <a:solidFill>
              <a:schemeClr val="tx1"/>
            </a:solidFill>
          </a:endParaRPr>
        </a:p>
      </dgm:t>
    </dgm:pt>
    <dgm:pt modelId="{9B93FF4D-EB45-4823-A827-868D75B7F1AC}" type="parTrans" cxnId="{F282C34B-7BAF-475D-B333-904A2A995648}">
      <dgm:prSet/>
      <dgm:spPr/>
      <dgm:t>
        <a:bodyPr/>
        <a:lstStyle/>
        <a:p>
          <a:endParaRPr lang="es-CO"/>
        </a:p>
      </dgm:t>
    </dgm:pt>
    <dgm:pt modelId="{E4309F85-7956-400C-854E-03E5F20040A2}" type="sibTrans" cxnId="{F282C34B-7BAF-475D-B333-904A2A995648}">
      <dgm:prSet/>
      <dgm:spPr/>
      <dgm:t>
        <a:bodyPr/>
        <a:lstStyle/>
        <a:p>
          <a:endParaRPr lang="es-CO"/>
        </a:p>
      </dgm:t>
    </dgm:pt>
    <dgm:pt modelId="{FA10E228-FB30-4CDF-9DAC-5F1DE2293460}" type="pres">
      <dgm:prSet presAssocID="{BFFD7C5A-FE82-4B63-B659-DBA536E8C9F1}" presName="cycle" presStyleCnt="0">
        <dgm:presLayoutVars>
          <dgm:chMax val="1"/>
          <dgm:dir/>
          <dgm:animLvl val="ctr"/>
          <dgm:resizeHandles val="exact"/>
        </dgm:presLayoutVars>
      </dgm:prSet>
      <dgm:spPr/>
    </dgm:pt>
    <dgm:pt modelId="{1E534963-12B5-4072-9C94-B164CD378EB0}" type="pres">
      <dgm:prSet presAssocID="{878B7BCB-E323-4E85-AB91-C47CEF083F2A}" presName="centerShape" presStyleLbl="node0" presStyleIdx="0" presStyleCnt="1" custScaleX="169672" custScaleY="172164"/>
      <dgm:spPr/>
    </dgm:pt>
  </dgm:ptLst>
  <dgm:cxnLst>
    <dgm:cxn modelId="{76E40B2F-DD42-4C3B-8C2D-AAEEF63C4B29}" type="presOf" srcId="{878B7BCB-E323-4E85-AB91-C47CEF083F2A}" destId="{1E534963-12B5-4072-9C94-B164CD378EB0}" srcOrd="0" destOrd="0" presId="urn:microsoft.com/office/officeart/2005/8/layout/radial1"/>
    <dgm:cxn modelId="{BAB1AF61-B2C2-4D9F-A6A6-9433C618B684}" type="presOf" srcId="{BFFD7C5A-FE82-4B63-B659-DBA536E8C9F1}" destId="{FA10E228-FB30-4CDF-9DAC-5F1DE2293460}" srcOrd="0" destOrd="0" presId="urn:microsoft.com/office/officeart/2005/8/layout/radial1"/>
    <dgm:cxn modelId="{F282C34B-7BAF-475D-B333-904A2A995648}" srcId="{BFFD7C5A-FE82-4B63-B659-DBA536E8C9F1}" destId="{878B7BCB-E323-4E85-AB91-C47CEF083F2A}" srcOrd="0" destOrd="0" parTransId="{9B93FF4D-EB45-4823-A827-868D75B7F1AC}" sibTransId="{E4309F85-7956-400C-854E-03E5F20040A2}"/>
    <dgm:cxn modelId="{3FEECB72-8C2C-475E-8D68-483528A9F792}" type="presParOf" srcId="{FA10E228-FB30-4CDF-9DAC-5F1DE2293460}" destId="{1E534963-12B5-4072-9C94-B164CD378EB0}" srcOrd="0" destOrd="0" presId="urn:microsoft.com/office/officeart/2005/8/layout/radial1"/>
  </dgm:cxnLst>
  <dgm:bg>
    <a:solidFill>
      <a:schemeClr val="accent4">
        <a:lumMod val="75000"/>
      </a:schemeClr>
    </a:solidFill>
  </dgm:bg>
  <dgm:whole/>
  <dgm:extLst>
    <a:ext uri="http://schemas.microsoft.com/office/drawing/2008/diagram">
      <dsp:dataModelExt xmlns:dsp="http://schemas.microsoft.com/office/drawing/2008/diagram" relId="rId205" minVer="http://schemas.openxmlformats.org/drawingml/2006/diagram"/>
    </a:ext>
  </dgm:extLst>
</dgm:dataModel>
</file>

<file path=xl/diagrams/data42.xml><?xml version="1.0" encoding="utf-8"?>
<dgm:dataModel xmlns:dgm="http://schemas.openxmlformats.org/drawingml/2006/diagram" xmlns:a="http://schemas.openxmlformats.org/drawingml/2006/main">
  <dgm:ptLst>
    <dgm:pt modelId="{BFFD7C5A-FE82-4B63-B659-DBA536E8C9F1}" type="doc">
      <dgm:prSet loTypeId="urn:microsoft.com/office/officeart/2005/8/layout/radial1" loCatId="relationship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s-CO"/>
        </a:p>
      </dgm:t>
    </dgm:pt>
    <dgm:pt modelId="{878B7BCB-E323-4E85-AB91-C47CEF083F2A}">
      <dgm:prSet phldrT="[Texto]" custT="1"/>
      <dgm:spPr>
        <a:solidFill>
          <a:schemeClr val="accent6">
            <a:lumMod val="75000"/>
          </a:schemeClr>
        </a:solidFill>
      </dgm:spPr>
      <dgm:t>
        <a:bodyPr/>
        <a:lstStyle/>
        <a:p>
          <a:r>
            <a:rPr lang="es-CO" sz="1200" b="0" i="0" u="none"/>
            <a:t>3.9  Diseñar el modelo de la app.</a:t>
          </a:r>
          <a:endParaRPr lang="es-CO" sz="1200">
            <a:solidFill>
              <a:schemeClr val="tx1"/>
            </a:solidFill>
          </a:endParaRPr>
        </a:p>
      </dgm:t>
    </dgm:pt>
    <dgm:pt modelId="{9B93FF4D-EB45-4823-A827-868D75B7F1AC}" type="parTrans" cxnId="{F282C34B-7BAF-475D-B333-904A2A995648}">
      <dgm:prSet/>
      <dgm:spPr/>
      <dgm:t>
        <a:bodyPr/>
        <a:lstStyle/>
        <a:p>
          <a:endParaRPr lang="es-CO"/>
        </a:p>
      </dgm:t>
    </dgm:pt>
    <dgm:pt modelId="{E4309F85-7956-400C-854E-03E5F20040A2}" type="sibTrans" cxnId="{F282C34B-7BAF-475D-B333-904A2A995648}">
      <dgm:prSet/>
      <dgm:spPr/>
      <dgm:t>
        <a:bodyPr/>
        <a:lstStyle/>
        <a:p>
          <a:endParaRPr lang="es-CO"/>
        </a:p>
      </dgm:t>
    </dgm:pt>
    <dgm:pt modelId="{FA10E228-FB30-4CDF-9DAC-5F1DE2293460}" type="pres">
      <dgm:prSet presAssocID="{BFFD7C5A-FE82-4B63-B659-DBA536E8C9F1}" presName="cycle" presStyleCnt="0">
        <dgm:presLayoutVars>
          <dgm:chMax val="1"/>
          <dgm:dir/>
          <dgm:animLvl val="ctr"/>
          <dgm:resizeHandles val="exact"/>
        </dgm:presLayoutVars>
      </dgm:prSet>
      <dgm:spPr/>
    </dgm:pt>
    <dgm:pt modelId="{1E534963-12B5-4072-9C94-B164CD378EB0}" type="pres">
      <dgm:prSet presAssocID="{878B7BCB-E323-4E85-AB91-C47CEF083F2A}" presName="centerShape" presStyleLbl="node0" presStyleIdx="0" presStyleCnt="1" custScaleX="169672" custScaleY="172164"/>
      <dgm:spPr/>
    </dgm:pt>
  </dgm:ptLst>
  <dgm:cxnLst>
    <dgm:cxn modelId="{76E40B2F-DD42-4C3B-8C2D-AAEEF63C4B29}" type="presOf" srcId="{878B7BCB-E323-4E85-AB91-C47CEF083F2A}" destId="{1E534963-12B5-4072-9C94-B164CD378EB0}" srcOrd="0" destOrd="0" presId="urn:microsoft.com/office/officeart/2005/8/layout/radial1"/>
    <dgm:cxn modelId="{BAB1AF61-B2C2-4D9F-A6A6-9433C618B684}" type="presOf" srcId="{BFFD7C5A-FE82-4B63-B659-DBA536E8C9F1}" destId="{FA10E228-FB30-4CDF-9DAC-5F1DE2293460}" srcOrd="0" destOrd="0" presId="urn:microsoft.com/office/officeart/2005/8/layout/radial1"/>
    <dgm:cxn modelId="{F282C34B-7BAF-475D-B333-904A2A995648}" srcId="{BFFD7C5A-FE82-4B63-B659-DBA536E8C9F1}" destId="{878B7BCB-E323-4E85-AB91-C47CEF083F2A}" srcOrd="0" destOrd="0" parTransId="{9B93FF4D-EB45-4823-A827-868D75B7F1AC}" sibTransId="{E4309F85-7956-400C-854E-03E5F20040A2}"/>
    <dgm:cxn modelId="{3FEECB72-8C2C-475E-8D68-483528A9F792}" type="presParOf" srcId="{FA10E228-FB30-4CDF-9DAC-5F1DE2293460}" destId="{1E534963-12B5-4072-9C94-B164CD378EB0}" srcOrd="0" destOrd="0" presId="urn:microsoft.com/office/officeart/2005/8/layout/radial1"/>
  </dgm:cxnLst>
  <dgm:bg>
    <a:solidFill>
      <a:schemeClr val="accent4">
        <a:lumMod val="75000"/>
      </a:schemeClr>
    </a:solidFill>
  </dgm:bg>
  <dgm:whole/>
  <dgm:extLst>
    <a:ext uri="http://schemas.microsoft.com/office/drawing/2008/diagram">
      <dsp:dataModelExt xmlns:dsp="http://schemas.microsoft.com/office/drawing/2008/diagram" relId="rId210" minVer="http://schemas.openxmlformats.org/drawingml/2006/diagram"/>
    </a:ext>
  </dgm:extLst>
</dgm:dataModel>
</file>

<file path=xl/diagrams/data43.xml><?xml version="1.0" encoding="utf-8"?>
<dgm:dataModel xmlns:dgm="http://schemas.openxmlformats.org/drawingml/2006/diagram" xmlns:a="http://schemas.openxmlformats.org/drawingml/2006/main">
  <dgm:ptLst>
    <dgm:pt modelId="{BFFD7C5A-FE82-4B63-B659-DBA536E8C9F1}" type="doc">
      <dgm:prSet loTypeId="urn:microsoft.com/office/officeart/2005/8/layout/radial1" loCatId="relationship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s-CO"/>
        </a:p>
      </dgm:t>
    </dgm:pt>
    <dgm:pt modelId="{878B7BCB-E323-4E85-AB91-C47CEF083F2A}">
      <dgm:prSet phldrT="[Texto]" custT="1"/>
      <dgm:spPr>
        <a:solidFill>
          <a:schemeClr val="accent6">
            <a:lumMod val="75000"/>
          </a:schemeClr>
        </a:solidFill>
      </dgm:spPr>
      <dgm:t>
        <a:bodyPr/>
        <a:lstStyle/>
        <a:p>
          <a:r>
            <a:rPr lang="es-CO" sz="1200" b="0" i="0" u="none"/>
            <a:t>3.10 Diseñar y construir el prototipo.</a:t>
          </a:r>
          <a:endParaRPr lang="es-CO" sz="1200">
            <a:solidFill>
              <a:schemeClr val="tx1"/>
            </a:solidFill>
          </a:endParaRPr>
        </a:p>
      </dgm:t>
    </dgm:pt>
    <dgm:pt modelId="{9B93FF4D-EB45-4823-A827-868D75B7F1AC}" type="parTrans" cxnId="{F282C34B-7BAF-475D-B333-904A2A995648}">
      <dgm:prSet/>
      <dgm:spPr/>
      <dgm:t>
        <a:bodyPr/>
        <a:lstStyle/>
        <a:p>
          <a:endParaRPr lang="es-CO"/>
        </a:p>
      </dgm:t>
    </dgm:pt>
    <dgm:pt modelId="{E4309F85-7956-400C-854E-03E5F20040A2}" type="sibTrans" cxnId="{F282C34B-7BAF-475D-B333-904A2A995648}">
      <dgm:prSet/>
      <dgm:spPr/>
      <dgm:t>
        <a:bodyPr/>
        <a:lstStyle/>
        <a:p>
          <a:endParaRPr lang="es-CO"/>
        </a:p>
      </dgm:t>
    </dgm:pt>
    <dgm:pt modelId="{FA10E228-FB30-4CDF-9DAC-5F1DE2293460}" type="pres">
      <dgm:prSet presAssocID="{BFFD7C5A-FE82-4B63-B659-DBA536E8C9F1}" presName="cycle" presStyleCnt="0">
        <dgm:presLayoutVars>
          <dgm:chMax val="1"/>
          <dgm:dir/>
          <dgm:animLvl val="ctr"/>
          <dgm:resizeHandles val="exact"/>
        </dgm:presLayoutVars>
      </dgm:prSet>
      <dgm:spPr/>
    </dgm:pt>
    <dgm:pt modelId="{1E534963-12B5-4072-9C94-B164CD378EB0}" type="pres">
      <dgm:prSet presAssocID="{878B7BCB-E323-4E85-AB91-C47CEF083F2A}" presName="centerShape" presStyleLbl="node0" presStyleIdx="0" presStyleCnt="1" custScaleX="169672" custScaleY="172164"/>
      <dgm:spPr/>
    </dgm:pt>
  </dgm:ptLst>
  <dgm:cxnLst>
    <dgm:cxn modelId="{76E40B2F-DD42-4C3B-8C2D-AAEEF63C4B29}" type="presOf" srcId="{878B7BCB-E323-4E85-AB91-C47CEF083F2A}" destId="{1E534963-12B5-4072-9C94-B164CD378EB0}" srcOrd="0" destOrd="0" presId="urn:microsoft.com/office/officeart/2005/8/layout/radial1"/>
    <dgm:cxn modelId="{BAB1AF61-B2C2-4D9F-A6A6-9433C618B684}" type="presOf" srcId="{BFFD7C5A-FE82-4B63-B659-DBA536E8C9F1}" destId="{FA10E228-FB30-4CDF-9DAC-5F1DE2293460}" srcOrd="0" destOrd="0" presId="urn:microsoft.com/office/officeart/2005/8/layout/radial1"/>
    <dgm:cxn modelId="{F282C34B-7BAF-475D-B333-904A2A995648}" srcId="{BFFD7C5A-FE82-4B63-B659-DBA536E8C9F1}" destId="{878B7BCB-E323-4E85-AB91-C47CEF083F2A}" srcOrd="0" destOrd="0" parTransId="{9B93FF4D-EB45-4823-A827-868D75B7F1AC}" sibTransId="{E4309F85-7956-400C-854E-03E5F20040A2}"/>
    <dgm:cxn modelId="{3FEECB72-8C2C-475E-8D68-483528A9F792}" type="presParOf" srcId="{FA10E228-FB30-4CDF-9DAC-5F1DE2293460}" destId="{1E534963-12B5-4072-9C94-B164CD378EB0}" srcOrd="0" destOrd="0" presId="urn:microsoft.com/office/officeart/2005/8/layout/radial1"/>
  </dgm:cxnLst>
  <dgm:bg>
    <a:solidFill>
      <a:schemeClr val="accent4">
        <a:lumMod val="75000"/>
      </a:schemeClr>
    </a:solidFill>
  </dgm:bg>
  <dgm:whole/>
  <dgm:extLst>
    <a:ext uri="http://schemas.microsoft.com/office/drawing/2008/diagram">
      <dsp:dataModelExt xmlns:dsp="http://schemas.microsoft.com/office/drawing/2008/diagram" relId="rId215" minVer="http://schemas.openxmlformats.org/drawingml/2006/diagram"/>
    </a:ext>
  </dgm:extLst>
</dgm:dataModel>
</file>

<file path=xl/diagrams/data44.xml><?xml version="1.0" encoding="utf-8"?>
<dgm:dataModel xmlns:dgm="http://schemas.openxmlformats.org/drawingml/2006/diagram" xmlns:a="http://schemas.openxmlformats.org/drawingml/2006/main">
  <dgm:ptLst>
    <dgm:pt modelId="{BFFD7C5A-FE82-4B63-B659-DBA536E8C9F1}" type="doc">
      <dgm:prSet loTypeId="urn:microsoft.com/office/officeart/2005/8/layout/radial1" loCatId="relationship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s-CO"/>
        </a:p>
      </dgm:t>
    </dgm:pt>
    <dgm:pt modelId="{878B7BCB-E323-4E85-AB91-C47CEF083F2A}">
      <dgm:prSet phldrT="[Texto]" custT="1"/>
      <dgm:spPr>
        <a:solidFill>
          <a:schemeClr val="accent6">
            <a:lumMod val="75000"/>
          </a:schemeClr>
        </a:solidFill>
      </dgm:spPr>
      <dgm:t>
        <a:bodyPr/>
        <a:lstStyle/>
        <a:p>
          <a:r>
            <a:rPr lang="es-CO" sz="1200" b="0" i="0" u="none"/>
            <a:t>3.11 Desarrollar los metodos de consulta.</a:t>
          </a:r>
          <a:endParaRPr lang="es-CO" sz="1200">
            <a:solidFill>
              <a:schemeClr val="tx1"/>
            </a:solidFill>
          </a:endParaRPr>
        </a:p>
      </dgm:t>
    </dgm:pt>
    <dgm:pt modelId="{9B93FF4D-EB45-4823-A827-868D75B7F1AC}" type="parTrans" cxnId="{F282C34B-7BAF-475D-B333-904A2A995648}">
      <dgm:prSet/>
      <dgm:spPr/>
      <dgm:t>
        <a:bodyPr/>
        <a:lstStyle/>
        <a:p>
          <a:endParaRPr lang="es-CO"/>
        </a:p>
      </dgm:t>
    </dgm:pt>
    <dgm:pt modelId="{E4309F85-7956-400C-854E-03E5F20040A2}" type="sibTrans" cxnId="{F282C34B-7BAF-475D-B333-904A2A995648}">
      <dgm:prSet/>
      <dgm:spPr/>
      <dgm:t>
        <a:bodyPr/>
        <a:lstStyle/>
        <a:p>
          <a:endParaRPr lang="es-CO"/>
        </a:p>
      </dgm:t>
    </dgm:pt>
    <dgm:pt modelId="{FA10E228-FB30-4CDF-9DAC-5F1DE2293460}" type="pres">
      <dgm:prSet presAssocID="{BFFD7C5A-FE82-4B63-B659-DBA536E8C9F1}" presName="cycle" presStyleCnt="0">
        <dgm:presLayoutVars>
          <dgm:chMax val="1"/>
          <dgm:dir/>
          <dgm:animLvl val="ctr"/>
          <dgm:resizeHandles val="exact"/>
        </dgm:presLayoutVars>
      </dgm:prSet>
      <dgm:spPr/>
    </dgm:pt>
    <dgm:pt modelId="{1E534963-12B5-4072-9C94-B164CD378EB0}" type="pres">
      <dgm:prSet presAssocID="{878B7BCB-E323-4E85-AB91-C47CEF083F2A}" presName="centerShape" presStyleLbl="node0" presStyleIdx="0" presStyleCnt="1" custScaleX="169672" custScaleY="172164"/>
      <dgm:spPr/>
    </dgm:pt>
  </dgm:ptLst>
  <dgm:cxnLst>
    <dgm:cxn modelId="{76E40B2F-DD42-4C3B-8C2D-AAEEF63C4B29}" type="presOf" srcId="{878B7BCB-E323-4E85-AB91-C47CEF083F2A}" destId="{1E534963-12B5-4072-9C94-B164CD378EB0}" srcOrd="0" destOrd="0" presId="urn:microsoft.com/office/officeart/2005/8/layout/radial1"/>
    <dgm:cxn modelId="{BAB1AF61-B2C2-4D9F-A6A6-9433C618B684}" type="presOf" srcId="{BFFD7C5A-FE82-4B63-B659-DBA536E8C9F1}" destId="{FA10E228-FB30-4CDF-9DAC-5F1DE2293460}" srcOrd="0" destOrd="0" presId="urn:microsoft.com/office/officeart/2005/8/layout/radial1"/>
    <dgm:cxn modelId="{F282C34B-7BAF-475D-B333-904A2A995648}" srcId="{BFFD7C5A-FE82-4B63-B659-DBA536E8C9F1}" destId="{878B7BCB-E323-4E85-AB91-C47CEF083F2A}" srcOrd="0" destOrd="0" parTransId="{9B93FF4D-EB45-4823-A827-868D75B7F1AC}" sibTransId="{E4309F85-7956-400C-854E-03E5F20040A2}"/>
    <dgm:cxn modelId="{3FEECB72-8C2C-475E-8D68-483528A9F792}" type="presParOf" srcId="{FA10E228-FB30-4CDF-9DAC-5F1DE2293460}" destId="{1E534963-12B5-4072-9C94-B164CD378EB0}" srcOrd="0" destOrd="0" presId="urn:microsoft.com/office/officeart/2005/8/layout/radial1"/>
  </dgm:cxnLst>
  <dgm:bg>
    <a:solidFill>
      <a:schemeClr val="accent4">
        <a:lumMod val="75000"/>
      </a:schemeClr>
    </a:solidFill>
  </dgm:bg>
  <dgm:whole/>
  <dgm:extLst>
    <a:ext uri="http://schemas.microsoft.com/office/drawing/2008/diagram">
      <dsp:dataModelExt xmlns:dsp="http://schemas.microsoft.com/office/drawing/2008/diagram" relId="rId220" minVer="http://schemas.openxmlformats.org/drawingml/2006/diagram"/>
    </a:ext>
  </dgm:extLst>
</dgm:dataModel>
</file>

<file path=xl/diagrams/data45.xml><?xml version="1.0" encoding="utf-8"?>
<dgm:dataModel xmlns:dgm="http://schemas.openxmlformats.org/drawingml/2006/diagram" xmlns:a="http://schemas.openxmlformats.org/drawingml/2006/main">
  <dgm:ptLst>
    <dgm:pt modelId="{BFFD7C5A-FE82-4B63-B659-DBA536E8C9F1}" type="doc">
      <dgm:prSet loTypeId="urn:microsoft.com/office/officeart/2005/8/layout/radial1" loCatId="relationship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s-CO"/>
        </a:p>
      </dgm:t>
    </dgm:pt>
    <dgm:pt modelId="{878B7BCB-E323-4E85-AB91-C47CEF083F2A}">
      <dgm:prSet phldrT="[Texto]" custT="1"/>
      <dgm:spPr>
        <a:solidFill>
          <a:schemeClr val="accent6">
            <a:lumMod val="75000"/>
          </a:schemeClr>
        </a:solidFill>
      </dgm:spPr>
      <dgm:t>
        <a:bodyPr/>
        <a:lstStyle/>
        <a:p>
          <a:r>
            <a:rPr lang="es-CO" sz="1200" b="0" i="0" u="none"/>
            <a:t>FIN</a:t>
          </a:r>
          <a:endParaRPr lang="es-CO" sz="1200">
            <a:solidFill>
              <a:schemeClr val="tx1"/>
            </a:solidFill>
          </a:endParaRPr>
        </a:p>
      </dgm:t>
    </dgm:pt>
    <dgm:pt modelId="{9B93FF4D-EB45-4823-A827-868D75B7F1AC}" type="parTrans" cxnId="{F282C34B-7BAF-475D-B333-904A2A995648}">
      <dgm:prSet/>
      <dgm:spPr/>
      <dgm:t>
        <a:bodyPr/>
        <a:lstStyle/>
        <a:p>
          <a:endParaRPr lang="es-CO"/>
        </a:p>
      </dgm:t>
    </dgm:pt>
    <dgm:pt modelId="{E4309F85-7956-400C-854E-03E5F20040A2}" type="sibTrans" cxnId="{F282C34B-7BAF-475D-B333-904A2A995648}">
      <dgm:prSet/>
      <dgm:spPr/>
      <dgm:t>
        <a:bodyPr/>
        <a:lstStyle/>
        <a:p>
          <a:endParaRPr lang="es-CO"/>
        </a:p>
      </dgm:t>
    </dgm:pt>
    <dgm:pt modelId="{FA10E228-FB30-4CDF-9DAC-5F1DE2293460}" type="pres">
      <dgm:prSet presAssocID="{BFFD7C5A-FE82-4B63-B659-DBA536E8C9F1}" presName="cycle" presStyleCnt="0">
        <dgm:presLayoutVars>
          <dgm:chMax val="1"/>
          <dgm:dir/>
          <dgm:animLvl val="ctr"/>
          <dgm:resizeHandles val="exact"/>
        </dgm:presLayoutVars>
      </dgm:prSet>
      <dgm:spPr/>
    </dgm:pt>
    <dgm:pt modelId="{1E534963-12B5-4072-9C94-B164CD378EB0}" type="pres">
      <dgm:prSet presAssocID="{878B7BCB-E323-4E85-AB91-C47CEF083F2A}" presName="centerShape" presStyleLbl="node0" presStyleIdx="0" presStyleCnt="1" custScaleX="169672" custScaleY="172164"/>
      <dgm:spPr/>
    </dgm:pt>
  </dgm:ptLst>
  <dgm:cxnLst>
    <dgm:cxn modelId="{76E40B2F-DD42-4C3B-8C2D-AAEEF63C4B29}" type="presOf" srcId="{878B7BCB-E323-4E85-AB91-C47CEF083F2A}" destId="{1E534963-12B5-4072-9C94-B164CD378EB0}" srcOrd="0" destOrd="0" presId="urn:microsoft.com/office/officeart/2005/8/layout/radial1"/>
    <dgm:cxn modelId="{BAB1AF61-B2C2-4D9F-A6A6-9433C618B684}" type="presOf" srcId="{BFFD7C5A-FE82-4B63-B659-DBA536E8C9F1}" destId="{FA10E228-FB30-4CDF-9DAC-5F1DE2293460}" srcOrd="0" destOrd="0" presId="urn:microsoft.com/office/officeart/2005/8/layout/radial1"/>
    <dgm:cxn modelId="{F282C34B-7BAF-475D-B333-904A2A995648}" srcId="{BFFD7C5A-FE82-4B63-B659-DBA536E8C9F1}" destId="{878B7BCB-E323-4E85-AB91-C47CEF083F2A}" srcOrd="0" destOrd="0" parTransId="{9B93FF4D-EB45-4823-A827-868D75B7F1AC}" sibTransId="{E4309F85-7956-400C-854E-03E5F20040A2}"/>
    <dgm:cxn modelId="{3FEECB72-8C2C-475E-8D68-483528A9F792}" type="presParOf" srcId="{FA10E228-FB30-4CDF-9DAC-5F1DE2293460}" destId="{1E534963-12B5-4072-9C94-B164CD378EB0}" srcOrd="0" destOrd="0" presId="urn:microsoft.com/office/officeart/2005/8/layout/radial1"/>
  </dgm:cxnLst>
  <dgm:bg>
    <a:solidFill>
      <a:schemeClr val="accent4">
        <a:lumMod val="75000"/>
      </a:schemeClr>
    </a:solidFill>
  </dgm:bg>
  <dgm:whole/>
  <dgm:extLst>
    <a:ext uri="http://schemas.microsoft.com/office/drawing/2008/diagram">
      <dsp:dataModelExt xmlns:dsp="http://schemas.microsoft.com/office/drawing/2008/diagram" relId="rId225" minVer="http://schemas.openxmlformats.org/drawingml/2006/diagram"/>
    </a:ext>
  </dgm:extLst>
</dgm:dataModel>
</file>

<file path=xl/diagrams/data46.xml><?xml version="1.0" encoding="utf-8"?>
<dgm:dataModel xmlns:dgm="http://schemas.openxmlformats.org/drawingml/2006/diagram" xmlns:a="http://schemas.openxmlformats.org/drawingml/2006/main">
  <dgm:ptLst>
    <dgm:pt modelId="{BFFD7C5A-FE82-4B63-B659-DBA536E8C9F1}" type="doc">
      <dgm:prSet loTypeId="urn:microsoft.com/office/officeart/2005/8/layout/radial1" loCatId="relationship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s-CO"/>
        </a:p>
      </dgm:t>
    </dgm:pt>
    <dgm:pt modelId="{878B7BCB-E323-4E85-AB91-C47CEF083F2A}">
      <dgm:prSet phldrT="[Texto]" custT="1"/>
      <dgm:spPr>
        <a:solidFill>
          <a:schemeClr val="accent6">
            <a:lumMod val="75000"/>
          </a:schemeClr>
        </a:solidFill>
      </dgm:spPr>
      <dgm:t>
        <a:bodyPr/>
        <a:lstStyle/>
        <a:p>
          <a:r>
            <a:rPr lang="es-CO" sz="1200" b="0" i="0" u="none"/>
            <a:t>3.12 obtener conocimiento sobre lenguajes de programacion</a:t>
          </a:r>
          <a:endParaRPr lang="es-CO" sz="1200">
            <a:solidFill>
              <a:schemeClr val="tx1"/>
            </a:solidFill>
          </a:endParaRPr>
        </a:p>
      </dgm:t>
    </dgm:pt>
    <dgm:pt modelId="{9B93FF4D-EB45-4823-A827-868D75B7F1AC}" type="parTrans" cxnId="{F282C34B-7BAF-475D-B333-904A2A995648}">
      <dgm:prSet/>
      <dgm:spPr/>
      <dgm:t>
        <a:bodyPr/>
        <a:lstStyle/>
        <a:p>
          <a:endParaRPr lang="es-CO"/>
        </a:p>
      </dgm:t>
    </dgm:pt>
    <dgm:pt modelId="{E4309F85-7956-400C-854E-03E5F20040A2}" type="sibTrans" cxnId="{F282C34B-7BAF-475D-B333-904A2A995648}">
      <dgm:prSet/>
      <dgm:spPr/>
      <dgm:t>
        <a:bodyPr/>
        <a:lstStyle/>
        <a:p>
          <a:endParaRPr lang="es-CO"/>
        </a:p>
      </dgm:t>
    </dgm:pt>
    <dgm:pt modelId="{FA10E228-FB30-4CDF-9DAC-5F1DE2293460}" type="pres">
      <dgm:prSet presAssocID="{BFFD7C5A-FE82-4B63-B659-DBA536E8C9F1}" presName="cycle" presStyleCnt="0">
        <dgm:presLayoutVars>
          <dgm:chMax val="1"/>
          <dgm:dir/>
          <dgm:animLvl val="ctr"/>
          <dgm:resizeHandles val="exact"/>
        </dgm:presLayoutVars>
      </dgm:prSet>
      <dgm:spPr/>
    </dgm:pt>
    <dgm:pt modelId="{1E534963-12B5-4072-9C94-B164CD378EB0}" type="pres">
      <dgm:prSet presAssocID="{878B7BCB-E323-4E85-AB91-C47CEF083F2A}" presName="centerShape" presStyleLbl="node0" presStyleIdx="0" presStyleCnt="1" custScaleX="169672" custScaleY="172164"/>
      <dgm:spPr/>
    </dgm:pt>
  </dgm:ptLst>
  <dgm:cxnLst>
    <dgm:cxn modelId="{76E40B2F-DD42-4C3B-8C2D-AAEEF63C4B29}" type="presOf" srcId="{878B7BCB-E323-4E85-AB91-C47CEF083F2A}" destId="{1E534963-12B5-4072-9C94-B164CD378EB0}" srcOrd="0" destOrd="0" presId="urn:microsoft.com/office/officeart/2005/8/layout/radial1"/>
    <dgm:cxn modelId="{BAB1AF61-B2C2-4D9F-A6A6-9433C618B684}" type="presOf" srcId="{BFFD7C5A-FE82-4B63-B659-DBA536E8C9F1}" destId="{FA10E228-FB30-4CDF-9DAC-5F1DE2293460}" srcOrd="0" destOrd="0" presId="urn:microsoft.com/office/officeart/2005/8/layout/radial1"/>
    <dgm:cxn modelId="{F282C34B-7BAF-475D-B333-904A2A995648}" srcId="{BFFD7C5A-FE82-4B63-B659-DBA536E8C9F1}" destId="{878B7BCB-E323-4E85-AB91-C47CEF083F2A}" srcOrd="0" destOrd="0" parTransId="{9B93FF4D-EB45-4823-A827-868D75B7F1AC}" sibTransId="{E4309F85-7956-400C-854E-03E5F20040A2}"/>
    <dgm:cxn modelId="{3FEECB72-8C2C-475E-8D68-483528A9F792}" type="presParOf" srcId="{FA10E228-FB30-4CDF-9DAC-5F1DE2293460}" destId="{1E534963-12B5-4072-9C94-B164CD378EB0}" srcOrd="0" destOrd="0" presId="urn:microsoft.com/office/officeart/2005/8/layout/radial1"/>
  </dgm:cxnLst>
  <dgm:bg>
    <a:solidFill>
      <a:schemeClr val="accent4">
        <a:lumMod val="75000"/>
      </a:schemeClr>
    </a:solidFill>
  </dgm:bg>
  <dgm:whole/>
  <dgm:extLst>
    <a:ext uri="http://schemas.microsoft.com/office/drawing/2008/diagram">
      <dsp:dataModelExt xmlns:dsp="http://schemas.microsoft.com/office/drawing/2008/diagram" relId="rId230" minVer="http://schemas.openxmlformats.org/drawingml/2006/diagram"/>
    </a:ext>
  </dgm:extLst>
</dgm:dataModel>
</file>

<file path=xl/diagrams/data5.xml><?xml version="1.0" encoding="utf-8"?>
<dgm:dataModel xmlns:dgm="http://schemas.openxmlformats.org/drawingml/2006/diagram" xmlns:a="http://schemas.openxmlformats.org/drawingml/2006/main">
  <dgm:ptLst>
    <dgm:pt modelId="{BFFD7C5A-FE82-4B63-B659-DBA536E8C9F1}" type="doc">
      <dgm:prSet loTypeId="urn:microsoft.com/office/officeart/2005/8/layout/radial1" loCatId="relationship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s-CO"/>
        </a:p>
      </dgm:t>
    </dgm:pt>
    <dgm:pt modelId="{F18D696D-B35D-4046-9B61-2347F5164090}">
      <dgm:prSet custT="1"/>
      <dgm:spPr/>
      <dgm:t>
        <a:bodyPr/>
        <a:lstStyle/>
        <a:p>
          <a:r>
            <a:rPr lang="es-CO" sz="1200" b="0" i="0" u="none"/>
            <a:t>1.5 análisis de interesados</a:t>
          </a:r>
          <a:endParaRPr lang="es-CO" sz="1200"/>
        </a:p>
      </dgm:t>
    </dgm:pt>
    <dgm:pt modelId="{3311B8A8-EF76-4FB8-BBB1-A0C0DB4236AC}" type="parTrans" cxnId="{B71F9D0B-ECA4-4AA5-AC2D-79073CD06E73}">
      <dgm:prSet/>
      <dgm:spPr/>
      <dgm:t>
        <a:bodyPr/>
        <a:lstStyle/>
        <a:p>
          <a:endParaRPr lang="es-CO"/>
        </a:p>
      </dgm:t>
    </dgm:pt>
    <dgm:pt modelId="{4F3105FD-2BE9-4447-BE19-B57B7108887B}" type="sibTrans" cxnId="{B71F9D0B-ECA4-4AA5-AC2D-79073CD06E73}">
      <dgm:prSet/>
      <dgm:spPr/>
      <dgm:t>
        <a:bodyPr/>
        <a:lstStyle/>
        <a:p>
          <a:endParaRPr lang="es-CO"/>
        </a:p>
      </dgm:t>
    </dgm:pt>
    <dgm:pt modelId="{FA10E228-FB30-4CDF-9DAC-5F1DE2293460}" type="pres">
      <dgm:prSet presAssocID="{BFFD7C5A-FE82-4B63-B659-DBA536E8C9F1}" presName="cycle" presStyleCnt="0">
        <dgm:presLayoutVars>
          <dgm:chMax val="1"/>
          <dgm:dir/>
          <dgm:animLvl val="ctr"/>
          <dgm:resizeHandles val="exact"/>
        </dgm:presLayoutVars>
      </dgm:prSet>
      <dgm:spPr/>
    </dgm:pt>
    <dgm:pt modelId="{74DEEEF4-7321-4048-B3AC-F70B2B18CAA1}" type="pres">
      <dgm:prSet presAssocID="{F18D696D-B35D-4046-9B61-2347F5164090}" presName="centerShape" presStyleLbl="node0" presStyleIdx="0" presStyleCnt="1"/>
      <dgm:spPr/>
    </dgm:pt>
  </dgm:ptLst>
  <dgm:cxnLst>
    <dgm:cxn modelId="{B71F9D0B-ECA4-4AA5-AC2D-79073CD06E73}" srcId="{BFFD7C5A-FE82-4B63-B659-DBA536E8C9F1}" destId="{F18D696D-B35D-4046-9B61-2347F5164090}" srcOrd="0" destOrd="0" parTransId="{3311B8A8-EF76-4FB8-BBB1-A0C0DB4236AC}" sibTransId="{4F3105FD-2BE9-4447-BE19-B57B7108887B}"/>
    <dgm:cxn modelId="{BAB1AF61-B2C2-4D9F-A6A6-9433C618B684}" type="presOf" srcId="{BFFD7C5A-FE82-4B63-B659-DBA536E8C9F1}" destId="{FA10E228-FB30-4CDF-9DAC-5F1DE2293460}" srcOrd="0" destOrd="0" presId="urn:microsoft.com/office/officeart/2005/8/layout/radial1"/>
    <dgm:cxn modelId="{FBBDCB4A-E227-45A2-A56D-CA7C91D2CA81}" type="presOf" srcId="{F18D696D-B35D-4046-9B61-2347F5164090}" destId="{74DEEEF4-7321-4048-B3AC-F70B2B18CAA1}" srcOrd="0" destOrd="0" presId="urn:microsoft.com/office/officeart/2005/8/layout/radial1"/>
    <dgm:cxn modelId="{FA238A54-B399-45B0-9CA6-7623A41B7E81}" type="presParOf" srcId="{FA10E228-FB30-4CDF-9DAC-5F1DE2293460}" destId="{74DEEEF4-7321-4048-B3AC-F70B2B18CAA1}" srcOrd="0" destOrd="0" presId="urn:microsoft.com/office/officeart/2005/8/layout/radial1"/>
  </dgm:cxnLst>
  <dgm:bg>
    <a:solidFill>
      <a:schemeClr val="accent4">
        <a:lumMod val="75000"/>
      </a:schemeClr>
    </a:solidFill>
  </dgm:bg>
  <dgm:whole/>
  <dgm:extLst>
    <a:ext uri="http://schemas.microsoft.com/office/drawing/2008/diagram">
      <dsp:dataModelExt xmlns:dsp="http://schemas.microsoft.com/office/drawing/2008/diagram" relId="rId25" minVer="http://schemas.openxmlformats.org/drawingml/2006/diagram"/>
    </a:ext>
  </dgm:extLst>
</dgm:dataModel>
</file>

<file path=xl/diagrams/data6.xml><?xml version="1.0" encoding="utf-8"?>
<dgm:dataModel xmlns:dgm="http://schemas.openxmlformats.org/drawingml/2006/diagram" xmlns:a="http://schemas.openxmlformats.org/drawingml/2006/main">
  <dgm:ptLst>
    <dgm:pt modelId="{BFFD7C5A-FE82-4B63-B659-DBA536E8C9F1}" type="doc">
      <dgm:prSet loTypeId="urn:microsoft.com/office/officeart/2005/8/layout/radial1" loCatId="relationship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s-CO"/>
        </a:p>
      </dgm:t>
    </dgm:pt>
    <dgm:pt modelId="{61406EB7-FF76-4245-B769-7CD64A1004D7}">
      <dgm:prSet custT="1"/>
      <dgm:spPr/>
      <dgm:t>
        <a:bodyPr/>
        <a:lstStyle/>
        <a:p>
          <a:r>
            <a:rPr lang="es-CO" sz="1200" b="0" i="0" u="none"/>
            <a:t>1.6 Realizar estado del arte (Primer acercamiento)</a:t>
          </a:r>
          <a:endParaRPr lang="es-CO" sz="1200"/>
        </a:p>
      </dgm:t>
    </dgm:pt>
    <dgm:pt modelId="{1811AC48-2BB8-4B21-8445-0D451F5BFB60}" type="parTrans" cxnId="{1304C11E-191C-4067-984D-E00C799F3713}">
      <dgm:prSet/>
      <dgm:spPr/>
      <dgm:t>
        <a:bodyPr/>
        <a:lstStyle/>
        <a:p>
          <a:endParaRPr lang="es-CO"/>
        </a:p>
      </dgm:t>
    </dgm:pt>
    <dgm:pt modelId="{849FD588-D5AA-4CED-A81E-B0FA51B37EE3}" type="sibTrans" cxnId="{1304C11E-191C-4067-984D-E00C799F3713}">
      <dgm:prSet/>
      <dgm:spPr/>
      <dgm:t>
        <a:bodyPr/>
        <a:lstStyle/>
        <a:p>
          <a:endParaRPr lang="es-CO"/>
        </a:p>
      </dgm:t>
    </dgm:pt>
    <dgm:pt modelId="{FA10E228-FB30-4CDF-9DAC-5F1DE2293460}" type="pres">
      <dgm:prSet presAssocID="{BFFD7C5A-FE82-4B63-B659-DBA536E8C9F1}" presName="cycle" presStyleCnt="0">
        <dgm:presLayoutVars>
          <dgm:chMax val="1"/>
          <dgm:dir/>
          <dgm:animLvl val="ctr"/>
          <dgm:resizeHandles val="exact"/>
        </dgm:presLayoutVars>
      </dgm:prSet>
      <dgm:spPr/>
    </dgm:pt>
    <dgm:pt modelId="{D3687CFE-005F-4996-BDF8-00B2162645DF}" type="pres">
      <dgm:prSet presAssocID="{61406EB7-FF76-4245-B769-7CD64A1004D7}" presName="centerShape" presStyleLbl="node0" presStyleIdx="0" presStyleCnt="1"/>
      <dgm:spPr/>
    </dgm:pt>
  </dgm:ptLst>
  <dgm:cxnLst>
    <dgm:cxn modelId="{1304C11E-191C-4067-984D-E00C799F3713}" srcId="{BFFD7C5A-FE82-4B63-B659-DBA536E8C9F1}" destId="{61406EB7-FF76-4245-B769-7CD64A1004D7}" srcOrd="0" destOrd="0" parTransId="{1811AC48-2BB8-4B21-8445-0D451F5BFB60}" sibTransId="{849FD588-D5AA-4CED-A81E-B0FA51B37EE3}"/>
    <dgm:cxn modelId="{BAB1AF61-B2C2-4D9F-A6A6-9433C618B684}" type="presOf" srcId="{BFFD7C5A-FE82-4B63-B659-DBA536E8C9F1}" destId="{FA10E228-FB30-4CDF-9DAC-5F1DE2293460}" srcOrd="0" destOrd="0" presId="urn:microsoft.com/office/officeart/2005/8/layout/radial1"/>
    <dgm:cxn modelId="{CA037EFC-72DD-4BEA-803A-D8BDB8DE9AA6}" type="presOf" srcId="{61406EB7-FF76-4245-B769-7CD64A1004D7}" destId="{D3687CFE-005F-4996-BDF8-00B2162645DF}" srcOrd="0" destOrd="0" presId="urn:microsoft.com/office/officeart/2005/8/layout/radial1"/>
    <dgm:cxn modelId="{2D4440F6-AF59-4D9A-80F6-AADA54B409D3}" type="presParOf" srcId="{FA10E228-FB30-4CDF-9DAC-5F1DE2293460}" destId="{D3687CFE-005F-4996-BDF8-00B2162645DF}" srcOrd="0" destOrd="0" presId="urn:microsoft.com/office/officeart/2005/8/layout/radial1"/>
  </dgm:cxnLst>
  <dgm:bg>
    <a:solidFill>
      <a:schemeClr val="accent4">
        <a:lumMod val="75000"/>
      </a:schemeClr>
    </a:solidFill>
  </dgm:bg>
  <dgm:whole/>
  <dgm:extLst>
    <a:ext uri="http://schemas.microsoft.com/office/drawing/2008/diagram">
      <dsp:dataModelExt xmlns:dsp="http://schemas.microsoft.com/office/drawing/2008/diagram" relId="rId30" minVer="http://schemas.openxmlformats.org/drawingml/2006/diagram"/>
    </a:ext>
  </dgm:extLst>
</dgm:dataModel>
</file>

<file path=xl/diagrams/data7.xml><?xml version="1.0" encoding="utf-8"?>
<dgm:dataModel xmlns:dgm="http://schemas.openxmlformats.org/drawingml/2006/diagram" xmlns:a="http://schemas.openxmlformats.org/drawingml/2006/main">
  <dgm:ptLst>
    <dgm:pt modelId="{BFFD7C5A-FE82-4B63-B659-DBA536E8C9F1}" type="doc">
      <dgm:prSet loTypeId="urn:microsoft.com/office/officeart/2005/8/layout/radial1" loCatId="relationship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s-CO"/>
        </a:p>
      </dgm:t>
    </dgm:pt>
    <dgm:pt modelId="{878B7BCB-E323-4E85-AB91-C47CEF083F2A}">
      <dgm:prSet phldrT="[Texto]" custT="1"/>
      <dgm:spPr>
        <a:solidFill>
          <a:schemeClr val="accent1"/>
        </a:solidFill>
      </dgm:spPr>
      <dgm:t>
        <a:bodyPr/>
        <a:lstStyle/>
        <a:p>
          <a:r>
            <a:rPr lang="es-CO" sz="1200" b="0" i="0" u="none"/>
            <a:t>1.0 INICIO</a:t>
          </a:r>
          <a:endParaRPr lang="es-CO" sz="1200">
            <a:solidFill>
              <a:schemeClr val="tx1"/>
            </a:solidFill>
          </a:endParaRPr>
        </a:p>
      </dgm:t>
    </dgm:pt>
    <dgm:pt modelId="{9B93FF4D-EB45-4823-A827-868D75B7F1AC}" type="parTrans" cxnId="{F282C34B-7BAF-475D-B333-904A2A995648}">
      <dgm:prSet/>
      <dgm:spPr/>
      <dgm:t>
        <a:bodyPr/>
        <a:lstStyle/>
        <a:p>
          <a:endParaRPr lang="es-CO"/>
        </a:p>
      </dgm:t>
    </dgm:pt>
    <dgm:pt modelId="{E4309F85-7956-400C-854E-03E5F20040A2}" type="sibTrans" cxnId="{F282C34B-7BAF-475D-B333-904A2A995648}">
      <dgm:prSet/>
      <dgm:spPr/>
      <dgm:t>
        <a:bodyPr/>
        <a:lstStyle/>
        <a:p>
          <a:endParaRPr lang="es-CO"/>
        </a:p>
      </dgm:t>
    </dgm:pt>
    <dgm:pt modelId="{FA10E228-FB30-4CDF-9DAC-5F1DE2293460}" type="pres">
      <dgm:prSet presAssocID="{BFFD7C5A-FE82-4B63-B659-DBA536E8C9F1}" presName="cycle" presStyleCnt="0">
        <dgm:presLayoutVars>
          <dgm:chMax val="1"/>
          <dgm:dir/>
          <dgm:animLvl val="ctr"/>
          <dgm:resizeHandles val="exact"/>
        </dgm:presLayoutVars>
      </dgm:prSet>
      <dgm:spPr/>
    </dgm:pt>
    <dgm:pt modelId="{1E534963-12B5-4072-9C94-B164CD378EB0}" type="pres">
      <dgm:prSet presAssocID="{878B7BCB-E323-4E85-AB91-C47CEF083F2A}" presName="centerShape" presStyleLbl="node0" presStyleIdx="0" presStyleCnt="1" custScaleX="169672" custScaleY="172164"/>
      <dgm:spPr/>
    </dgm:pt>
  </dgm:ptLst>
  <dgm:cxnLst>
    <dgm:cxn modelId="{76E40B2F-DD42-4C3B-8C2D-AAEEF63C4B29}" type="presOf" srcId="{878B7BCB-E323-4E85-AB91-C47CEF083F2A}" destId="{1E534963-12B5-4072-9C94-B164CD378EB0}" srcOrd="0" destOrd="0" presId="urn:microsoft.com/office/officeart/2005/8/layout/radial1"/>
    <dgm:cxn modelId="{BAB1AF61-B2C2-4D9F-A6A6-9433C618B684}" type="presOf" srcId="{BFFD7C5A-FE82-4B63-B659-DBA536E8C9F1}" destId="{FA10E228-FB30-4CDF-9DAC-5F1DE2293460}" srcOrd="0" destOrd="0" presId="urn:microsoft.com/office/officeart/2005/8/layout/radial1"/>
    <dgm:cxn modelId="{F282C34B-7BAF-475D-B333-904A2A995648}" srcId="{BFFD7C5A-FE82-4B63-B659-DBA536E8C9F1}" destId="{878B7BCB-E323-4E85-AB91-C47CEF083F2A}" srcOrd="0" destOrd="0" parTransId="{9B93FF4D-EB45-4823-A827-868D75B7F1AC}" sibTransId="{E4309F85-7956-400C-854E-03E5F20040A2}"/>
    <dgm:cxn modelId="{3FEECB72-8C2C-475E-8D68-483528A9F792}" type="presParOf" srcId="{FA10E228-FB30-4CDF-9DAC-5F1DE2293460}" destId="{1E534963-12B5-4072-9C94-B164CD378EB0}" srcOrd="0" destOrd="0" presId="urn:microsoft.com/office/officeart/2005/8/layout/radial1"/>
  </dgm:cxnLst>
  <dgm:bg>
    <a:solidFill>
      <a:schemeClr val="accent4">
        <a:lumMod val="75000"/>
      </a:schemeClr>
    </a:solidFill>
  </dgm:bg>
  <dgm:whole/>
  <dgm:extLst>
    <a:ext uri="http://schemas.microsoft.com/office/drawing/2008/diagram">
      <dsp:dataModelExt xmlns:dsp="http://schemas.microsoft.com/office/drawing/2008/diagram" relId="rId35" minVer="http://schemas.openxmlformats.org/drawingml/2006/diagram"/>
    </a:ext>
  </dgm:extLst>
</dgm:dataModel>
</file>

<file path=xl/diagrams/data8.xml><?xml version="1.0" encoding="utf-8"?>
<dgm:dataModel xmlns:dgm="http://schemas.openxmlformats.org/drawingml/2006/diagram" xmlns:a="http://schemas.openxmlformats.org/drawingml/2006/main">
  <dgm:ptLst>
    <dgm:pt modelId="{BFFD7C5A-FE82-4B63-B659-DBA536E8C9F1}" type="doc">
      <dgm:prSet loTypeId="urn:microsoft.com/office/officeart/2005/8/layout/radial1" loCatId="relationship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s-CO"/>
        </a:p>
      </dgm:t>
    </dgm:pt>
    <dgm:pt modelId="{3D718BB1-3BFD-45D5-886F-F23691DFF60E}">
      <dgm:prSet custT="1"/>
      <dgm:spPr/>
      <dgm:t>
        <a:bodyPr/>
        <a:lstStyle/>
        <a:p>
          <a:r>
            <a:rPr lang="es-CO" sz="1200" b="0" i="0" u="none"/>
            <a:t>1.7 Definir el alcance preliminar, Estado del arte, Planteamiento del problema y Formulacion del problema</a:t>
          </a:r>
          <a:endParaRPr lang="es-CO" sz="1200"/>
        </a:p>
      </dgm:t>
    </dgm:pt>
    <dgm:pt modelId="{B918F084-EBFC-4F3A-B9CF-321B06263B1B}" type="parTrans" cxnId="{DAC249C9-0E99-485C-B578-92CF8737E1D8}">
      <dgm:prSet/>
      <dgm:spPr/>
      <dgm:t>
        <a:bodyPr/>
        <a:lstStyle/>
        <a:p>
          <a:endParaRPr lang="es-CO"/>
        </a:p>
      </dgm:t>
    </dgm:pt>
    <dgm:pt modelId="{0AEC0C8A-ABE5-4FFA-A1C4-E9F234997CBE}" type="sibTrans" cxnId="{DAC249C9-0E99-485C-B578-92CF8737E1D8}">
      <dgm:prSet/>
      <dgm:spPr/>
      <dgm:t>
        <a:bodyPr/>
        <a:lstStyle/>
        <a:p>
          <a:endParaRPr lang="es-CO"/>
        </a:p>
      </dgm:t>
    </dgm:pt>
    <dgm:pt modelId="{FA10E228-FB30-4CDF-9DAC-5F1DE2293460}" type="pres">
      <dgm:prSet presAssocID="{BFFD7C5A-FE82-4B63-B659-DBA536E8C9F1}" presName="cycle" presStyleCnt="0">
        <dgm:presLayoutVars>
          <dgm:chMax val="1"/>
          <dgm:dir/>
          <dgm:animLvl val="ctr"/>
          <dgm:resizeHandles val="exact"/>
        </dgm:presLayoutVars>
      </dgm:prSet>
      <dgm:spPr/>
    </dgm:pt>
    <dgm:pt modelId="{86D9C4F3-4898-48D3-8093-7070E5D73AE1}" type="pres">
      <dgm:prSet presAssocID="{3D718BB1-3BFD-45D5-886F-F23691DFF60E}" presName="centerShape" presStyleLbl="node0" presStyleIdx="0" presStyleCnt="1"/>
      <dgm:spPr/>
    </dgm:pt>
  </dgm:ptLst>
  <dgm:cxnLst>
    <dgm:cxn modelId="{FD0F4C0F-A8D2-4850-9F33-B95FED3A520E}" type="presOf" srcId="{3D718BB1-3BFD-45D5-886F-F23691DFF60E}" destId="{86D9C4F3-4898-48D3-8093-7070E5D73AE1}" srcOrd="0" destOrd="0" presId="urn:microsoft.com/office/officeart/2005/8/layout/radial1"/>
    <dgm:cxn modelId="{BAB1AF61-B2C2-4D9F-A6A6-9433C618B684}" type="presOf" srcId="{BFFD7C5A-FE82-4B63-B659-DBA536E8C9F1}" destId="{FA10E228-FB30-4CDF-9DAC-5F1DE2293460}" srcOrd="0" destOrd="0" presId="urn:microsoft.com/office/officeart/2005/8/layout/radial1"/>
    <dgm:cxn modelId="{DAC249C9-0E99-485C-B578-92CF8737E1D8}" srcId="{BFFD7C5A-FE82-4B63-B659-DBA536E8C9F1}" destId="{3D718BB1-3BFD-45D5-886F-F23691DFF60E}" srcOrd="0" destOrd="0" parTransId="{B918F084-EBFC-4F3A-B9CF-321B06263B1B}" sibTransId="{0AEC0C8A-ABE5-4FFA-A1C4-E9F234997CBE}"/>
    <dgm:cxn modelId="{76F06851-5085-491F-80DF-708012A4497E}" type="presParOf" srcId="{FA10E228-FB30-4CDF-9DAC-5F1DE2293460}" destId="{86D9C4F3-4898-48D3-8093-7070E5D73AE1}" srcOrd="0" destOrd="0" presId="urn:microsoft.com/office/officeart/2005/8/layout/radial1"/>
  </dgm:cxnLst>
  <dgm:bg>
    <a:solidFill>
      <a:schemeClr val="accent4">
        <a:lumMod val="75000"/>
      </a:schemeClr>
    </a:solidFill>
  </dgm:bg>
  <dgm:whole/>
  <dgm:extLst>
    <a:ext uri="http://schemas.microsoft.com/office/drawing/2008/diagram">
      <dsp:dataModelExt xmlns:dsp="http://schemas.microsoft.com/office/drawing/2008/diagram" relId="rId40" minVer="http://schemas.openxmlformats.org/drawingml/2006/diagram"/>
    </a:ext>
  </dgm:extLst>
</dgm:dataModel>
</file>

<file path=xl/diagrams/data9.xml><?xml version="1.0" encoding="utf-8"?>
<dgm:dataModel xmlns:dgm="http://schemas.openxmlformats.org/drawingml/2006/diagram" xmlns:a="http://schemas.openxmlformats.org/drawingml/2006/main">
  <dgm:ptLst>
    <dgm:pt modelId="{BFFD7C5A-FE82-4B63-B659-DBA536E8C9F1}" type="doc">
      <dgm:prSet loTypeId="urn:microsoft.com/office/officeart/2005/8/layout/radial1" loCatId="relationship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s-CO"/>
        </a:p>
      </dgm:t>
    </dgm:pt>
    <dgm:pt modelId="{3BFEBDF2-5A22-47C2-BE2C-B2DAF0A1D62E}">
      <dgm:prSet custT="1"/>
      <dgm:spPr/>
      <dgm:t>
        <a:bodyPr/>
        <a:lstStyle/>
        <a:p>
          <a:r>
            <a:rPr lang="es-CO" sz="1200" b="0" i="0" u="none"/>
            <a:t>1.8 Realizar analisis DOFA referente la competencia</a:t>
          </a:r>
          <a:endParaRPr lang="es-CO" sz="1200"/>
        </a:p>
      </dgm:t>
    </dgm:pt>
    <dgm:pt modelId="{25F68000-0015-4837-8DA5-6E79022B682B}" type="parTrans" cxnId="{CDF79F2D-2664-422D-AF57-3241589C2AB5}">
      <dgm:prSet/>
      <dgm:spPr/>
      <dgm:t>
        <a:bodyPr/>
        <a:lstStyle/>
        <a:p>
          <a:endParaRPr lang="es-CO"/>
        </a:p>
      </dgm:t>
    </dgm:pt>
    <dgm:pt modelId="{BEE1F641-2C3C-4030-9C5C-371E0031E7F9}" type="sibTrans" cxnId="{CDF79F2D-2664-422D-AF57-3241589C2AB5}">
      <dgm:prSet/>
      <dgm:spPr/>
      <dgm:t>
        <a:bodyPr/>
        <a:lstStyle/>
        <a:p>
          <a:endParaRPr lang="es-CO"/>
        </a:p>
      </dgm:t>
    </dgm:pt>
    <dgm:pt modelId="{FA10E228-FB30-4CDF-9DAC-5F1DE2293460}" type="pres">
      <dgm:prSet presAssocID="{BFFD7C5A-FE82-4B63-B659-DBA536E8C9F1}" presName="cycle" presStyleCnt="0">
        <dgm:presLayoutVars>
          <dgm:chMax val="1"/>
          <dgm:dir/>
          <dgm:animLvl val="ctr"/>
          <dgm:resizeHandles val="exact"/>
        </dgm:presLayoutVars>
      </dgm:prSet>
      <dgm:spPr/>
    </dgm:pt>
    <dgm:pt modelId="{521571C8-DBAC-45E3-80A2-7E5C3F543A2D}" type="pres">
      <dgm:prSet presAssocID="{3BFEBDF2-5A22-47C2-BE2C-B2DAF0A1D62E}" presName="centerShape" presStyleLbl="node0" presStyleIdx="0" presStyleCnt="1"/>
      <dgm:spPr/>
    </dgm:pt>
  </dgm:ptLst>
  <dgm:cxnLst>
    <dgm:cxn modelId="{CDF79F2D-2664-422D-AF57-3241589C2AB5}" srcId="{BFFD7C5A-FE82-4B63-B659-DBA536E8C9F1}" destId="{3BFEBDF2-5A22-47C2-BE2C-B2DAF0A1D62E}" srcOrd="0" destOrd="0" parTransId="{25F68000-0015-4837-8DA5-6E79022B682B}" sibTransId="{BEE1F641-2C3C-4030-9C5C-371E0031E7F9}"/>
    <dgm:cxn modelId="{BAB1AF61-B2C2-4D9F-A6A6-9433C618B684}" type="presOf" srcId="{BFFD7C5A-FE82-4B63-B659-DBA536E8C9F1}" destId="{FA10E228-FB30-4CDF-9DAC-5F1DE2293460}" srcOrd="0" destOrd="0" presId="urn:microsoft.com/office/officeart/2005/8/layout/radial1"/>
    <dgm:cxn modelId="{B17640A5-CC68-482B-901A-CAD035794FD1}" type="presOf" srcId="{3BFEBDF2-5A22-47C2-BE2C-B2DAF0A1D62E}" destId="{521571C8-DBAC-45E3-80A2-7E5C3F543A2D}" srcOrd="0" destOrd="0" presId="urn:microsoft.com/office/officeart/2005/8/layout/radial1"/>
    <dgm:cxn modelId="{E3245702-AC5E-42C4-AAEA-0474A2640185}" type="presParOf" srcId="{FA10E228-FB30-4CDF-9DAC-5F1DE2293460}" destId="{521571C8-DBAC-45E3-80A2-7E5C3F543A2D}" srcOrd="0" destOrd="0" presId="urn:microsoft.com/office/officeart/2005/8/layout/radial1"/>
  </dgm:cxnLst>
  <dgm:bg>
    <a:solidFill>
      <a:schemeClr val="accent4">
        <a:lumMod val="75000"/>
      </a:schemeClr>
    </a:solidFill>
  </dgm:bg>
  <dgm:whole/>
  <dgm:extLst>
    <a:ext uri="http://schemas.microsoft.com/office/drawing/2008/diagram">
      <dsp:dataModelExt xmlns:dsp="http://schemas.microsoft.com/office/drawing/2008/diagram" relId="rId4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1E534963-12B5-4072-9C94-B164CD378EB0}">
      <dsp:nvSpPr>
        <dsp:cNvPr id="0" name=""/>
        <dsp:cNvSpPr/>
      </dsp:nvSpPr>
      <dsp:spPr>
        <a:xfrm>
          <a:off x="924617" y="1431"/>
          <a:ext cx="2238584" cy="2271462"/>
        </a:xfrm>
        <a:prstGeom prst="ellipse">
          <a:avLst/>
        </a:prstGeom>
        <a:solidFill>
          <a:schemeClr val="accent1"/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O" sz="1200" b="0" i="0" u="none" kern="1200"/>
            <a:t>1.1 Proponer ideas de proyectos orientados a la ingenieria de software</a:t>
          </a:r>
          <a:endParaRPr lang="es-CO" sz="1200" kern="1200">
            <a:solidFill>
              <a:schemeClr val="tx1"/>
            </a:solidFill>
          </a:endParaRPr>
        </a:p>
      </dsp:txBody>
      <dsp:txXfrm>
        <a:off x="1252450" y="334079"/>
        <a:ext cx="1582918" cy="1606166"/>
      </dsp:txXfrm>
    </dsp:sp>
  </dsp:spTree>
</dsp:drawing>
</file>

<file path=xl/diagrams/drawing10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522BDD83-517D-4545-81D8-33C1E2B25B79}">
      <dsp:nvSpPr>
        <dsp:cNvPr id="0" name=""/>
        <dsp:cNvSpPr/>
      </dsp:nvSpPr>
      <dsp:spPr>
        <a:xfrm>
          <a:off x="757845" y="1739"/>
          <a:ext cx="2297743" cy="2297743"/>
        </a:xfrm>
        <a:prstGeom prst="ellipse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O" sz="1200" b="0" i="0" u="none" kern="1200"/>
            <a:t>1.9 Calcular la proyecccion preliminar del Retorno de Inversion</a:t>
          </a:r>
          <a:endParaRPr lang="es-CO" sz="1200" kern="1200"/>
        </a:p>
      </dsp:txBody>
      <dsp:txXfrm>
        <a:off x="1094342" y="338236"/>
        <a:ext cx="1624749" cy="1624749"/>
      </dsp:txXfrm>
    </dsp:sp>
  </dsp:spTree>
</dsp:drawing>
</file>

<file path=xl/diagrams/drawing1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C6CA8CDC-76C9-4AFB-806D-42FB375F400E}">
      <dsp:nvSpPr>
        <dsp:cNvPr id="0" name=""/>
        <dsp:cNvSpPr/>
      </dsp:nvSpPr>
      <dsp:spPr>
        <a:xfrm>
          <a:off x="744717" y="758"/>
          <a:ext cx="2323518" cy="2323518"/>
        </a:xfrm>
        <a:prstGeom prst="ellipse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O" sz="1200" b="0" i="0" u="none" kern="1200"/>
            <a:t>1.13 Definir duracion de actividades, y red CPM</a:t>
          </a:r>
          <a:endParaRPr lang="es-CO" sz="1200" kern="1200"/>
        </a:p>
      </dsp:txBody>
      <dsp:txXfrm>
        <a:off x="1084988" y="341029"/>
        <a:ext cx="1642976" cy="1642976"/>
      </dsp:txXfrm>
    </dsp:sp>
  </dsp:spTree>
</dsp:drawing>
</file>

<file path=xl/diagrams/drawing12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59805C22-D046-404C-A02F-E4176EEDBFC0}">
      <dsp:nvSpPr>
        <dsp:cNvPr id="0" name=""/>
        <dsp:cNvSpPr/>
      </dsp:nvSpPr>
      <dsp:spPr>
        <a:xfrm>
          <a:off x="744345" y="1338"/>
          <a:ext cx="2322357" cy="2322357"/>
        </a:xfrm>
        <a:prstGeom prst="ellipse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O" sz="1200" b="0" i="0" u="none" kern="1200"/>
            <a:t>1.14 Definir ruta critica</a:t>
          </a:r>
          <a:endParaRPr lang="es-CO" sz="1200" kern="1200"/>
        </a:p>
      </dsp:txBody>
      <dsp:txXfrm>
        <a:off x="1084446" y="341439"/>
        <a:ext cx="1642155" cy="1642155"/>
      </dsp:txXfrm>
    </dsp:sp>
  </dsp:spTree>
</dsp:drawing>
</file>

<file path=xl/diagrams/drawing13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859029B1-49BC-4BFE-9DD1-F0BF78ED953C}">
      <dsp:nvSpPr>
        <dsp:cNvPr id="0" name=""/>
        <dsp:cNvSpPr/>
      </dsp:nvSpPr>
      <dsp:spPr>
        <a:xfrm>
          <a:off x="744717" y="758"/>
          <a:ext cx="2323518" cy="2323518"/>
        </a:xfrm>
        <a:prstGeom prst="ellipse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O" sz="1200" b="0" i="0" u="none" kern="1200"/>
            <a:t>1.15 Realizar matriz de riesgos del proyecto</a:t>
          </a:r>
          <a:endParaRPr lang="es-CO" sz="1200" kern="1200"/>
        </a:p>
      </dsp:txBody>
      <dsp:txXfrm>
        <a:off x="1084988" y="341029"/>
        <a:ext cx="1642976" cy="1642976"/>
      </dsp:txXfrm>
    </dsp:sp>
  </dsp:spTree>
</dsp:drawing>
</file>

<file path=xl/diagrams/drawing14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464A3F49-7A1F-4FCD-BD6C-89C1A1EB0A8D}">
      <dsp:nvSpPr>
        <dsp:cNvPr id="0" name=""/>
        <dsp:cNvSpPr/>
      </dsp:nvSpPr>
      <dsp:spPr>
        <a:xfrm>
          <a:off x="882288" y="770"/>
          <a:ext cx="2323493" cy="2323493"/>
        </a:xfrm>
        <a:prstGeom prst="ellipse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O" sz="1200" b="0" i="0" u="none" kern="1200"/>
            <a:t>1.16 Definir las acciones de minimizacion</a:t>
          </a:r>
          <a:endParaRPr lang="es-CO" sz="1200" kern="1200"/>
        </a:p>
      </dsp:txBody>
      <dsp:txXfrm>
        <a:off x="1222556" y="341038"/>
        <a:ext cx="1642957" cy="1642957"/>
      </dsp:txXfrm>
    </dsp:sp>
  </dsp:spTree>
</dsp:drawing>
</file>

<file path=xl/diagrams/drawing15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66FB2791-1DE5-44B6-A138-B149B7697BAF}">
      <dsp:nvSpPr>
        <dsp:cNvPr id="0" name=""/>
        <dsp:cNvSpPr/>
      </dsp:nvSpPr>
      <dsp:spPr>
        <a:xfrm>
          <a:off x="754883" y="1552"/>
          <a:ext cx="2298118" cy="2298118"/>
        </a:xfrm>
        <a:prstGeom prst="ellipse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O" sz="1200" b="0" i="0" u="none" kern="1200"/>
            <a:t>1.17 Definir y desarrollar la tecnica de levantamiento de informacion (Entrevista)</a:t>
          </a:r>
          <a:endParaRPr lang="es-CO" sz="1200" kern="1200"/>
        </a:p>
      </dsp:txBody>
      <dsp:txXfrm>
        <a:off x="1091435" y="338104"/>
        <a:ext cx="1625014" cy="1625014"/>
      </dsp:txXfrm>
    </dsp:sp>
  </dsp:spTree>
</dsp:drawing>
</file>

<file path=xl/diagrams/drawing16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5E75FA21-2C5E-402D-8DFB-DAA3677FB316}">
      <dsp:nvSpPr>
        <dsp:cNvPr id="0" name=""/>
        <dsp:cNvSpPr/>
      </dsp:nvSpPr>
      <dsp:spPr>
        <a:xfrm>
          <a:off x="927410" y="1367"/>
          <a:ext cx="2247418" cy="2247418"/>
        </a:xfrm>
        <a:prstGeom prst="ellipse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O" sz="1200" b="0" i="0" u="none" kern="1200"/>
            <a:t>1.18 definir los requerimientos funcionales de DB</a:t>
          </a:r>
          <a:endParaRPr lang="es-CO" sz="1200" kern="1200"/>
        </a:p>
      </dsp:txBody>
      <dsp:txXfrm>
        <a:off x="1256537" y="330494"/>
        <a:ext cx="1589164" cy="1589164"/>
      </dsp:txXfrm>
    </dsp:sp>
  </dsp:spTree>
</dsp:drawing>
</file>

<file path=xl/diagrams/drawing17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9323FC1A-3D58-4000-94F5-9686B02CF16D}">
      <dsp:nvSpPr>
        <dsp:cNvPr id="0" name=""/>
        <dsp:cNvSpPr/>
      </dsp:nvSpPr>
      <dsp:spPr>
        <a:xfrm>
          <a:off x="774506" y="1504"/>
          <a:ext cx="2263941" cy="2263941"/>
        </a:xfrm>
        <a:prstGeom prst="ellipse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O" sz="1200" b="0" i="0" u="none" kern="1200"/>
            <a:t>1.19 definir los requerimientos no funcionales de DB</a:t>
          </a:r>
          <a:endParaRPr lang="es-CO" sz="1200" kern="1200"/>
        </a:p>
      </dsp:txBody>
      <dsp:txXfrm>
        <a:off x="1106052" y="333050"/>
        <a:ext cx="1600849" cy="1600849"/>
      </dsp:txXfrm>
    </dsp:sp>
  </dsp:spTree>
</dsp:drawing>
</file>

<file path=xl/diagrams/drawing18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8DE7FFD1-284C-4BCB-9B59-DE8C44E3C509}">
      <dsp:nvSpPr>
        <dsp:cNvPr id="0" name=""/>
        <dsp:cNvSpPr/>
      </dsp:nvSpPr>
      <dsp:spPr>
        <a:xfrm>
          <a:off x="900594" y="1853"/>
          <a:ext cx="2297515" cy="2297515"/>
        </a:xfrm>
        <a:prstGeom prst="ellipse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O" sz="1200" b="0" i="0" u="none" kern="1200"/>
            <a:t>1.20 definir los requerimientos fisicos e infraestructura</a:t>
          </a:r>
          <a:endParaRPr lang="es-CO" sz="1200" kern="1200"/>
        </a:p>
      </dsp:txBody>
      <dsp:txXfrm>
        <a:off x="1237057" y="338316"/>
        <a:ext cx="1624589" cy="1624589"/>
      </dsp:txXfrm>
    </dsp:sp>
  </dsp:spTree>
</dsp:drawing>
</file>

<file path=xl/diagrams/drawing19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0B05754D-C1C4-47DB-ABB8-BAB406162A8F}">
      <dsp:nvSpPr>
        <dsp:cNvPr id="0" name=""/>
        <dsp:cNvSpPr/>
      </dsp:nvSpPr>
      <dsp:spPr>
        <a:xfrm>
          <a:off x="755888" y="22"/>
          <a:ext cx="2301177" cy="2301177"/>
        </a:xfrm>
        <a:prstGeom prst="ellipse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O" sz="1200" b="0" i="0" u="none" kern="1200"/>
            <a:t>1.21 Realizar el modelado conceptual del la DB</a:t>
          </a:r>
          <a:endParaRPr lang="es-CO" sz="1200" kern="1200"/>
        </a:p>
      </dsp:txBody>
      <dsp:txXfrm>
        <a:off x="1092888" y="337022"/>
        <a:ext cx="1627177" cy="1627177"/>
      </dsp:txXfrm>
    </dsp:sp>
  </dsp:spTree>
</dsp:drawing>
</file>

<file path=xl/diagrams/drawing2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1E534963-12B5-4072-9C94-B164CD378EB0}">
      <dsp:nvSpPr>
        <dsp:cNvPr id="0" name=""/>
        <dsp:cNvSpPr/>
      </dsp:nvSpPr>
      <dsp:spPr>
        <a:xfrm>
          <a:off x="789991" y="505"/>
          <a:ext cx="2233940" cy="2266750"/>
        </a:xfrm>
        <a:prstGeom prst="ellipse">
          <a:avLst/>
        </a:prstGeom>
        <a:solidFill>
          <a:schemeClr val="accent1"/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O" sz="1200" b="0" i="0" u="none" kern="1200"/>
            <a:t>1.2 Realizar analisis y ponderacion de decisión de la idea</a:t>
          </a:r>
          <a:endParaRPr lang="es-CO" sz="1200" kern="1200">
            <a:solidFill>
              <a:schemeClr val="tx1"/>
            </a:solidFill>
          </a:endParaRPr>
        </a:p>
      </dsp:txBody>
      <dsp:txXfrm>
        <a:off x="1117144" y="332463"/>
        <a:ext cx="1579634" cy="1602834"/>
      </dsp:txXfrm>
    </dsp:sp>
  </dsp:spTree>
</dsp:drawing>
</file>

<file path=xl/diagrams/drawing20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0EC3F41D-3A07-4DF5-9CBB-D7CF582414F5}">
      <dsp:nvSpPr>
        <dsp:cNvPr id="0" name=""/>
        <dsp:cNvSpPr/>
      </dsp:nvSpPr>
      <dsp:spPr>
        <a:xfrm>
          <a:off x="878962" y="531"/>
          <a:ext cx="2323970" cy="2323970"/>
        </a:xfrm>
        <a:prstGeom prst="ellipse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O" sz="1200" b="0" i="0" u="none" kern="1200"/>
            <a:t>1.10 Definir las contribuciones de conocimiento de las areas de tecnologia aplicada USB</a:t>
          </a:r>
          <a:endParaRPr lang="es-CO" sz="1200" kern="1200"/>
        </a:p>
      </dsp:txBody>
      <dsp:txXfrm>
        <a:off x="1219300" y="340869"/>
        <a:ext cx="1643294" cy="1643294"/>
      </dsp:txXfrm>
    </dsp:sp>
  </dsp:spTree>
</dsp:drawing>
</file>

<file path=xl/diagrams/drawing2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7E4B9450-679D-4C5E-B166-E8FD774B96D4}">
      <dsp:nvSpPr>
        <dsp:cNvPr id="0" name=""/>
        <dsp:cNvSpPr/>
      </dsp:nvSpPr>
      <dsp:spPr>
        <a:xfrm>
          <a:off x="724851" y="1417"/>
          <a:ext cx="2327640" cy="2327640"/>
        </a:xfrm>
        <a:prstGeom prst="ellipse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O" sz="1200" b="0" i="0" u="none" kern="1200"/>
            <a:t>1.11 Realizar cronograma de actividades</a:t>
          </a:r>
          <a:endParaRPr lang="es-CO" sz="1200" kern="1200"/>
        </a:p>
      </dsp:txBody>
      <dsp:txXfrm>
        <a:off x="1065726" y="342292"/>
        <a:ext cx="1645890" cy="1645890"/>
      </dsp:txXfrm>
    </dsp:sp>
  </dsp:spTree>
</dsp:drawing>
</file>

<file path=xl/diagrams/drawing22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1DFAD102-7C66-4B8B-A0F1-50D826FA901A}">
      <dsp:nvSpPr>
        <dsp:cNvPr id="0" name=""/>
        <dsp:cNvSpPr/>
      </dsp:nvSpPr>
      <dsp:spPr>
        <a:xfrm>
          <a:off x="740420" y="658"/>
          <a:ext cx="2329160" cy="2329160"/>
        </a:xfrm>
        <a:prstGeom prst="ellipse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O" sz="1200" b="0" i="0" u="none" kern="1200"/>
            <a:t>1.12 Definir indicadores de ejecucion de la actividad</a:t>
          </a:r>
          <a:endParaRPr lang="es-CO" sz="1200" kern="1200"/>
        </a:p>
      </dsp:txBody>
      <dsp:txXfrm>
        <a:off x="1081518" y="341756"/>
        <a:ext cx="1646964" cy="1646964"/>
      </dsp:txXfrm>
    </dsp:sp>
  </dsp:spTree>
</dsp:drawing>
</file>

<file path=xl/diagrams/drawing23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1E534963-12B5-4072-9C94-B164CD378EB0}">
      <dsp:nvSpPr>
        <dsp:cNvPr id="0" name=""/>
        <dsp:cNvSpPr/>
      </dsp:nvSpPr>
      <dsp:spPr>
        <a:xfrm>
          <a:off x="789381" y="853"/>
          <a:ext cx="2232215" cy="2265000"/>
        </a:xfrm>
        <a:prstGeom prst="ellipse">
          <a:avLst/>
        </a:prstGeom>
        <a:solidFill>
          <a:schemeClr val="accent2"/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O" sz="1200" b="0" i="0" u="none" kern="1200"/>
            <a:t>2.1 Realizar el modelado logico del la DB</a:t>
          </a:r>
          <a:endParaRPr lang="es-CO" sz="1200" kern="1200">
            <a:solidFill>
              <a:schemeClr val="tx1"/>
            </a:solidFill>
          </a:endParaRPr>
        </a:p>
      </dsp:txBody>
      <dsp:txXfrm>
        <a:off x="1116281" y="332555"/>
        <a:ext cx="1578415" cy="1601596"/>
      </dsp:txXfrm>
    </dsp:sp>
  </dsp:spTree>
</dsp:drawing>
</file>

<file path=xl/diagrams/drawing24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1E534963-12B5-4072-9C94-B164CD378EB0}">
      <dsp:nvSpPr>
        <dsp:cNvPr id="0" name=""/>
        <dsp:cNvSpPr/>
      </dsp:nvSpPr>
      <dsp:spPr>
        <a:xfrm>
          <a:off x="787802" y="738"/>
          <a:ext cx="2235373" cy="2268204"/>
        </a:xfrm>
        <a:prstGeom prst="ellipse">
          <a:avLst/>
        </a:prstGeom>
        <a:solidFill>
          <a:schemeClr val="accent2"/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O" sz="1200" b="0" i="0" u="none" kern="1200"/>
            <a:t>2.2 Normalizar modelado fisico (Primera forma Normal)</a:t>
          </a:r>
          <a:endParaRPr lang="es-CO" sz="1200" kern="1200">
            <a:solidFill>
              <a:schemeClr val="tx1"/>
            </a:solidFill>
          </a:endParaRPr>
        </a:p>
      </dsp:txBody>
      <dsp:txXfrm>
        <a:off x="1115165" y="332909"/>
        <a:ext cx="1580647" cy="1603862"/>
      </dsp:txXfrm>
    </dsp:sp>
  </dsp:spTree>
</dsp:drawing>
</file>

<file path=xl/diagrams/drawing25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1E534963-12B5-4072-9C94-B164CD378EB0}">
      <dsp:nvSpPr>
        <dsp:cNvPr id="0" name=""/>
        <dsp:cNvSpPr/>
      </dsp:nvSpPr>
      <dsp:spPr>
        <a:xfrm>
          <a:off x="784103" y="417"/>
          <a:ext cx="2232491" cy="2265280"/>
        </a:xfrm>
        <a:prstGeom prst="ellipse">
          <a:avLst/>
        </a:prstGeom>
        <a:solidFill>
          <a:schemeClr val="accent2"/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O" sz="1200" b="0" i="0" u="none" kern="1200"/>
            <a:t>2.3 Normalizar modelado fisico (Segunda forma Normal)</a:t>
          </a:r>
          <a:endParaRPr lang="es-CO" sz="1200" kern="1200">
            <a:solidFill>
              <a:schemeClr val="tx1"/>
            </a:solidFill>
          </a:endParaRPr>
        </a:p>
      </dsp:txBody>
      <dsp:txXfrm>
        <a:off x="1111044" y="332160"/>
        <a:ext cx="1578609" cy="1601794"/>
      </dsp:txXfrm>
    </dsp:sp>
  </dsp:spTree>
</dsp:drawing>
</file>

<file path=xl/diagrams/drawing26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1E534963-12B5-4072-9C94-B164CD378EB0}">
      <dsp:nvSpPr>
        <dsp:cNvPr id="0" name=""/>
        <dsp:cNvSpPr/>
      </dsp:nvSpPr>
      <dsp:spPr>
        <a:xfrm>
          <a:off x="780519" y="542"/>
          <a:ext cx="2245214" cy="2278190"/>
        </a:xfrm>
        <a:prstGeom prst="ellipse">
          <a:avLst/>
        </a:prstGeom>
        <a:solidFill>
          <a:schemeClr val="accent2"/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O" sz="1200" b="0" i="0" u="none" kern="1200"/>
            <a:t>2.4 Normalizar modelado fisico (Tercera forma Normal)</a:t>
          </a:r>
          <a:endParaRPr lang="es-CO" sz="1200" kern="1200">
            <a:solidFill>
              <a:schemeClr val="tx1"/>
            </a:solidFill>
          </a:endParaRPr>
        </a:p>
      </dsp:txBody>
      <dsp:txXfrm>
        <a:off x="1109323" y="334175"/>
        <a:ext cx="1587606" cy="1610924"/>
      </dsp:txXfrm>
    </dsp:sp>
  </dsp:spTree>
</dsp:drawing>
</file>

<file path=xl/diagrams/drawing27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1E534963-12B5-4072-9C94-B164CD378EB0}">
      <dsp:nvSpPr>
        <dsp:cNvPr id="0" name=""/>
        <dsp:cNvSpPr/>
      </dsp:nvSpPr>
      <dsp:spPr>
        <a:xfrm>
          <a:off x="790584" y="1531"/>
          <a:ext cx="2243267" cy="2276214"/>
        </a:xfrm>
        <a:prstGeom prst="ellipse">
          <a:avLst/>
        </a:prstGeom>
        <a:solidFill>
          <a:schemeClr val="accent2"/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O" sz="1200" b="0" i="0" u="none" kern="1200"/>
            <a:t>2.5 Implementar MSDB</a:t>
          </a:r>
          <a:endParaRPr lang="es-CO" sz="1200" kern="1200">
            <a:solidFill>
              <a:schemeClr val="tx1"/>
            </a:solidFill>
          </a:endParaRPr>
        </a:p>
      </dsp:txBody>
      <dsp:txXfrm>
        <a:off x="1119103" y="334875"/>
        <a:ext cx="1586229" cy="1609526"/>
      </dsp:txXfrm>
    </dsp:sp>
  </dsp:spTree>
</dsp:drawing>
</file>

<file path=xl/diagrams/drawing28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1E534963-12B5-4072-9C94-B164CD378EB0}">
      <dsp:nvSpPr>
        <dsp:cNvPr id="0" name=""/>
        <dsp:cNvSpPr/>
      </dsp:nvSpPr>
      <dsp:spPr>
        <a:xfrm>
          <a:off x="1027992" y="803"/>
          <a:ext cx="2244701" cy="2277669"/>
        </a:xfrm>
        <a:prstGeom prst="ellipse">
          <a:avLst/>
        </a:prstGeom>
        <a:solidFill>
          <a:schemeClr val="accent2"/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O" sz="1200" b="0" i="0" u="none" kern="1200"/>
            <a:t>2.6 Determinar los metodos de consulta</a:t>
          </a:r>
          <a:endParaRPr lang="es-CO" sz="1200" kern="1200">
            <a:solidFill>
              <a:schemeClr val="tx1"/>
            </a:solidFill>
          </a:endParaRPr>
        </a:p>
      </dsp:txBody>
      <dsp:txXfrm>
        <a:off x="1356721" y="334360"/>
        <a:ext cx="1587243" cy="1610555"/>
      </dsp:txXfrm>
    </dsp:sp>
  </dsp:spTree>
</dsp:drawing>
</file>

<file path=xl/diagrams/drawing29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1E534963-12B5-4072-9C94-B164CD378EB0}">
      <dsp:nvSpPr>
        <dsp:cNvPr id="0" name=""/>
        <dsp:cNvSpPr/>
      </dsp:nvSpPr>
      <dsp:spPr>
        <a:xfrm>
          <a:off x="790584" y="1530"/>
          <a:ext cx="2243267" cy="2276214"/>
        </a:xfrm>
        <a:prstGeom prst="ellipse">
          <a:avLst/>
        </a:prstGeom>
        <a:solidFill>
          <a:schemeClr val="accent2"/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O" sz="1200" b="0" i="0" u="none" kern="1200"/>
            <a:t>2.7 Crear y clasificar el contenido de index.html (mockups)</a:t>
          </a:r>
          <a:endParaRPr lang="es-CO" sz="1200" kern="1200">
            <a:solidFill>
              <a:schemeClr val="tx1"/>
            </a:solidFill>
          </a:endParaRPr>
        </a:p>
      </dsp:txBody>
      <dsp:txXfrm>
        <a:off x="1119103" y="334874"/>
        <a:ext cx="1586229" cy="1609526"/>
      </dsp:txXfrm>
    </dsp:sp>
  </dsp:spTree>
</dsp:drawing>
</file>

<file path=xl/diagrams/drawing3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38CF8560-D3BE-409A-BFB0-BEAC7A311877}">
      <dsp:nvSpPr>
        <dsp:cNvPr id="0" name=""/>
        <dsp:cNvSpPr/>
      </dsp:nvSpPr>
      <dsp:spPr>
        <a:xfrm>
          <a:off x="772372" y="57"/>
          <a:ext cx="2276075" cy="2276075"/>
        </a:xfrm>
        <a:prstGeom prst="ellipse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O" sz="1200" b="0" i="0" u="none" kern="1200"/>
            <a:t>1.3 Definir cobertura de funcionamiento geográfico de la plataforma (Alcance)</a:t>
          </a:r>
          <a:endParaRPr lang="es-CO" sz="1200" kern="1200"/>
        </a:p>
      </dsp:txBody>
      <dsp:txXfrm>
        <a:off x="1105695" y="333380"/>
        <a:ext cx="1609429" cy="1609429"/>
      </dsp:txXfrm>
    </dsp:sp>
  </dsp:spTree>
</dsp:drawing>
</file>

<file path=xl/diagrams/drawing30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1E534963-12B5-4072-9C94-B164CD378EB0}">
      <dsp:nvSpPr>
        <dsp:cNvPr id="0" name=""/>
        <dsp:cNvSpPr/>
      </dsp:nvSpPr>
      <dsp:spPr>
        <a:xfrm>
          <a:off x="778196" y="1060"/>
          <a:ext cx="2238531" cy="2271409"/>
        </a:xfrm>
        <a:prstGeom prst="ellipse">
          <a:avLst/>
        </a:prstGeom>
        <a:solidFill>
          <a:schemeClr val="accent2"/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O" sz="1200" b="0" i="0" u="none" kern="1200"/>
            <a:t>2.8 Crear y clasificar el contenido html para testimonios y reseñas (mockups)</a:t>
          </a:r>
          <a:endParaRPr lang="es-CO" sz="1200" kern="1200">
            <a:solidFill>
              <a:schemeClr val="tx1"/>
            </a:solidFill>
          </a:endParaRPr>
        </a:p>
      </dsp:txBody>
      <dsp:txXfrm>
        <a:off x="1106021" y="333700"/>
        <a:ext cx="1582881" cy="1606129"/>
      </dsp:txXfrm>
    </dsp:sp>
  </dsp:spTree>
</dsp:drawing>
</file>

<file path=xl/diagrams/drawing3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1E534963-12B5-4072-9C94-B164CD378EB0}">
      <dsp:nvSpPr>
        <dsp:cNvPr id="0" name=""/>
        <dsp:cNvSpPr/>
      </dsp:nvSpPr>
      <dsp:spPr>
        <a:xfrm>
          <a:off x="784877" y="890"/>
          <a:ext cx="2234694" cy="2267516"/>
        </a:xfrm>
        <a:prstGeom prst="ellipse">
          <a:avLst/>
        </a:prstGeom>
        <a:solidFill>
          <a:schemeClr val="accent2"/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O" sz="1200" b="0" i="0" u="none" kern="1200"/>
            <a:t>2.9 Implementar espacio donde el usuario pueda contactarnos o indicando como y por que medio</a:t>
          </a:r>
          <a:endParaRPr lang="es-CO" sz="1200" kern="1200">
            <a:solidFill>
              <a:schemeClr val="tx1"/>
            </a:solidFill>
          </a:endParaRPr>
        </a:p>
      </dsp:txBody>
      <dsp:txXfrm>
        <a:off x="1112140" y="332960"/>
        <a:ext cx="1580168" cy="1603376"/>
      </dsp:txXfrm>
    </dsp:sp>
  </dsp:spTree>
</dsp:drawing>
</file>

<file path=xl/diagrams/drawing32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1E534963-12B5-4072-9C94-B164CD378EB0}">
      <dsp:nvSpPr>
        <dsp:cNvPr id="0" name=""/>
        <dsp:cNvSpPr/>
      </dsp:nvSpPr>
      <dsp:spPr>
        <a:xfrm>
          <a:off x="778196" y="1061"/>
          <a:ext cx="2238531" cy="2271409"/>
        </a:xfrm>
        <a:prstGeom prst="ellipse">
          <a:avLst/>
        </a:prstGeom>
        <a:solidFill>
          <a:schemeClr val="accent2"/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O" sz="1200" b="0" i="0" u="none" kern="1200"/>
            <a:t>2.10 Evaluar competencias directas o indirectas </a:t>
          </a:r>
          <a:endParaRPr lang="es-CO" sz="1200" kern="1200">
            <a:solidFill>
              <a:schemeClr val="tx1"/>
            </a:solidFill>
          </a:endParaRPr>
        </a:p>
      </dsp:txBody>
      <dsp:txXfrm>
        <a:off x="1106021" y="333701"/>
        <a:ext cx="1582881" cy="1606129"/>
      </dsp:txXfrm>
    </dsp:sp>
  </dsp:spTree>
</dsp:drawing>
</file>

<file path=xl/diagrams/drawing33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1E534963-12B5-4072-9C94-B164CD378EB0}">
      <dsp:nvSpPr>
        <dsp:cNvPr id="0" name=""/>
        <dsp:cNvSpPr/>
      </dsp:nvSpPr>
      <dsp:spPr>
        <a:xfrm>
          <a:off x="778196" y="1061"/>
          <a:ext cx="2238531" cy="2271409"/>
        </a:xfrm>
        <a:prstGeom prst="ellipse">
          <a:avLst/>
        </a:prstGeom>
        <a:solidFill>
          <a:schemeClr val="accent2"/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O" sz="1200" b="0" i="0" u="none" kern="1200"/>
            <a:t>2.11 Elavorar ventajas que tiene el proyecto con la copetencia </a:t>
          </a:r>
          <a:endParaRPr lang="es-CO" sz="1200" kern="1200">
            <a:solidFill>
              <a:schemeClr val="tx1"/>
            </a:solidFill>
          </a:endParaRPr>
        </a:p>
      </dsp:txBody>
      <dsp:txXfrm>
        <a:off x="1106021" y="333701"/>
        <a:ext cx="1582881" cy="1606129"/>
      </dsp:txXfrm>
    </dsp:sp>
  </dsp:spTree>
</dsp:drawing>
</file>

<file path=xl/diagrams/drawing34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1E534963-12B5-4072-9C94-B164CD378EB0}">
      <dsp:nvSpPr>
        <dsp:cNvPr id="0" name=""/>
        <dsp:cNvSpPr/>
      </dsp:nvSpPr>
      <dsp:spPr>
        <a:xfrm>
          <a:off x="802135" y="975"/>
          <a:ext cx="2207300" cy="2239719"/>
        </a:xfrm>
        <a:prstGeom prst="ellipse">
          <a:avLst/>
        </a:prstGeom>
        <a:solidFill>
          <a:schemeClr val="accent6">
            <a:lumMod val="75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O" sz="1200" b="0" i="0" u="none" kern="1200"/>
            <a:t>3.5 Establecer la arquitectura generica del software</a:t>
          </a:r>
          <a:endParaRPr lang="es-CO" sz="1200" kern="1200">
            <a:solidFill>
              <a:schemeClr val="tx1"/>
            </a:solidFill>
          </a:endParaRPr>
        </a:p>
      </dsp:txBody>
      <dsp:txXfrm>
        <a:off x="1125387" y="328974"/>
        <a:ext cx="1560796" cy="1583721"/>
      </dsp:txXfrm>
    </dsp:sp>
  </dsp:spTree>
</dsp:drawing>
</file>

<file path=xl/diagrams/drawing35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1E534963-12B5-4072-9C94-B164CD378EB0}">
      <dsp:nvSpPr>
        <dsp:cNvPr id="0" name=""/>
        <dsp:cNvSpPr/>
      </dsp:nvSpPr>
      <dsp:spPr>
        <a:xfrm>
          <a:off x="805293" y="870"/>
          <a:ext cx="2200985" cy="2233311"/>
        </a:xfrm>
        <a:prstGeom prst="ellipse">
          <a:avLst/>
        </a:prstGeom>
        <a:solidFill>
          <a:schemeClr val="accent6">
            <a:lumMod val="75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O" sz="1200" b="0" i="0" u="none" kern="1200"/>
            <a:t>3.6 Establecer la lista de chekeo de los requerimientos de la arquitectura.</a:t>
          </a:r>
          <a:endParaRPr lang="es-CO" sz="1200" kern="1200">
            <a:solidFill>
              <a:schemeClr val="tx1"/>
            </a:solidFill>
          </a:endParaRPr>
        </a:p>
      </dsp:txBody>
      <dsp:txXfrm>
        <a:off x="1127620" y="327931"/>
        <a:ext cx="1556331" cy="1579189"/>
      </dsp:txXfrm>
    </dsp:sp>
  </dsp:spTree>
</dsp:drawing>
</file>

<file path=xl/diagrams/drawing36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1E534963-12B5-4072-9C94-B164CD378EB0}">
      <dsp:nvSpPr>
        <dsp:cNvPr id="0" name=""/>
        <dsp:cNvSpPr/>
      </dsp:nvSpPr>
      <dsp:spPr>
        <a:xfrm>
          <a:off x="839270" y="2387"/>
          <a:ext cx="2244174" cy="2277134"/>
        </a:xfrm>
        <a:prstGeom prst="ellipse">
          <a:avLst/>
        </a:prstGeom>
        <a:solidFill>
          <a:schemeClr val="accent6">
            <a:lumMod val="75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O" sz="1200" b="0" i="0" u="none" kern="1200"/>
            <a:t>3.7 Definir las tecnologias de desarrollo backend.</a:t>
          </a:r>
          <a:endParaRPr lang="es-CO" sz="1200" kern="1200">
            <a:solidFill>
              <a:schemeClr val="tx1"/>
            </a:solidFill>
          </a:endParaRPr>
        </a:p>
      </dsp:txBody>
      <dsp:txXfrm>
        <a:off x="1167922" y="335866"/>
        <a:ext cx="1586870" cy="1610176"/>
      </dsp:txXfrm>
    </dsp:sp>
  </dsp:spTree>
</dsp:drawing>
</file>

<file path=xl/diagrams/drawing37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1E534963-12B5-4072-9C94-B164CD378EB0}">
      <dsp:nvSpPr>
        <dsp:cNvPr id="0" name=""/>
        <dsp:cNvSpPr/>
      </dsp:nvSpPr>
      <dsp:spPr>
        <a:xfrm>
          <a:off x="863326" y="876"/>
          <a:ext cx="2227793" cy="2260513"/>
        </a:xfrm>
        <a:prstGeom prst="ellipse">
          <a:avLst/>
        </a:prstGeom>
        <a:solidFill>
          <a:schemeClr val="accent6">
            <a:lumMod val="75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O" sz="1200" b="0" i="0" u="none" kern="1200"/>
            <a:t>3.8 Definir las tecnologias de desarrollo fontend.</a:t>
          </a:r>
          <a:endParaRPr lang="es-CO" sz="1200" kern="1200">
            <a:solidFill>
              <a:schemeClr val="tx1"/>
            </a:solidFill>
          </a:endParaRPr>
        </a:p>
      </dsp:txBody>
      <dsp:txXfrm>
        <a:off x="1189579" y="331920"/>
        <a:ext cx="1575287" cy="1598425"/>
      </dsp:txXfrm>
    </dsp:sp>
  </dsp:spTree>
</dsp:drawing>
</file>

<file path=xl/diagrams/drawing38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1E534963-12B5-4072-9C94-B164CD378EB0}">
      <dsp:nvSpPr>
        <dsp:cNvPr id="0" name=""/>
        <dsp:cNvSpPr/>
      </dsp:nvSpPr>
      <dsp:spPr>
        <a:xfrm>
          <a:off x="786902" y="912"/>
          <a:ext cx="2232819" cy="2265613"/>
        </a:xfrm>
        <a:prstGeom prst="ellipse">
          <a:avLst/>
        </a:prstGeom>
        <a:solidFill>
          <a:schemeClr val="accent6">
            <a:lumMod val="75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O" sz="1200" b="0" i="0" u="none" kern="1200"/>
            <a:t>3.1 Definir los atributos de calidad.</a:t>
          </a:r>
          <a:endParaRPr lang="es-CO" sz="1200" kern="1200">
            <a:solidFill>
              <a:schemeClr val="tx1"/>
            </a:solidFill>
          </a:endParaRPr>
        </a:p>
      </dsp:txBody>
      <dsp:txXfrm>
        <a:off x="1113891" y="332703"/>
        <a:ext cx="1578841" cy="1602031"/>
      </dsp:txXfrm>
    </dsp:sp>
  </dsp:spTree>
</dsp:drawing>
</file>

<file path=xl/diagrams/drawing39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1E534963-12B5-4072-9C94-B164CD378EB0}">
      <dsp:nvSpPr>
        <dsp:cNvPr id="0" name=""/>
        <dsp:cNvSpPr/>
      </dsp:nvSpPr>
      <dsp:spPr>
        <a:xfrm>
          <a:off x="780643" y="1246"/>
          <a:ext cx="2245570" cy="2278552"/>
        </a:xfrm>
        <a:prstGeom prst="ellipse">
          <a:avLst/>
        </a:prstGeom>
        <a:solidFill>
          <a:schemeClr val="accent6">
            <a:lumMod val="75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O" sz="1200" b="0" i="0" u="none" kern="1200"/>
            <a:t>3.3 Definir los atributos de los objetos.</a:t>
          </a:r>
          <a:endParaRPr lang="es-CO" sz="1200" kern="1200">
            <a:solidFill>
              <a:schemeClr val="tx1"/>
            </a:solidFill>
          </a:endParaRPr>
        </a:p>
      </dsp:txBody>
      <dsp:txXfrm>
        <a:off x="1109499" y="334932"/>
        <a:ext cx="1587858" cy="1611180"/>
      </dsp:txXfrm>
    </dsp:sp>
  </dsp:spTree>
</dsp:drawing>
</file>

<file path=xl/diagrams/drawing4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B4A1B9B8-2DD0-4D85-B4A8-D515C937C1C9}">
      <dsp:nvSpPr>
        <dsp:cNvPr id="0" name=""/>
        <dsp:cNvSpPr/>
      </dsp:nvSpPr>
      <dsp:spPr>
        <a:xfrm>
          <a:off x="750022" y="64"/>
          <a:ext cx="2311483" cy="2311483"/>
        </a:xfrm>
        <a:prstGeom prst="ellipse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O" sz="1200" b="0" i="0" u="none" kern="1200"/>
            <a:t>1.4 Definir el perfil de usuarios finales (Alcance)</a:t>
          </a:r>
          <a:endParaRPr lang="es-CO" sz="1200" kern="1200"/>
        </a:p>
      </dsp:txBody>
      <dsp:txXfrm>
        <a:off x="1088531" y="338573"/>
        <a:ext cx="1634465" cy="1634465"/>
      </dsp:txXfrm>
    </dsp:sp>
  </dsp:spTree>
</dsp:drawing>
</file>

<file path=xl/diagrams/drawing40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1E534963-12B5-4072-9C94-B164CD378EB0}">
      <dsp:nvSpPr>
        <dsp:cNvPr id="0" name=""/>
        <dsp:cNvSpPr/>
      </dsp:nvSpPr>
      <dsp:spPr>
        <a:xfrm>
          <a:off x="786950" y="843"/>
          <a:ext cx="2232955" cy="2265751"/>
        </a:xfrm>
        <a:prstGeom prst="ellipse">
          <a:avLst/>
        </a:prstGeom>
        <a:solidFill>
          <a:schemeClr val="accent6">
            <a:lumMod val="75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O" sz="1200" b="0" i="0" u="none" kern="1200"/>
            <a:t>3.4 Definir los eventos asociados al funcionamiento.</a:t>
          </a:r>
          <a:endParaRPr lang="es-CO" sz="1200" kern="1200">
            <a:solidFill>
              <a:schemeClr val="tx1"/>
            </a:solidFill>
          </a:endParaRPr>
        </a:p>
      </dsp:txBody>
      <dsp:txXfrm>
        <a:off x="1113959" y="332655"/>
        <a:ext cx="1578937" cy="1602127"/>
      </dsp:txXfrm>
    </dsp:sp>
  </dsp:spTree>
</dsp:drawing>
</file>

<file path=xl/diagrams/drawing4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1E534963-12B5-4072-9C94-B164CD378EB0}">
      <dsp:nvSpPr>
        <dsp:cNvPr id="0" name=""/>
        <dsp:cNvSpPr/>
      </dsp:nvSpPr>
      <dsp:spPr>
        <a:xfrm>
          <a:off x="768027" y="352"/>
          <a:ext cx="2270802" cy="2304153"/>
        </a:xfrm>
        <a:prstGeom prst="ellipse">
          <a:avLst/>
        </a:prstGeom>
        <a:solidFill>
          <a:schemeClr val="accent6">
            <a:lumMod val="75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O" sz="1200" b="0" i="0" u="none" kern="1200"/>
            <a:t>3.2 Definir los objetos</a:t>
          </a:r>
          <a:endParaRPr lang="es-CO" sz="1200" kern="1200">
            <a:solidFill>
              <a:schemeClr val="tx1"/>
            </a:solidFill>
          </a:endParaRPr>
        </a:p>
      </dsp:txBody>
      <dsp:txXfrm>
        <a:off x="1100578" y="337787"/>
        <a:ext cx="1605700" cy="1629283"/>
      </dsp:txXfrm>
    </dsp:sp>
  </dsp:spTree>
</dsp:drawing>
</file>

<file path=xl/diagrams/drawing42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1E534963-12B5-4072-9C94-B164CD378EB0}">
      <dsp:nvSpPr>
        <dsp:cNvPr id="0" name=""/>
        <dsp:cNvSpPr/>
      </dsp:nvSpPr>
      <dsp:spPr>
        <a:xfrm>
          <a:off x="784381" y="585"/>
          <a:ext cx="2233285" cy="2266085"/>
        </a:xfrm>
        <a:prstGeom prst="ellipse">
          <a:avLst/>
        </a:prstGeom>
        <a:solidFill>
          <a:schemeClr val="accent6">
            <a:lumMod val="75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O" sz="1200" b="0" i="0" u="none" kern="1200"/>
            <a:t>3.9  Diseñar el modelo de la app.</a:t>
          </a:r>
          <a:endParaRPr lang="es-CO" sz="1200" kern="1200">
            <a:solidFill>
              <a:schemeClr val="tx1"/>
            </a:solidFill>
          </a:endParaRPr>
        </a:p>
      </dsp:txBody>
      <dsp:txXfrm>
        <a:off x="1111438" y="332445"/>
        <a:ext cx="1579171" cy="1602365"/>
      </dsp:txXfrm>
    </dsp:sp>
  </dsp:spTree>
</dsp:drawing>
</file>

<file path=xl/diagrams/drawing43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1E534963-12B5-4072-9C94-B164CD378EB0}">
      <dsp:nvSpPr>
        <dsp:cNvPr id="0" name=""/>
        <dsp:cNvSpPr/>
      </dsp:nvSpPr>
      <dsp:spPr>
        <a:xfrm>
          <a:off x="783189" y="552"/>
          <a:ext cx="2245196" cy="2278171"/>
        </a:xfrm>
        <a:prstGeom prst="ellipse">
          <a:avLst/>
        </a:prstGeom>
        <a:solidFill>
          <a:schemeClr val="accent6">
            <a:lumMod val="75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O" sz="1200" b="0" i="0" u="none" kern="1200"/>
            <a:t>3.10 Diseñar y construir el prototipo.</a:t>
          </a:r>
          <a:endParaRPr lang="es-CO" sz="1200" kern="1200">
            <a:solidFill>
              <a:schemeClr val="tx1"/>
            </a:solidFill>
          </a:endParaRPr>
        </a:p>
      </dsp:txBody>
      <dsp:txXfrm>
        <a:off x="1111990" y="334182"/>
        <a:ext cx="1587594" cy="1610911"/>
      </dsp:txXfrm>
    </dsp:sp>
  </dsp:spTree>
</dsp:drawing>
</file>

<file path=xl/diagrams/drawing44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1E534963-12B5-4072-9C94-B164CD378EB0}">
      <dsp:nvSpPr>
        <dsp:cNvPr id="0" name=""/>
        <dsp:cNvSpPr/>
      </dsp:nvSpPr>
      <dsp:spPr>
        <a:xfrm>
          <a:off x="783189" y="1345"/>
          <a:ext cx="2245196" cy="2278171"/>
        </a:xfrm>
        <a:prstGeom prst="ellipse">
          <a:avLst/>
        </a:prstGeom>
        <a:solidFill>
          <a:schemeClr val="accent6">
            <a:lumMod val="75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O" sz="1200" b="0" i="0" u="none" kern="1200"/>
            <a:t>3.11 Desarrollar los metodos de consulta.</a:t>
          </a:r>
          <a:endParaRPr lang="es-CO" sz="1200" kern="1200">
            <a:solidFill>
              <a:schemeClr val="tx1"/>
            </a:solidFill>
          </a:endParaRPr>
        </a:p>
      </dsp:txBody>
      <dsp:txXfrm>
        <a:off x="1111990" y="334975"/>
        <a:ext cx="1587594" cy="1610911"/>
      </dsp:txXfrm>
    </dsp:sp>
  </dsp:spTree>
</dsp:drawing>
</file>

<file path=xl/diagrams/drawing45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1E534963-12B5-4072-9C94-B164CD378EB0}">
      <dsp:nvSpPr>
        <dsp:cNvPr id="0" name=""/>
        <dsp:cNvSpPr/>
      </dsp:nvSpPr>
      <dsp:spPr>
        <a:xfrm>
          <a:off x="783189" y="1345"/>
          <a:ext cx="2245196" cy="2278171"/>
        </a:xfrm>
        <a:prstGeom prst="ellipse">
          <a:avLst/>
        </a:prstGeom>
        <a:solidFill>
          <a:schemeClr val="accent6">
            <a:lumMod val="75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O" sz="1200" b="0" i="0" u="none" kern="1200"/>
            <a:t>FIN</a:t>
          </a:r>
          <a:endParaRPr lang="es-CO" sz="1200" kern="1200">
            <a:solidFill>
              <a:schemeClr val="tx1"/>
            </a:solidFill>
          </a:endParaRPr>
        </a:p>
      </dsp:txBody>
      <dsp:txXfrm>
        <a:off x="1111990" y="334975"/>
        <a:ext cx="1587594" cy="1610911"/>
      </dsp:txXfrm>
    </dsp:sp>
  </dsp:spTree>
</dsp:drawing>
</file>

<file path=xl/diagrams/drawing46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1E534963-12B5-4072-9C94-B164CD378EB0}">
      <dsp:nvSpPr>
        <dsp:cNvPr id="0" name=""/>
        <dsp:cNvSpPr/>
      </dsp:nvSpPr>
      <dsp:spPr>
        <a:xfrm>
          <a:off x="783189" y="428"/>
          <a:ext cx="2245196" cy="2278171"/>
        </a:xfrm>
        <a:prstGeom prst="ellipse">
          <a:avLst/>
        </a:prstGeom>
        <a:solidFill>
          <a:schemeClr val="accent6">
            <a:lumMod val="75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O" sz="1200" b="0" i="0" u="none" kern="1200"/>
            <a:t>3.12 obtener conocimiento sobre lenguajes de programacion</a:t>
          </a:r>
          <a:endParaRPr lang="es-CO" sz="1200" kern="1200">
            <a:solidFill>
              <a:schemeClr val="tx1"/>
            </a:solidFill>
          </a:endParaRPr>
        </a:p>
      </dsp:txBody>
      <dsp:txXfrm>
        <a:off x="1111990" y="334058"/>
        <a:ext cx="1587594" cy="1610911"/>
      </dsp:txXfrm>
    </dsp:sp>
  </dsp:spTree>
</dsp:drawing>
</file>

<file path=xl/diagrams/drawing5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74DEEEF4-7321-4048-B3AC-F70B2B18CAA1}">
      <dsp:nvSpPr>
        <dsp:cNvPr id="0" name=""/>
        <dsp:cNvSpPr/>
      </dsp:nvSpPr>
      <dsp:spPr>
        <a:xfrm>
          <a:off x="771431" y="681"/>
          <a:ext cx="2254954" cy="2254954"/>
        </a:xfrm>
        <a:prstGeom prst="ellipse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O" sz="1200" b="0" i="0" u="none" kern="1200"/>
            <a:t>1.5 análisis de interesados</a:t>
          </a:r>
          <a:endParaRPr lang="es-CO" sz="1200" kern="1200"/>
        </a:p>
      </dsp:txBody>
      <dsp:txXfrm>
        <a:off x="1101661" y="330911"/>
        <a:ext cx="1594494" cy="1594494"/>
      </dsp:txXfrm>
    </dsp:sp>
  </dsp:spTree>
</dsp:drawing>
</file>

<file path=xl/diagrams/drawing6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D3687CFE-005F-4996-BDF8-00B2162645DF}">
      <dsp:nvSpPr>
        <dsp:cNvPr id="0" name=""/>
        <dsp:cNvSpPr/>
      </dsp:nvSpPr>
      <dsp:spPr>
        <a:xfrm>
          <a:off x="767964" y="1023"/>
          <a:ext cx="2272280" cy="2272280"/>
        </a:xfrm>
        <a:prstGeom prst="ellipse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O" sz="1200" b="0" i="0" u="none" kern="1200"/>
            <a:t>1.6 Realizar estado del arte (Primer acercamiento)</a:t>
          </a:r>
          <a:endParaRPr lang="es-CO" sz="1200" kern="1200"/>
        </a:p>
      </dsp:txBody>
      <dsp:txXfrm>
        <a:off x="1100732" y="333791"/>
        <a:ext cx="1606744" cy="1606744"/>
      </dsp:txXfrm>
    </dsp:sp>
  </dsp:spTree>
</dsp:drawing>
</file>

<file path=xl/diagrams/drawing7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1E534963-12B5-4072-9C94-B164CD378EB0}">
      <dsp:nvSpPr>
        <dsp:cNvPr id="0" name=""/>
        <dsp:cNvSpPr/>
      </dsp:nvSpPr>
      <dsp:spPr>
        <a:xfrm>
          <a:off x="784075" y="685"/>
          <a:ext cx="2240057" cy="2272957"/>
        </a:xfrm>
        <a:prstGeom prst="ellipse">
          <a:avLst/>
        </a:prstGeom>
        <a:solidFill>
          <a:schemeClr val="accent1"/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O" sz="1200" b="0" i="0" u="none" kern="1200"/>
            <a:t>1.0 INICIO</a:t>
          </a:r>
          <a:endParaRPr lang="es-CO" sz="1200" kern="1200">
            <a:solidFill>
              <a:schemeClr val="tx1"/>
            </a:solidFill>
          </a:endParaRPr>
        </a:p>
      </dsp:txBody>
      <dsp:txXfrm>
        <a:off x="1112124" y="333552"/>
        <a:ext cx="1583959" cy="1607223"/>
      </dsp:txXfrm>
    </dsp:sp>
  </dsp:spTree>
</dsp:drawing>
</file>

<file path=xl/diagrams/drawing8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86D9C4F3-4898-48D3-8093-7070E5D73AE1}">
      <dsp:nvSpPr>
        <dsp:cNvPr id="0" name=""/>
        <dsp:cNvSpPr/>
      </dsp:nvSpPr>
      <dsp:spPr>
        <a:xfrm>
          <a:off x="777653" y="291"/>
          <a:ext cx="2245729" cy="2245729"/>
        </a:xfrm>
        <a:prstGeom prst="ellipse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O" sz="1200" b="0" i="0" u="none" kern="1200"/>
            <a:t>1.7 Definir el alcance preliminar, Estado del arte, Planteamiento del problema y Formulacion del problema</a:t>
          </a:r>
          <a:endParaRPr lang="es-CO" sz="1200" kern="1200"/>
        </a:p>
      </dsp:txBody>
      <dsp:txXfrm>
        <a:off x="1106532" y="329170"/>
        <a:ext cx="1587971" cy="1587971"/>
      </dsp:txXfrm>
    </dsp:sp>
  </dsp:spTree>
</dsp:drawing>
</file>

<file path=xl/diagrams/drawing9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521571C8-DBAC-45E3-80A2-7E5C3F543A2D}">
      <dsp:nvSpPr>
        <dsp:cNvPr id="0" name=""/>
        <dsp:cNvSpPr/>
      </dsp:nvSpPr>
      <dsp:spPr>
        <a:xfrm>
          <a:off x="781537" y="1400"/>
          <a:ext cx="2266084" cy="2266084"/>
        </a:xfrm>
        <a:prstGeom prst="ellipse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O" sz="1200" b="0" i="0" u="none" kern="1200"/>
            <a:t>1.8 Realizar analisis DOFA referente la competencia</a:t>
          </a:r>
          <a:endParaRPr lang="es-CO" sz="1200" kern="1200"/>
        </a:p>
      </dsp:txBody>
      <dsp:txXfrm>
        <a:off x="1113397" y="333260"/>
        <a:ext cx="1602364" cy="1602364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radial1">
  <dgm:title val=""/>
  <dgm:desc val=""/>
  <dgm:catLst>
    <dgm:cat type="relationship" pri="22000"/>
    <dgm:cat type="cycle" pri="10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13">
          <dgm:prSet phldr="1"/>
        </dgm:pt>
        <dgm:pt modelId="14">
          <dgm:prSet phldr="1"/>
        </dgm:pt>
      </dgm:ptLst>
      <dgm:cxnLst>
        <dgm:cxn modelId="2" srcId="0" destId="1" srcOrd="0" destOrd="0"/>
        <dgm:cxn modelId="3" srcId="1" destId="11" srcOrd="0" destOrd="0"/>
        <dgm:cxn modelId="4" srcId="1" destId="12" srcOrd="1" destOrd="0"/>
        <dgm:cxn modelId="5" srcId="1" destId="13" srcOrd="2" destOrd="0"/>
        <dgm:cxn modelId="6" srcId="1" destId="14" srcOrd="3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  <dgm:pt modelId="13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/>
        <dgm:pt modelId="12"/>
        <dgm:pt modelId="13"/>
        <dgm:pt modelId="14"/>
        <dgm:pt modelId="15"/>
        <dgm:pt modelId="16"/>
      </dgm:ptLst>
      <dgm:cxnLst>
        <dgm:cxn modelId="2" srcId="0" destId="1" srcOrd="0" destOrd="0"/>
        <dgm:cxn modelId="16" srcId="1" destId="11" srcOrd="0" destOrd="0"/>
        <dgm:cxn modelId="17" srcId="1" destId="12" srcOrd="1" destOrd="0"/>
        <dgm:cxn modelId="18" srcId="1" destId="13" srcOrd="2" destOrd="0"/>
        <dgm:cxn modelId="19" srcId="1" destId="14" srcOrd="3" destOrd="0"/>
        <dgm:cxn modelId="20" srcId="1" destId="15" srcOrd="4" destOrd="0"/>
        <dgm:cxn modelId="21" srcId="1" destId="16" srcOrd="5" destOrd="0"/>
      </dgm:cxnLst>
      <dgm:bg/>
      <dgm:whole/>
    </dgm:dataModel>
  </dgm:clrData>
  <dgm:layoutNode name="cycle">
    <dgm:varLst>
      <dgm:chMax val="1"/>
      <dgm:dir/>
      <dgm:animLvl val="ctr"/>
      <dgm:resizeHandles val="exact"/>
    </dgm:varLst>
    <dgm:choose name="Name0">
      <dgm:if name="Name1" func="var" arg="dir" op="equ" val="norm">
        <dgm:choose name="Name2">
          <dgm:if name="Name3" axis="ch ch" ptType="node node" st="1 1" cnt="1 0" func="cnt" op="lte" val="1">
            <dgm:alg type="cycle">
              <dgm:param type="stAng" val="90"/>
              <dgm:param type="spanAng" val="360"/>
              <dgm:param type="ctrShpMap" val="fNode"/>
            </dgm:alg>
          </dgm:if>
          <dgm:else name="Name4">
            <dgm:alg type="cycle">
              <dgm:param type="stAng" val="0"/>
              <dgm:param type="spanAng" val="360"/>
              <dgm:param type="ctrShpMap" val="fNode"/>
            </dgm:alg>
          </dgm:else>
        </dgm:choose>
      </dgm:if>
      <dgm:else name="Name5">
        <dgm:alg type="cycle">
          <dgm:param type="stAng" val="0"/>
          <dgm:param type="spanAng" val="-360"/>
          <dgm:param type="ctrShpMap" val="fNode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centerShape" refType="w"/>
      <dgm:constr type="w" for="ch" forName="node" refType="w" refFor="ch" refForName="centerShape" op="equ"/>
      <dgm:constr type="sp" refType="w" refFor="ch" refForName="node" fact="0.3"/>
      <dgm:constr type="sibSp" refType="w" refFor="ch" refForName="node" fact="0.3"/>
      <dgm:constr type="primFontSz" for="ch" forName="centerShape" val="65"/>
      <dgm:constr type="primFontSz" for="des" forName="node" op="equ" val="65"/>
      <dgm:constr type="primFontSz" for="des" forName="connTx" val="55"/>
      <dgm:constr type="primFontSz" for="des" forName="connTx" refType="primFontSz" refFor="ch" refForName="centerShape" op="lte" fact="0.8"/>
    </dgm:constrLst>
    <dgm:ruleLst/>
    <dgm:forEach name="Name6" axis="ch" ptType="node" cnt="1">
      <dgm:layoutNode name="centerShape" styleLbl="node0">
        <dgm:alg type="tx"/>
        <dgm:shape xmlns:r="http://schemas.openxmlformats.org/officeDocument/2006/relationships" type="ellipse" r:blip="">
          <dgm:adjLst/>
        </dgm:shape>
        <dgm:presOf axis="self"/>
        <dgm:constrLst>
          <dgm:constr type="h" refType="w"/>
          <dgm:constr type="tMarg" refType="primFontSz" fact="0.05"/>
          <dgm:constr type="bMarg" refType="primFontSz" fact="0.05"/>
          <dgm:constr type="lMarg" refType="primFontSz" fact="0.05"/>
          <dgm:constr type="rMarg" refType="primFontSz" fact="0.05"/>
        </dgm:constrLst>
        <dgm:ruleLst>
          <dgm:rule type="primFontSz" val="5" fact="NaN" max="NaN"/>
        </dgm:ruleLst>
      </dgm:layoutNode>
      <dgm:forEach name="Name7" axis="ch">
        <dgm:forEach name="Name8" axis="self" ptType="parTrans">
          <dgm:layoutNode name="Name9">
            <dgm:alg type="conn">
              <dgm:param type="dim" val="1D"/>
              <dgm:param type="begPts" val="auto"/>
              <dgm:param type="endPts" val="auto"/>
              <dgm:param type="begSty" val="noArr"/>
              <dgm:param type="endSty" val="noArr"/>
            </dgm:alg>
            <dgm:shape xmlns:r="http://schemas.openxmlformats.org/officeDocument/2006/relationships" type="conn" r:blip="">
              <dgm:adjLst/>
            </dgm:shape>
            <dgm:presOf axis="self"/>
            <dgm:constrLst>
              <dgm:constr type="connDist"/>
              <dgm:constr type="userA" for="ch" refType="connDist"/>
              <dgm:constr type="w" val="1"/>
              <dgm:constr type="h" val="5"/>
              <dgm:constr type="begPad"/>
              <dgm:constr type="endPad"/>
            </dgm:constrLst>
            <dgm:ruleLst/>
            <dgm:layoutNode name="connTx">
              <dgm:alg type="tx">
                <dgm:param type="autoTxRot" val="grav"/>
              </dgm:alg>
              <dgm:shape xmlns:r="http://schemas.openxmlformats.org/officeDocument/2006/relationships" type="rect" r:blip="" hideGeom="1">
                <dgm:adjLst/>
              </dgm:shape>
              <dgm:presOf axis="self"/>
              <dgm:constrLst>
                <dgm:constr type="userA"/>
                <dgm:constr type="w" refType="userA" fact="0.05"/>
                <dgm:constr type="h" refType="userA" fact="0.05"/>
                <dgm:constr type="lMarg" val="1"/>
                <dgm:constr type="rMarg" val="1"/>
                <dgm:constr type="tMarg"/>
                <dgm:constr type="bMarg"/>
              </dgm:constrLst>
              <dgm:ruleLst>
                <dgm:rule type="w" val="NaN" fact="0.8" max="NaN"/>
                <dgm:rule type="h" val="NaN" fact="1" max="NaN"/>
                <dgm:rule type="primFontSz" val="5" fact="NaN" max="NaN"/>
              </dgm:ruleLst>
            </dgm:layoutNode>
          </dgm:layoutNode>
        </dgm:forEach>
        <dgm:forEach name="Name10" axis="self" ptType="node">
          <dgm:layoutNode name="node" styleLbl="node1">
            <dgm:varLst>
              <dgm:bulletEnabled val="1"/>
            </dgm:varLst>
            <dgm:alg type="tx">
              <dgm:param type="txAnchorVertCh" val="mid"/>
            </dgm:alg>
            <dgm:shape xmlns:r="http://schemas.openxmlformats.org/officeDocument/2006/relationships" type="ellipse" r:blip="">
              <dgm:adjLst/>
            </dgm:shape>
            <dgm:presOf axis="desOrSelf" ptType="node"/>
            <dgm:constrLst>
              <dgm:constr type="h" refType="w"/>
              <dgm:constr type="tMarg" refType="primFontSz" fact="0.05"/>
              <dgm:constr type="bMarg" refType="primFontSz" fact="0.05"/>
              <dgm:constr type="lMarg" refType="primFontSz" fact="0.05"/>
              <dgm:constr type="rMarg" refType="primFontSz" fact="0.05"/>
            </dgm:constrLst>
            <dgm:ruleLst>
              <dgm:rule type="primFontSz" val="5" fact="NaN" max="NaN"/>
            </dgm:ruleLst>
          </dgm:layoutNode>
        </dgm:forEach>
      </dgm:forEach>
    </dgm:forEach>
  </dgm:layoutNode>
</dgm:layoutDef>
</file>

<file path=xl/diagrams/layout10.xml><?xml version="1.0" encoding="utf-8"?>
<dgm:layoutDef xmlns:dgm="http://schemas.openxmlformats.org/drawingml/2006/diagram" xmlns:a="http://schemas.openxmlformats.org/drawingml/2006/main" uniqueId="urn:microsoft.com/office/officeart/2005/8/layout/radial1">
  <dgm:title val=""/>
  <dgm:desc val=""/>
  <dgm:catLst>
    <dgm:cat type="relationship" pri="22000"/>
    <dgm:cat type="cycle" pri="10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13">
          <dgm:prSet phldr="1"/>
        </dgm:pt>
        <dgm:pt modelId="14">
          <dgm:prSet phldr="1"/>
        </dgm:pt>
      </dgm:ptLst>
      <dgm:cxnLst>
        <dgm:cxn modelId="2" srcId="0" destId="1" srcOrd="0" destOrd="0"/>
        <dgm:cxn modelId="3" srcId="1" destId="11" srcOrd="0" destOrd="0"/>
        <dgm:cxn modelId="4" srcId="1" destId="12" srcOrd="1" destOrd="0"/>
        <dgm:cxn modelId="5" srcId="1" destId="13" srcOrd="2" destOrd="0"/>
        <dgm:cxn modelId="6" srcId="1" destId="14" srcOrd="3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  <dgm:pt modelId="13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/>
        <dgm:pt modelId="12"/>
        <dgm:pt modelId="13"/>
        <dgm:pt modelId="14"/>
        <dgm:pt modelId="15"/>
        <dgm:pt modelId="16"/>
      </dgm:ptLst>
      <dgm:cxnLst>
        <dgm:cxn modelId="2" srcId="0" destId="1" srcOrd="0" destOrd="0"/>
        <dgm:cxn modelId="16" srcId="1" destId="11" srcOrd="0" destOrd="0"/>
        <dgm:cxn modelId="17" srcId="1" destId="12" srcOrd="1" destOrd="0"/>
        <dgm:cxn modelId="18" srcId="1" destId="13" srcOrd="2" destOrd="0"/>
        <dgm:cxn modelId="19" srcId="1" destId="14" srcOrd="3" destOrd="0"/>
        <dgm:cxn modelId="20" srcId="1" destId="15" srcOrd="4" destOrd="0"/>
        <dgm:cxn modelId="21" srcId="1" destId="16" srcOrd="5" destOrd="0"/>
      </dgm:cxnLst>
      <dgm:bg/>
      <dgm:whole/>
    </dgm:dataModel>
  </dgm:clrData>
  <dgm:layoutNode name="cycle">
    <dgm:varLst>
      <dgm:chMax val="1"/>
      <dgm:dir/>
      <dgm:animLvl val="ctr"/>
      <dgm:resizeHandles val="exact"/>
    </dgm:varLst>
    <dgm:choose name="Name0">
      <dgm:if name="Name1" func="var" arg="dir" op="equ" val="norm">
        <dgm:choose name="Name2">
          <dgm:if name="Name3" axis="ch ch" ptType="node node" st="1 1" cnt="1 0" func="cnt" op="lte" val="1">
            <dgm:alg type="cycle">
              <dgm:param type="stAng" val="90"/>
              <dgm:param type="spanAng" val="360"/>
              <dgm:param type="ctrShpMap" val="fNode"/>
            </dgm:alg>
          </dgm:if>
          <dgm:else name="Name4">
            <dgm:alg type="cycle">
              <dgm:param type="stAng" val="0"/>
              <dgm:param type="spanAng" val="360"/>
              <dgm:param type="ctrShpMap" val="fNode"/>
            </dgm:alg>
          </dgm:else>
        </dgm:choose>
      </dgm:if>
      <dgm:else name="Name5">
        <dgm:alg type="cycle">
          <dgm:param type="stAng" val="0"/>
          <dgm:param type="spanAng" val="-360"/>
          <dgm:param type="ctrShpMap" val="fNode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centerShape" refType="w"/>
      <dgm:constr type="w" for="ch" forName="node" refType="w" refFor="ch" refForName="centerShape" op="equ"/>
      <dgm:constr type="sp" refType="w" refFor="ch" refForName="node" fact="0.3"/>
      <dgm:constr type="sibSp" refType="w" refFor="ch" refForName="node" fact="0.3"/>
      <dgm:constr type="primFontSz" for="ch" forName="centerShape" val="65"/>
      <dgm:constr type="primFontSz" for="des" forName="node" op="equ" val="65"/>
      <dgm:constr type="primFontSz" for="des" forName="connTx" val="55"/>
      <dgm:constr type="primFontSz" for="des" forName="connTx" refType="primFontSz" refFor="ch" refForName="centerShape" op="lte" fact="0.8"/>
    </dgm:constrLst>
    <dgm:ruleLst/>
    <dgm:forEach name="Name6" axis="ch" ptType="node" cnt="1">
      <dgm:layoutNode name="centerShape" styleLbl="node0">
        <dgm:alg type="tx"/>
        <dgm:shape xmlns:r="http://schemas.openxmlformats.org/officeDocument/2006/relationships" type="ellipse" r:blip="">
          <dgm:adjLst/>
        </dgm:shape>
        <dgm:presOf axis="self"/>
        <dgm:constrLst>
          <dgm:constr type="h" refType="w"/>
          <dgm:constr type="tMarg" refType="primFontSz" fact="0.05"/>
          <dgm:constr type="bMarg" refType="primFontSz" fact="0.05"/>
          <dgm:constr type="lMarg" refType="primFontSz" fact="0.05"/>
          <dgm:constr type="rMarg" refType="primFontSz" fact="0.05"/>
        </dgm:constrLst>
        <dgm:ruleLst>
          <dgm:rule type="primFontSz" val="5" fact="NaN" max="NaN"/>
        </dgm:ruleLst>
      </dgm:layoutNode>
      <dgm:forEach name="Name7" axis="ch">
        <dgm:forEach name="Name8" axis="self" ptType="parTrans">
          <dgm:layoutNode name="Name9">
            <dgm:alg type="conn">
              <dgm:param type="dim" val="1D"/>
              <dgm:param type="begPts" val="auto"/>
              <dgm:param type="endPts" val="auto"/>
              <dgm:param type="begSty" val="noArr"/>
              <dgm:param type="endSty" val="noArr"/>
            </dgm:alg>
            <dgm:shape xmlns:r="http://schemas.openxmlformats.org/officeDocument/2006/relationships" type="conn" r:blip="">
              <dgm:adjLst/>
            </dgm:shape>
            <dgm:presOf axis="self"/>
            <dgm:constrLst>
              <dgm:constr type="connDist"/>
              <dgm:constr type="userA" for="ch" refType="connDist"/>
              <dgm:constr type="w" val="1"/>
              <dgm:constr type="h" val="5"/>
              <dgm:constr type="begPad"/>
              <dgm:constr type="endPad"/>
            </dgm:constrLst>
            <dgm:ruleLst/>
            <dgm:layoutNode name="connTx">
              <dgm:alg type="tx">
                <dgm:param type="autoTxRot" val="grav"/>
              </dgm:alg>
              <dgm:shape xmlns:r="http://schemas.openxmlformats.org/officeDocument/2006/relationships" type="rect" r:blip="" hideGeom="1">
                <dgm:adjLst/>
              </dgm:shape>
              <dgm:presOf axis="self"/>
              <dgm:constrLst>
                <dgm:constr type="userA"/>
                <dgm:constr type="w" refType="userA" fact="0.05"/>
                <dgm:constr type="h" refType="userA" fact="0.05"/>
                <dgm:constr type="lMarg" val="1"/>
                <dgm:constr type="rMarg" val="1"/>
                <dgm:constr type="tMarg"/>
                <dgm:constr type="bMarg"/>
              </dgm:constrLst>
              <dgm:ruleLst>
                <dgm:rule type="w" val="NaN" fact="0.8" max="NaN"/>
                <dgm:rule type="h" val="NaN" fact="1" max="NaN"/>
                <dgm:rule type="primFontSz" val="5" fact="NaN" max="NaN"/>
              </dgm:ruleLst>
            </dgm:layoutNode>
          </dgm:layoutNode>
        </dgm:forEach>
        <dgm:forEach name="Name10" axis="self" ptType="node">
          <dgm:layoutNode name="node" styleLbl="node1">
            <dgm:varLst>
              <dgm:bulletEnabled val="1"/>
            </dgm:varLst>
            <dgm:alg type="tx">
              <dgm:param type="txAnchorVertCh" val="mid"/>
            </dgm:alg>
            <dgm:shape xmlns:r="http://schemas.openxmlformats.org/officeDocument/2006/relationships" type="ellipse" r:blip="">
              <dgm:adjLst/>
            </dgm:shape>
            <dgm:presOf axis="desOrSelf" ptType="node"/>
            <dgm:constrLst>
              <dgm:constr type="h" refType="w"/>
              <dgm:constr type="tMarg" refType="primFontSz" fact="0.05"/>
              <dgm:constr type="bMarg" refType="primFontSz" fact="0.05"/>
              <dgm:constr type="lMarg" refType="primFontSz" fact="0.05"/>
              <dgm:constr type="rMarg" refType="primFontSz" fact="0.05"/>
            </dgm:constrLst>
            <dgm:ruleLst>
              <dgm:rule type="primFontSz" val="5" fact="NaN" max="NaN"/>
            </dgm:ruleLst>
          </dgm:layoutNode>
        </dgm:forEach>
      </dgm:forEach>
    </dgm:forEach>
  </dgm:layoutNode>
</dgm:layoutDef>
</file>

<file path=xl/diagrams/layout11.xml><?xml version="1.0" encoding="utf-8"?>
<dgm:layoutDef xmlns:dgm="http://schemas.openxmlformats.org/drawingml/2006/diagram" xmlns:a="http://schemas.openxmlformats.org/drawingml/2006/main" uniqueId="urn:microsoft.com/office/officeart/2005/8/layout/radial1">
  <dgm:title val=""/>
  <dgm:desc val=""/>
  <dgm:catLst>
    <dgm:cat type="relationship" pri="22000"/>
    <dgm:cat type="cycle" pri="10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13">
          <dgm:prSet phldr="1"/>
        </dgm:pt>
        <dgm:pt modelId="14">
          <dgm:prSet phldr="1"/>
        </dgm:pt>
      </dgm:ptLst>
      <dgm:cxnLst>
        <dgm:cxn modelId="2" srcId="0" destId="1" srcOrd="0" destOrd="0"/>
        <dgm:cxn modelId="3" srcId="1" destId="11" srcOrd="0" destOrd="0"/>
        <dgm:cxn modelId="4" srcId="1" destId="12" srcOrd="1" destOrd="0"/>
        <dgm:cxn modelId="5" srcId="1" destId="13" srcOrd="2" destOrd="0"/>
        <dgm:cxn modelId="6" srcId="1" destId="14" srcOrd="3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  <dgm:pt modelId="13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/>
        <dgm:pt modelId="12"/>
        <dgm:pt modelId="13"/>
        <dgm:pt modelId="14"/>
        <dgm:pt modelId="15"/>
        <dgm:pt modelId="16"/>
      </dgm:ptLst>
      <dgm:cxnLst>
        <dgm:cxn modelId="2" srcId="0" destId="1" srcOrd="0" destOrd="0"/>
        <dgm:cxn modelId="16" srcId="1" destId="11" srcOrd="0" destOrd="0"/>
        <dgm:cxn modelId="17" srcId="1" destId="12" srcOrd="1" destOrd="0"/>
        <dgm:cxn modelId="18" srcId="1" destId="13" srcOrd="2" destOrd="0"/>
        <dgm:cxn modelId="19" srcId="1" destId="14" srcOrd="3" destOrd="0"/>
        <dgm:cxn modelId="20" srcId="1" destId="15" srcOrd="4" destOrd="0"/>
        <dgm:cxn modelId="21" srcId="1" destId="16" srcOrd="5" destOrd="0"/>
      </dgm:cxnLst>
      <dgm:bg/>
      <dgm:whole/>
    </dgm:dataModel>
  </dgm:clrData>
  <dgm:layoutNode name="cycle">
    <dgm:varLst>
      <dgm:chMax val="1"/>
      <dgm:dir/>
      <dgm:animLvl val="ctr"/>
      <dgm:resizeHandles val="exact"/>
    </dgm:varLst>
    <dgm:choose name="Name0">
      <dgm:if name="Name1" func="var" arg="dir" op="equ" val="norm">
        <dgm:choose name="Name2">
          <dgm:if name="Name3" axis="ch ch" ptType="node node" st="1 1" cnt="1 0" func="cnt" op="lte" val="1">
            <dgm:alg type="cycle">
              <dgm:param type="stAng" val="90"/>
              <dgm:param type="spanAng" val="360"/>
              <dgm:param type="ctrShpMap" val="fNode"/>
            </dgm:alg>
          </dgm:if>
          <dgm:else name="Name4">
            <dgm:alg type="cycle">
              <dgm:param type="stAng" val="0"/>
              <dgm:param type="spanAng" val="360"/>
              <dgm:param type="ctrShpMap" val="fNode"/>
            </dgm:alg>
          </dgm:else>
        </dgm:choose>
      </dgm:if>
      <dgm:else name="Name5">
        <dgm:alg type="cycle">
          <dgm:param type="stAng" val="0"/>
          <dgm:param type="spanAng" val="-360"/>
          <dgm:param type="ctrShpMap" val="fNode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centerShape" refType="w"/>
      <dgm:constr type="w" for="ch" forName="node" refType="w" refFor="ch" refForName="centerShape" op="equ"/>
      <dgm:constr type="sp" refType="w" refFor="ch" refForName="node" fact="0.3"/>
      <dgm:constr type="sibSp" refType="w" refFor="ch" refForName="node" fact="0.3"/>
      <dgm:constr type="primFontSz" for="ch" forName="centerShape" val="65"/>
      <dgm:constr type="primFontSz" for="des" forName="node" op="equ" val="65"/>
      <dgm:constr type="primFontSz" for="des" forName="connTx" val="55"/>
      <dgm:constr type="primFontSz" for="des" forName="connTx" refType="primFontSz" refFor="ch" refForName="centerShape" op="lte" fact="0.8"/>
    </dgm:constrLst>
    <dgm:ruleLst/>
    <dgm:forEach name="Name6" axis="ch" ptType="node" cnt="1">
      <dgm:layoutNode name="centerShape" styleLbl="node0">
        <dgm:alg type="tx"/>
        <dgm:shape xmlns:r="http://schemas.openxmlformats.org/officeDocument/2006/relationships" type="ellipse" r:blip="">
          <dgm:adjLst/>
        </dgm:shape>
        <dgm:presOf axis="self"/>
        <dgm:constrLst>
          <dgm:constr type="h" refType="w"/>
          <dgm:constr type="tMarg" refType="primFontSz" fact="0.05"/>
          <dgm:constr type="bMarg" refType="primFontSz" fact="0.05"/>
          <dgm:constr type="lMarg" refType="primFontSz" fact="0.05"/>
          <dgm:constr type="rMarg" refType="primFontSz" fact="0.05"/>
        </dgm:constrLst>
        <dgm:ruleLst>
          <dgm:rule type="primFontSz" val="5" fact="NaN" max="NaN"/>
        </dgm:ruleLst>
      </dgm:layoutNode>
      <dgm:forEach name="Name7" axis="ch">
        <dgm:forEach name="Name8" axis="self" ptType="parTrans">
          <dgm:layoutNode name="Name9">
            <dgm:alg type="conn">
              <dgm:param type="dim" val="1D"/>
              <dgm:param type="begPts" val="auto"/>
              <dgm:param type="endPts" val="auto"/>
              <dgm:param type="begSty" val="noArr"/>
              <dgm:param type="endSty" val="noArr"/>
            </dgm:alg>
            <dgm:shape xmlns:r="http://schemas.openxmlformats.org/officeDocument/2006/relationships" type="conn" r:blip="">
              <dgm:adjLst/>
            </dgm:shape>
            <dgm:presOf axis="self"/>
            <dgm:constrLst>
              <dgm:constr type="connDist"/>
              <dgm:constr type="userA" for="ch" refType="connDist"/>
              <dgm:constr type="w" val="1"/>
              <dgm:constr type="h" val="5"/>
              <dgm:constr type="begPad"/>
              <dgm:constr type="endPad"/>
            </dgm:constrLst>
            <dgm:ruleLst/>
            <dgm:layoutNode name="connTx">
              <dgm:alg type="tx">
                <dgm:param type="autoTxRot" val="grav"/>
              </dgm:alg>
              <dgm:shape xmlns:r="http://schemas.openxmlformats.org/officeDocument/2006/relationships" type="rect" r:blip="" hideGeom="1">
                <dgm:adjLst/>
              </dgm:shape>
              <dgm:presOf axis="self"/>
              <dgm:constrLst>
                <dgm:constr type="userA"/>
                <dgm:constr type="w" refType="userA" fact="0.05"/>
                <dgm:constr type="h" refType="userA" fact="0.05"/>
                <dgm:constr type="lMarg" val="1"/>
                <dgm:constr type="rMarg" val="1"/>
                <dgm:constr type="tMarg"/>
                <dgm:constr type="bMarg"/>
              </dgm:constrLst>
              <dgm:ruleLst>
                <dgm:rule type="w" val="NaN" fact="0.8" max="NaN"/>
                <dgm:rule type="h" val="NaN" fact="1" max="NaN"/>
                <dgm:rule type="primFontSz" val="5" fact="NaN" max="NaN"/>
              </dgm:ruleLst>
            </dgm:layoutNode>
          </dgm:layoutNode>
        </dgm:forEach>
        <dgm:forEach name="Name10" axis="self" ptType="node">
          <dgm:layoutNode name="node" styleLbl="node1">
            <dgm:varLst>
              <dgm:bulletEnabled val="1"/>
            </dgm:varLst>
            <dgm:alg type="tx">
              <dgm:param type="txAnchorVertCh" val="mid"/>
            </dgm:alg>
            <dgm:shape xmlns:r="http://schemas.openxmlformats.org/officeDocument/2006/relationships" type="ellipse" r:blip="">
              <dgm:adjLst/>
            </dgm:shape>
            <dgm:presOf axis="desOrSelf" ptType="node"/>
            <dgm:constrLst>
              <dgm:constr type="h" refType="w"/>
              <dgm:constr type="tMarg" refType="primFontSz" fact="0.05"/>
              <dgm:constr type="bMarg" refType="primFontSz" fact="0.05"/>
              <dgm:constr type="lMarg" refType="primFontSz" fact="0.05"/>
              <dgm:constr type="rMarg" refType="primFontSz" fact="0.05"/>
            </dgm:constrLst>
            <dgm:ruleLst>
              <dgm:rule type="primFontSz" val="5" fact="NaN" max="NaN"/>
            </dgm:ruleLst>
          </dgm:layoutNode>
        </dgm:forEach>
      </dgm:forEach>
    </dgm:forEach>
  </dgm:layoutNode>
</dgm:layoutDef>
</file>

<file path=xl/diagrams/layout12.xml><?xml version="1.0" encoding="utf-8"?>
<dgm:layoutDef xmlns:dgm="http://schemas.openxmlformats.org/drawingml/2006/diagram" xmlns:a="http://schemas.openxmlformats.org/drawingml/2006/main" uniqueId="urn:microsoft.com/office/officeart/2005/8/layout/radial1">
  <dgm:title val=""/>
  <dgm:desc val=""/>
  <dgm:catLst>
    <dgm:cat type="relationship" pri="22000"/>
    <dgm:cat type="cycle" pri="10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13">
          <dgm:prSet phldr="1"/>
        </dgm:pt>
        <dgm:pt modelId="14">
          <dgm:prSet phldr="1"/>
        </dgm:pt>
      </dgm:ptLst>
      <dgm:cxnLst>
        <dgm:cxn modelId="2" srcId="0" destId="1" srcOrd="0" destOrd="0"/>
        <dgm:cxn modelId="3" srcId="1" destId="11" srcOrd="0" destOrd="0"/>
        <dgm:cxn modelId="4" srcId="1" destId="12" srcOrd="1" destOrd="0"/>
        <dgm:cxn modelId="5" srcId="1" destId="13" srcOrd="2" destOrd="0"/>
        <dgm:cxn modelId="6" srcId="1" destId="14" srcOrd="3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  <dgm:pt modelId="13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/>
        <dgm:pt modelId="12"/>
        <dgm:pt modelId="13"/>
        <dgm:pt modelId="14"/>
        <dgm:pt modelId="15"/>
        <dgm:pt modelId="16"/>
      </dgm:ptLst>
      <dgm:cxnLst>
        <dgm:cxn modelId="2" srcId="0" destId="1" srcOrd="0" destOrd="0"/>
        <dgm:cxn modelId="16" srcId="1" destId="11" srcOrd="0" destOrd="0"/>
        <dgm:cxn modelId="17" srcId="1" destId="12" srcOrd="1" destOrd="0"/>
        <dgm:cxn modelId="18" srcId="1" destId="13" srcOrd="2" destOrd="0"/>
        <dgm:cxn modelId="19" srcId="1" destId="14" srcOrd="3" destOrd="0"/>
        <dgm:cxn modelId="20" srcId="1" destId="15" srcOrd="4" destOrd="0"/>
        <dgm:cxn modelId="21" srcId="1" destId="16" srcOrd="5" destOrd="0"/>
      </dgm:cxnLst>
      <dgm:bg/>
      <dgm:whole/>
    </dgm:dataModel>
  </dgm:clrData>
  <dgm:layoutNode name="cycle">
    <dgm:varLst>
      <dgm:chMax val="1"/>
      <dgm:dir/>
      <dgm:animLvl val="ctr"/>
      <dgm:resizeHandles val="exact"/>
    </dgm:varLst>
    <dgm:choose name="Name0">
      <dgm:if name="Name1" func="var" arg="dir" op="equ" val="norm">
        <dgm:choose name="Name2">
          <dgm:if name="Name3" axis="ch ch" ptType="node node" st="1 1" cnt="1 0" func="cnt" op="lte" val="1">
            <dgm:alg type="cycle">
              <dgm:param type="stAng" val="90"/>
              <dgm:param type="spanAng" val="360"/>
              <dgm:param type="ctrShpMap" val="fNode"/>
            </dgm:alg>
          </dgm:if>
          <dgm:else name="Name4">
            <dgm:alg type="cycle">
              <dgm:param type="stAng" val="0"/>
              <dgm:param type="spanAng" val="360"/>
              <dgm:param type="ctrShpMap" val="fNode"/>
            </dgm:alg>
          </dgm:else>
        </dgm:choose>
      </dgm:if>
      <dgm:else name="Name5">
        <dgm:alg type="cycle">
          <dgm:param type="stAng" val="0"/>
          <dgm:param type="spanAng" val="-360"/>
          <dgm:param type="ctrShpMap" val="fNode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centerShape" refType="w"/>
      <dgm:constr type="w" for="ch" forName="node" refType="w" refFor="ch" refForName="centerShape" op="equ"/>
      <dgm:constr type="sp" refType="w" refFor="ch" refForName="node" fact="0.3"/>
      <dgm:constr type="sibSp" refType="w" refFor="ch" refForName="node" fact="0.3"/>
      <dgm:constr type="primFontSz" for="ch" forName="centerShape" val="65"/>
      <dgm:constr type="primFontSz" for="des" forName="node" op="equ" val="65"/>
      <dgm:constr type="primFontSz" for="des" forName="connTx" val="55"/>
      <dgm:constr type="primFontSz" for="des" forName="connTx" refType="primFontSz" refFor="ch" refForName="centerShape" op="lte" fact="0.8"/>
    </dgm:constrLst>
    <dgm:ruleLst/>
    <dgm:forEach name="Name6" axis="ch" ptType="node" cnt="1">
      <dgm:layoutNode name="centerShape" styleLbl="node0">
        <dgm:alg type="tx"/>
        <dgm:shape xmlns:r="http://schemas.openxmlformats.org/officeDocument/2006/relationships" type="ellipse" r:blip="">
          <dgm:adjLst/>
        </dgm:shape>
        <dgm:presOf axis="self"/>
        <dgm:constrLst>
          <dgm:constr type="h" refType="w"/>
          <dgm:constr type="tMarg" refType="primFontSz" fact="0.05"/>
          <dgm:constr type="bMarg" refType="primFontSz" fact="0.05"/>
          <dgm:constr type="lMarg" refType="primFontSz" fact="0.05"/>
          <dgm:constr type="rMarg" refType="primFontSz" fact="0.05"/>
        </dgm:constrLst>
        <dgm:ruleLst>
          <dgm:rule type="primFontSz" val="5" fact="NaN" max="NaN"/>
        </dgm:ruleLst>
      </dgm:layoutNode>
      <dgm:forEach name="Name7" axis="ch">
        <dgm:forEach name="Name8" axis="self" ptType="parTrans">
          <dgm:layoutNode name="Name9">
            <dgm:alg type="conn">
              <dgm:param type="dim" val="1D"/>
              <dgm:param type="begPts" val="auto"/>
              <dgm:param type="endPts" val="auto"/>
              <dgm:param type="begSty" val="noArr"/>
              <dgm:param type="endSty" val="noArr"/>
            </dgm:alg>
            <dgm:shape xmlns:r="http://schemas.openxmlformats.org/officeDocument/2006/relationships" type="conn" r:blip="">
              <dgm:adjLst/>
            </dgm:shape>
            <dgm:presOf axis="self"/>
            <dgm:constrLst>
              <dgm:constr type="connDist"/>
              <dgm:constr type="userA" for="ch" refType="connDist"/>
              <dgm:constr type="w" val="1"/>
              <dgm:constr type="h" val="5"/>
              <dgm:constr type="begPad"/>
              <dgm:constr type="endPad"/>
            </dgm:constrLst>
            <dgm:ruleLst/>
            <dgm:layoutNode name="connTx">
              <dgm:alg type="tx">
                <dgm:param type="autoTxRot" val="grav"/>
              </dgm:alg>
              <dgm:shape xmlns:r="http://schemas.openxmlformats.org/officeDocument/2006/relationships" type="rect" r:blip="" hideGeom="1">
                <dgm:adjLst/>
              </dgm:shape>
              <dgm:presOf axis="self"/>
              <dgm:constrLst>
                <dgm:constr type="userA"/>
                <dgm:constr type="w" refType="userA" fact="0.05"/>
                <dgm:constr type="h" refType="userA" fact="0.05"/>
                <dgm:constr type="lMarg" val="1"/>
                <dgm:constr type="rMarg" val="1"/>
                <dgm:constr type="tMarg"/>
                <dgm:constr type="bMarg"/>
              </dgm:constrLst>
              <dgm:ruleLst>
                <dgm:rule type="w" val="NaN" fact="0.8" max="NaN"/>
                <dgm:rule type="h" val="NaN" fact="1" max="NaN"/>
                <dgm:rule type="primFontSz" val="5" fact="NaN" max="NaN"/>
              </dgm:ruleLst>
            </dgm:layoutNode>
          </dgm:layoutNode>
        </dgm:forEach>
        <dgm:forEach name="Name10" axis="self" ptType="node">
          <dgm:layoutNode name="node" styleLbl="node1">
            <dgm:varLst>
              <dgm:bulletEnabled val="1"/>
            </dgm:varLst>
            <dgm:alg type="tx">
              <dgm:param type="txAnchorVertCh" val="mid"/>
            </dgm:alg>
            <dgm:shape xmlns:r="http://schemas.openxmlformats.org/officeDocument/2006/relationships" type="ellipse" r:blip="">
              <dgm:adjLst/>
            </dgm:shape>
            <dgm:presOf axis="desOrSelf" ptType="node"/>
            <dgm:constrLst>
              <dgm:constr type="h" refType="w"/>
              <dgm:constr type="tMarg" refType="primFontSz" fact="0.05"/>
              <dgm:constr type="bMarg" refType="primFontSz" fact="0.05"/>
              <dgm:constr type="lMarg" refType="primFontSz" fact="0.05"/>
              <dgm:constr type="rMarg" refType="primFontSz" fact="0.05"/>
            </dgm:constrLst>
            <dgm:ruleLst>
              <dgm:rule type="primFontSz" val="5" fact="NaN" max="NaN"/>
            </dgm:ruleLst>
          </dgm:layoutNode>
        </dgm:forEach>
      </dgm:forEach>
    </dgm:forEach>
  </dgm:layoutNode>
</dgm:layoutDef>
</file>

<file path=xl/diagrams/layout13.xml><?xml version="1.0" encoding="utf-8"?>
<dgm:layoutDef xmlns:dgm="http://schemas.openxmlformats.org/drawingml/2006/diagram" xmlns:a="http://schemas.openxmlformats.org/drawingml/2006/main" uniqueId="urn:microsoft.com/office/officeart/2005/8/layout/radial1">
  <dgm:title val=""/>
  <dgm:desc val=""/>
  <dgm:catLst>
    <dgm:cat type="relationship" pri="22000"/>
    <dgm:cat type="cycle" pri="10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13">
          <dgm:prSet phldr="1"/>
        </dgm:pt>
        <dgm:pt modelId="14">
          <dgm:prSet phldr="1"/>
        </dgm:pt>
      </dgm:ptLst>
      <dgm:cxnLst>
        <dgm:cxn modelId="2" srcId="0" destId="1" srcOrd="0" destOrd="0"/>
        <dgm:cxn modelId="3" srcId="1" destId="11" srcOrd="0" destOrd="0"/>
        <dgm:cxn modelId="4" srcId="1" destId="12" srcOrd="1" destOrd="0"/>
        <dgm:cxn modelId="5" srcId="1" destId="13" srcOrd="2" destOrd="0"/>
        <dgm:cxn modelId="6" srcId="1" destId="14" srcOrd="3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  <dgm:pt modelId="13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/>
        <dgm:pt modelId="12"/>
        <dgm:pt modelId="13"/>
        <dgm:pt modelId="14"/>
        <dgm:pt modelId="15"/>
        <dgm:pt modelId="16"/>
      </dgm:ptLst>
      <dgm:cxnLst>
        <dgm:cxn modelId="2" srcId="0" destId="1" srcOrd="0" destOrd="0"/>
        <dgm:cxn modelId="16" srcId="1" destId="11" srcOrd="0" destOrd="0"/>
        <dgm:cxn modelId="17" srcId="1" destId="12" srcOrd="1" destOrd="0"/>
        <dgm:cxn modelId="18" srcId="1" destId="13" srcOrd="2" destOrd="0"/>
        <dgm:cxn modelId="19" srcId="1" destId="14" srcOrd="3" destOrd="0"/>
        <dgm:cxn modelId="20" srcId="1" destId="15" srcOrd="4" destOrd="0"/>
        <dgm:cxn modelId="21" srcId="1" destId="16" srcOrd="5" destOrd="0"/>
      </dgm:cxnLst>
      <dgm:bg/>
      <dgm:whole/>
    </dgm:dataModel>
  </dgm:clrData>
  <dgm:layoutNode name="cycle">
    <dgm:varLst>
      <dgm:chMax val="1"/>
      <dgm:dir/>
      <dgm:animLvl val="ctr"/>
      <dgm:resizeHandles val="exact"/>
    </dgm:varLst>
    <dgm:choose name="Name0">
      <dgm:if name="Name1" func="var" arg="dir" op="equ" val="norm">
        <dgm:choose name="Name2">
          <dgm:if name="Name3" axis="ch ch" ptType="node node" st="1 1" cnt="1 0" func="cnt" op="lte" val="1">
            <dgm:alg type="cycle">
              <dgm:param type="stAng" val="90"/>
              <dgm:param type="spanAng" val="360"/>
              <dgm:param type="ctrShpMap" val="fNode"/>
            </dgm:alg>
          </dgm:if>
          <dgm:else name="Name4">
            <dgm:alg type="cycle">
              <dgm:param type="stAng" val="0"/>
              <dgm:param type="spanAng" val="360"/>
              <dgm:param type="ctrShpMap" val="fNode"/>
            </dgm:alg>
          </dgm:else>
        </dgm:choose>
      </dgm:if>
      <dgm:else name="Name5">
        <dgm:alg type="cycle">
          <dgm:param type="stAng" val="0"/>
          <dgm:param type="spanAng" val="-360"/>
          <dgm:param type="ctrShpMap" val="fNode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centerShape" refType="w"/>
      <dgm:constr type="w" for="ch" forName="node" refType="w" refFor="ch" refForName="centerShape" op="equ"/>
      <dgm:constr type="sp" refType="w" refFor="ch" refForName="node" fact="0.3"/>
      <dgm:constr type="sibSp" refType="w" refFor="ch" refForName="node" fact="0.3"/>
      <dgm:constr type="primFontSz" for="ch" forName="centerShape" val="65"/>
      <dgm:constr type="primFontSz" for="des" forName="node" op="equ" val="65"/>
      <dgm:constr type="primFontSz" for="des" forName="connTx" val="55"/>
      <dgm:constr type="primFontSz" for="des" forName="connTx" refType="primFontSz" refFor="ch" refForName="centerShape" op="lte" fact="0.8"/>
    </dgm:constrLst>
    <dgm:ruleLst/>
    <dgm:forEach name="Name6" axis="ch" ptType="node" cnt="1">
      <dgm:layoutNode name="centerShape" styleLbl="node0">
        <dgm:alg type="tx"/>
        <dgm:shape xmlns:r="http://schemas.openxmlformats.org/officeDocument/2006/relationships" type="ellipse" r:blip="">
          <dgm:adjLst/>
        </dgm:shape>
        <dgm:presOf axis="self"/>
        <dgm:constrLst>
          <dgm:constr type="h" refType="w"/>
          <dgm:constr type="tMarg" refType="primFontSz" fact="0.05"/>
          <dgm:constr type="bMarg" refType="primFontSz" fact="0.05"/>
          <dgm:constr type="lMarg" refType="primFontSz" fact="0.05"/>
          <dgm:constr type="rMarg" refType="primFontSz" fact="0.05"/>
        </dgm:constrLst>
        <dgm:ruleLst>
          <dgm:rule type="primFontSz" val="5" fact="NaN" max="NaN"/>
        </dgm:ruleLst>
      </dgm:layoutNode>
      <dgm:forEach name="Name7" axis="ch">
        <dgm:forEach name="Name8" axis="self" ptType="parTrans">
          <dgm:layoutNode name="Name9">
            <dgm:alg type="conn">
              <dgm:param type="dim" val="1D"/>
              <dgm:param type="begPts" val="auto"/>
              <dgm:param type="endPts" val="auto"/>
              <dgm:param type="begSty" val="noArr"/>
              <dgm:param type="endSty" val="noArr"/>
            </dgm:alg>
            <dgm:shape xmlns:r="http://schemas.openxmlformats.org/officeDocument/2006/relationships" type="conn" r:blip="">
              <dgm:adjLst/>
            </dgm:shape>
            <dgm:presOf axis="self"/>
            <dgm:constrLst>
              <dgm:constr type="connDist"/>
              <dgm:constr type="userA" for="ch" refType="connDist"/>
              <dgm:constr type="w" val="1"/>
              <dgm:constr type="h" val="5"/>
              <dgm:constr type="begPad"/>
              <dgm:constr type="endPad"/>
            </dgm:constrLst>
            <dgm:ruleLst/>
            <dgm:layoutNode name="connTx">
              <dgm:alg type="tx">
                <dgm:param type="autoTxRot" val="grav"/>
              </dgm:alg>
              <dgm:shape xmlns:r="http://schemas.openxmlformats.org/officeDocument/2006/relationships" type="rect" r:blip="" hideGeom="1">
                <dgm:adjLst/>
              </dgm:shape>
              <dgm:presOf axis="self"/>
              <dgm:constrLst>
                <dgm:constr type="userA"/>
                <dgm:constr type="w" refType="userA" fact="0.05"/>
                <dgm:constr type="h" refType="userA" fact="0.05"/>
                <dgm:constr type="lMarg" val="1"/>
                <dgm:constr type="rMarg" val="1"/>
                <dgm:constr type="tMarg"/>
                <dgm:constr type="bMarg"/>
              </dgm:constrLst>
              <dgm:ruleLst>
                <dgm:rule type="w" val="NaN" fact="0.8" max="NaN"/>
                <dgm:rule type="h" val="NaN" fact="1" max="NaN"/>
                <dgm:rule type="primFontSz" val="5" fact="NaN" max="NaN"/>
              </dgm:ruleLst>
            </dgm:layoutNode>
          </dgm:layoutNode>
        </dgm:forEach>
        <dgm:forEach name="Name10" axis="self" ptType="node">
          <dgm:layoutNode name="node" styleLbl="node1">
            <dgm:varLst>
              <dgm:bulletEnabled val="1"/>
            </dgm:varLst>
            <dgm:alg type="tx">
              <dgm:param type="txAnchorVertCh" val="mid"/>
            </dgm:alg>
            <dgm:shape xmlns:r="http://schemas.openxmlformats.org/officeDocument/2006/relationships" type="ellipse" r:blip="">
              <dgm:adjLst/>
            </dgm:shape>
            <dgm:presOf axis="desOrSelf" ptType="node"/>
            <dgm:constrLst>
              <dgm:constr type="h" refType="w"/>
              <dgm:constr type="tMarg" refType="primFontSz" fact="0.05"/>
              <dgm:constr type="bMarg" refType="primFontSz" fact="0.05"/>
              <dgm:constr type="lMarg" refType="primFontSz" fact="0.05"/>
              <dgm:constr type="rMarg" refType="primFontSz" fact="0.05"/>
            </dgm:constrLst>
            <dgm:ruleLst>
              <dgm:rule type="primFontSz" val="5" fact="NaN" max="NaN"/>
            </dgm:ruleLst>
          </dgm:layoutNode>
        </dgm:forEach>
      </dgm:forEach>
    </dgm:forEach>
  </dgm:layoutNode>
</dgm:layoutDef>
</file>

<file path=xl/diagrams/layout14.xml><?xml version="1.0" encoding="utf-8"?>
<dgm:layoutDef xmlns:dgm="http://schemas.openxmlformats.org/drawingml/2006/diagram" xmlns:a="http://schemas.openxmlformats.org/drawingml/2006/main" uniqueId="urn:microsoft.com/office/officeart/2005/8/layout/radial1">
  <dgm:title val=""/>
  <dgm:desc val=""/>
  <dgm:catLst>
    <dgm:cat type="relationship" pri="22000"/>
    <dgm:cat type="cycle" pri="10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13">
          <dgm:prSet phldr="1"/>
        </dgm:pt>
        <dgm:pt modelId="14">
          <dgm:prSet phldr="1"/>
        </dgm:pt>
      </dgm:ptLst>
      <dgm:cxnLst>
        <dgm:cxn modelId="2" srcId="0" destId="1" srcOrd="0" destOrd="0"/>
        <dgm:cxn modelId="3" srcId="1" destId="11" srcOrd="0" destOrd="0"/>
        <dgm:cxn modelId="4" srcId="1" destId="12" srcOrd="1" destOrd="0"/>
        <dgm:cxn modelId="5" srcId="1" destId="13" srcOrd="2" destOrd="0"/>
        <dgm:cxn modelId="6" srcId="1" destId="14" srcOrd="3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  <dgm:pt modelId="13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/>
        <dgm:pt modelId="12"/>
        <dgm:pt modelId="13"/>
        <dgm:pt modelId="14"/>
        <dgm:pt modelId="15"/>
        <dgm:pt modelId="16"/>
      </dgm:ptLst>
      <dgm:cxnLst>
        <dgm:cxn modelId="2" srcId="0" destId="1" srcOrd="0" destOrd="0"/>
        <dgm:cxn modelId="16" srcId="1" destId="11" srcOrd="0" destOrd="0"/>
        <dgm:cxn modelId="17" srcId="1" destId="12" srcOrd="1" destOrd="0"/>
        <dgm:cxn modelId="18" srcId="1" destId="13" srcOrd="2" destOrd="0"/>
        <dgm:cxn modelId="19" srcId="1" destId="14" srcOrd="3" destOrd="0"/>
        <dgm:cxn modelId="20" srcId="1" destId="15" srcOrd="4" destOrd="0"/>
        <dgm:cxn modelId="21" srcId="1" destId="16" srcOrd="5" destOrd="0"/>
      </dgm:cxnLst>
      <dgm:bg/>
      <dgm:whole/>
    </dgm:dataModel>
  </dgm:clrData>
  <dgm:layoutNode name="cycle">
    <dgm:varLst>
      <dgm:chMax val="1"/>
      <dgm:dir/>
      <dgm:animLvl val="ctr"/>
      <dgm:resizeHandles val="exact"/>
    </dgm:varLst>
    <dgm:choose name="Name0">
      <dgm:if name="Name1" func="var" arg="dir" op="equ" val="norm">
        <dgm:choose name="Name2">
          <dgm:if name="Name3" axis="ch ch" ptType="node node" st="1 1" cnt="1 0" func="cnt" op="lte" val="1">
            <dgm:alg type="cycle">
              <dgm:param type="stAng" val="90"/>
              <dgm:param type="spanAng" val="360"/>
              <dgm:param type="ctrShpMap" val="fNode"/>
            </dgm:alg>
          </dgm:if>
          <dgm:else name="Name4">
            <dgm:alg type="cycle">
              <dgm:param type="stAng" val="0"/>
              <dgm:param type="spanAng" val="360"/>
              <dgm:param type="ctrShpMap" val="fNode"/>
            </dgm:alg>
          </dgm:else>
        </dgm:choose>
      </dgm:if>
      <dgm:else name="Name5">
        <dgm:alg type="cycle">
          <dgm:param type="stAng" val="0"/>
          <dgm:param type="spanAng" val="-360"/>
          <dgm:param type="ctrShpMap" val="fNode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centerShape" refType="w"/>
      <dgm:constr type="w" for="ch" forName="node" refType="w" refFor="ch" refForName="centerShape" op="equ"/>
      <dgm:constr type="sp" refType="w" refFor="ch" refForName="node" fact="0.3"/>
      <dgm:constr type="sibSp" refType="w" refFor="ch" refForName="node" fact="0.3"/>
      <dgm:constr type="primFontSz" for="ch" forName="centerShape" val="65"/>
      <dgm:constr type="primFontSz" for="des" forName="node" op="equ" val="65"/>
      <dgm:constr type="primFontSz" for="des" forName="connTx" val="55"/>
      <dgm:constr type="primFontSz" for="des" forName="connTx" refType="primFontSz" refFor="ch" refForName="centerShape" op="lte" fact="0.8"/>
    </dgm:constrLst>
    <dgm:ruleLst/>
    <dgm:forEach name="Name6" axis="ch" ptType="node" cnt="1">
      <dgm:layoutNode name="centerShape" styleLbl="node0">
        <dgm:alg type="tx"/>
        <dgm:shape xmlns:r="http://schemas.openxmlformats.org/officeDocument/2006/relationships" type="ellipse" r:blip="">
          <dgm:adjLst/>
        </dgm:shape>
        <dgm:presOf axis="self"/>
        <dgm:constrLst>
          <dgm:constr type="h" refType="w"/>
          <dgm:constr type="tMarg" refType="primFontSz" fact="0.05"/>
          <dgm:constr type="bMarg" refType="primFontSz" fact="0.05"/>
          <dgm:constr type="lMarg" refType="primFontSz" fact="0.05"/>
          <dgm:constr type="rMarg" refType="primFontSz" fact="0.05"/>
        </dgm:constrLst>
        <dgm:ruleLst>
          <dgm:rule type="primFontSz" val="5" fact="NaN" max="NaN"/>
        </dgm:ruleLst>
      </dgm:layoutNode>
      <dgm:forEach name="Name7" axis="ch">
        <dgm:forEach name="Name8" axis="self" ptType="parTrans">
          <dgm:layoutNode name="Name9">
            <dgm:alg type="conn">
              <dgm:param type="dim" val="1D"/>
              <dgm:param type="begPts" val="auto"/>
              <dgm:param type="endPts" val="auto"/>
              <dgm:param type="begSty" val="noArr"/>
              <dgm:param type="endSty" val="noArr"/>
            </dgm:alg>
            <dgm:shape xmlns:r="http://schemas.openxmlformats.org/officeDocument/2006/relationships" type="conn" r:blip="">
              <dgm:adjLst/>
            </dgm:shape>
            <dgm:presOf axis="self"/>
            <dgm:constrLst>
              <dgm:constr type="connDist"/>
              <dgm:constr type="userA" for="ch" refType="connDist"/>
              <dgm:constr type="w" val="1"/>
              <dgm:constr type="h" val="5"/>
              <dgm:constr type="begPad"/>
              <dgm:constr type="endPad"/>
            </dgm:constrLst>
            <dgm:ruleLst/>
            <dgm:layoutNode name="connTx">
              <dgm:alg type="tx">
                <dgm:param type="autoTxRot" val="grav"/>
              </dgm:alg>
              <dgm:shape xmlns:r="http://schemas.openxmlformats.org/officeDocument/2006/relationships" type="rect" r:blip="" hideGeom="1">
                <dgm:adjLst/>
              </dgm:shape>
              <dgm:presOf axis="self"/>
              <dgm:constrLst>
                <dgm:constr type="userA"/>
                <dgm:constr type="w" refType="userA" fact="0.05"/>
                <dgm:constr type="h" refType="userA" fact="0.05"/>
                <dgm:constr type="lMarg" val="1"/>
                <dgm:constr type="rMarg" val="1"/>
                <dgm:constr type="tMarg"/>
                <dgm:constr type="bMarg"/>
              </dgm:constrLst>
              <dgm:ruleLst>
                <dgm:rule type="w" val="NaN" fact="0.8" max="NaN"/>
                <dgm:rule type="h" val="NaN" fact="1" max="NaN"/>
                <dgm:rule type="primFontSz" val="5" fact="NaN" max="NaN"/>
              </dgm:ruleLst>
            </dgm:layoutNode>
          </dgm:layoutNode>
        </dgm:forEach>
        <dgm:forEach name="Name10" axis="self" ptType="node">
          <dgm:layoutNode name="node" styleLbl="node1">
            <dgm:varLst>
              <dgm:bulletEnabled val="1"/>
            </dgm:varLst>
            <dgm:alg type="tx">
              <dgm:param type="txAnchorVertCh" val="mid"/>
            </dgm:alg>
            <dgm:shape xmlns:r="http://schemas.openxmlformats.org/officeDocument/2006/relationships" type="ellipse" r:blip="">
              <dgm:adjLst/>
            </dgm:shape>
            <dgm:presOf axis="desOrSelf" ptType="node"/>
            <dgm:constrLst>
              <dgm:constr type="h" refType="w"/>
              <dgm:constr type="tMarg" refType="primFontSz" fact="0.05"/>
              <dgm:constr type="bMarg" refType="primFontSz" fact="0.05"/>
              <dgm:constr type="lMarg" refType="primFontSz" fact="0.05"/>
              <dgm:constr type="rMarg" refType="primFontSz" fact="0.05"/>
            </dgm:constrLst>
            <dgm:ruleLst>
              <dgm:rule type="primFontSz" val="5" fact="NaN" max="NaN"/>
            </dgm:ruleLst>
          </dgm:layoutNode>
        </dgm:forEach>
      </dgm:forEach>
    </dgm:forEach>
  </dgm:layoutNode>
</dgm:layoutDef>
</file>

<file path=xl/diagrams/layout15.xml><?xml version="1.0" encoding="utf-8"?>
<dgm:layoutDef xmlns:dgm="http://schemas.openxmlformats.org/drawingml/2006/diagram" xmlns:a="http://schemas.openxmlformats.org/drawingml/2006/main" uniqueId="urn:microsoft.com/office/officeart/2005/8/layout/radial1">
  <dgm:title val=""/>
  <dgm:desc val=""/>
  <dgm:catLst>
    <dgm:cat type="relationship" pri="22000"/>
    <dgm:cat type="cycle" pri="10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13">
          <dgm:prSet phldr="1"/>
        </dgm:pt>
        <dgm:pt modelId="14">
          <dgm:prSet phldr="1"/>
        </dgm:pt>
      </dgm:ptLst>
      <dgm:cxnLst>
        <dgm:cxn modelId="2" srcId="0" destId="1" srcOrd="0" destOrd="0"/>
        <dgm:cxn modelId="3" srcId="1" destId="11" srcOrd="0" destOrd="0"/>
        <dgm:cxn modelId="4" srcId="1" destId="12" srcOrd="1" destOrd="0"/>
        <dgm:cxn modelId="5" srcId="1" destId="13" srcOrd="2" destOrd="0"/>
        <dgm:cxn modelId="6" srcId="1" destId="14" srcOrd="3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  <dgm:pt modelId="13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/>
        <dgm:pt modelId="12"/>
        <dgm:pt modelId="13"/>
        <dgm:pt modelId="14"/>
        <dgm:pt modelId="15"/>
        <dgm:pt modelId="16"/>
      </dgm:ptLst>
      <dgm:cxnLst>
        <dgm:cxn modelId="2" srcId="0" destId="1" srcOrd="0" destOrd="0"/>
        <dgm:cxn modelId="16" srcId="1" destId="11" srcOrd="0" destOrd="0"/>
        <dgm:cxn modelId="17" srcId="1" destId="12" srcOrd="1" destOrd="0"/>
        <dgm:cxn modelId="18" srcId="1" destId="13" srcOrd="2" destOrd="0"/>
        <dgm:cxn modelId="19" srcId="1" destId="14" srcOrd="3" destOrd="0"/>
        <dgm:cxn modelId="20" srcId="1" destId="15" srcOrd="4" destOrd="0"/>
        <dgm:cxn modelId="21" srcId="1" destId="16" srcOrd="5" destOrd="0"/>
      </dgm:cxnLst>
      <dgm:bg/>
      <dgm:whole/>
    </dgm:dataModel>
  </dgm:clrData>
  <dgm:layoutNode name="cycle">
    <dgm:varLst>
      <dgm:chMax val="1"/>
      <dgm:dir/>
      <dgm:animLvl val="ctr"/>
      <dgm:resizeHandles val="exact"/>
    </dgm:varLst>
    <dgm:choose name="Name0">
      <dgm:if name="Name1" func="var" arg="dir" op="equ" val="norm">
        <dgm:choose name="Name2">
          <dgm:if name="Name3" axis="ch ch" ptType="node node" st="1 1" cnt="1 0" func="cnt" op="lte" val="1">
            <dgm:alg type="cycle">
              <dgm:param type="stAng" val="90"/>
              <dgm:param type="spanAng" val="360"/>
              <dgm:param type="ctrShpMap" val="fNode"/>
            </dgm:alg>
          </dgm:if>
          <dgm:else name="Name4">
            <dgm:alg type="cycle">
              <dgm:param type="stAng" val="0"/>
              <dgm:param type="spanAng" val="360"/>
              <dgm:param type="ctrShpMap" val="fNode"/>
            </dgm:alg>
          </dgm:else>
        </dgm:choose>
      </dgm:if>
      <dgm:else name="Name5">
        <dgm:alg type="cycle">
          <dgm:param type="stAng" val="0"/>
          <dgm:param type="spanAng" val="-360"/>
          <dgm:param type="ctrShpMap" val="fNode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centerShape" refType="w"/>
      <dgm:constr type="w" for="ch" forName="node" refType="w" refFor="ch" refForName="centerShape" op="equ"/>
      <dgm:constr type="sp" refType="w" refFor="ch" refForName="node" fact="0.3"/>
      <dgm:constr type="sibSp" refType="w" refFor="ch" refForName="node" fact="0.3"/>
      <dgm:constr type="primFontSz" for="ch" forName="centerShape" val="65"/>
      <dgm:constr type="primFontSz" for="des" forName="node" op="equ" val="65"/>
      <dgm:constr type="primFontSz" for="des" forName="connTx" val="55"/>
      <dgm:constr type="primFontSz" for="des" forName="connTx" refType="primFontSz" refFor="ch" refForName="centerShape" op="lte" fact="0.8"/>
    </dgm:constrLst>
    <dgm:ruleLst/>
    <dgm:forEach name="Name6" axis="ch" ptType="node" cnt="1">
      <dgm:layoutNode name="centerShape" styleLbl="node0">
        <dgm:alg type="tx"/>
        <dgm:shape xmlns:r="http://schemas.openxmlformats.org/officeDocument/2006/relationships" type="ellipse" r:blip="">
          <dgm:adjLst/>
        </dgm:shape>
        <dgm:presOf axis="self"/>
        <dgm:constrLst>
          <dgm:constr type="h" refType="w"/>
          <dgm:constr type="tMarg" refType="primFontSz" fact="0.05"/>
          <dgm:constr type="bMarg" refType="primFontSz" fact="0.05"/>
          <dgm:constr type="lMarg" refType="primFontSz" fact="0.05"/>
          <dgm:constr type="rMarg" refType="primFontSz" fact="0.05"/>
        </dgm:constrLst>
        <dgm:ruleLst>
          <dgm:rule type="primFontSz" val="5" fact="NaN" max="NaN"/>
        </dgm:ruleLst>
      </dgm:layoutNode>
      <dgm:forEach name="Name7" axis="ch">
        <dgm:forEach name="Name8" axis="self" ptType="parTrans">
          <dgm:layoutNode name="Name9">
            <dgm:alg type="conn">
              <dgm:param type="dim" val="1D"/>
              <dgm:param type="begPts" val="auto"/>
              <dgm:param type="endPts" val="auto"/>
              <dgm:param type="begSty" val="noArr"/>
              <dgm:param type="endSty" val="noArr"/>
            </dgm:alg>
            <dgm:shape xmlns:r="http://schemas.openxmlformats.org/officeDocument/2006/relationships" type="conn" r:blip="">
              <dgm:adjLst/>
            </dgm:shape>
            <dgm:presOf axis="self"/>
            <dgm:constrLst>
              <dgm:constr type="connDist"/>
              <dgm:constr type="userA" for="ch" refType="connDist"/>
              <dgm:constr type="w" val="1"/>
              <dgm:constr type="h" val="5"/>
              <dgm:constr type="begPad"/>
              <dgm:constr type="endPad"/>
            </dgm:constrLst>
            <dgm:ruleLst/>
            <dgm:layoutNode name="connTx">
              <dgm:alg type="tx">
                <dgm:param type="autoTxRot" val="grav"/>
              </dgm:alg>
              <dgm:shape xmlns:r="http://schemas.openxmlformats.org/officeDocument/2006/relationships" type="rect" r:blip="" hideGeom="1">
                <dgm:adjLst/>
              </dgm:shape>
              <dgm:presOf axis="self"/>
              <dgm:constrLst>
                <dgm:constr type="userA"/>
                <dgm:constr type="w" refType="userA" fact="0.05"/>
                <dgm:constr type="h" refType="userA" fact="0.05"/>
                <dgm:constr type="lMarg" val="1"/>
                <dgm:constr type="rMarg" val="1"/>
                <dgm:constr type="tMarg"/>
                <dgm:constr type="bMarg"/>
              </dgm:constrLst>
              <dgm:ruleLst>
                <dgm:rule type="w" val="NaN" fact="0.8" max="NaN"/>
                <dgm:rule type="h" val="NaN" fact="1" max="NaN"/>
                <dgm:rule type="primFontSz" val="5" fact="NaN" max="NaN"/>
              </dgm:ruleLst>
            </dgm:layoutNode>
          </dgm:layoutNode>
        </dgm:forEach>
        <dgm:forEach name="Name10" axis="self" ptType="node">
          <dgm:layoutNode name="node" styleLbl="node1">
            <dgm:varLst>
              <dgm:bulletEnabled val="1"/>
            </dgm:varLst>
            <dgm:alg type="tx">
              <dgm:param type="txAnchorVertCh" val="mid"/>
            </dgm:alg>
            <dgm:shape xmlns:r="http://schemas.openxmlformats.org/officeDocument/2006/relationships" type="ellipse" r:blip="">
              <dgm:adjLst/>
            </dgm:shape>
            <dgm:presOf axis="desOrSelf" ptType="node"/>
            <dgm:constrLst>
              <dgm:constr type="h" refType="w"/>
              <dgm:constr type="tMarg" refType="primFontSz" fact="0.05"/>
              <dgm:constr type="bMarg" refType="primFontSz" fact="0.05"/>
              <dgm:constr type="lMarg" refType="primFontSz" fact="0.05"/>
              <dgm:constr type="rMarg" refType="primFontSz" fact="0.05"/>
            </dgm:constrLst>
            <dgm:ruleLst>
              <dgm:rule type="primFontSz" val="5" fact="NaN" max="NaN"/>
            </dgm:ruleLst>
          </dgm:layoutNode>
        </dgm:forEach>
      </dgm:forEach>
    </dgm:forEach>
  </dgm:layoutNode>
</dgm:layoutDef>
</file>

<file path=xl/diagrams/layout16.xml><?xml version="1.0" encoding="utf-8"?>
<dgm:layoutDef xmlns:dgm="http://schemas.openxmlformats.org/drawingml/2006/diagram" xmlns:a="http://schemas.openxmlformats.org/drawingml/2006/main" uniqueId="urn:microsoft.com/office/officeart/2005/8/layout/radial1">
  <dgm:title val=""/>
  <dgm:desc val=""/>
  <dgm:catLst>
    <dgm:cat type="relationship" pri="22000"/>
    <dgm:cat type="cycle" pri="10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13">
          <dgm:prSet phldr="1"/>
        </dgm:pt>
        <dgm:pt modelId="14">
          <dgm:prSet phldr="1"/>
        </dgm:pt>
      </dgm:ptLst>
      <dgm:cxnLst>
        <dgm:cxn modelId="2" srcId="0" destId="1" srcOrd="0" destOrd="0"/>
        <dgm:cxn modelId="3" srcId="1" destId="11" srcOrd="0" destOrd="0"/>
        <dgm:cxn modelId="4" srcId="1" destId="12" srcOrd="1" destOrd="0"/>
        <dgm:cxn modelId="5" srcId="1" destId="13" srcOrd="2" destOrd="0"/>
        <dgm:cxn modelId="6" srcId="1" destId="14" srcOrd="3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  <dgm:pt modelId="13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/>
        <dgm:pt modelId="12"/>
        <dgm:pt modelId="13"/>
        <dgm:pt modelId="14"/>
        <dgm:pt modelId="15"/>
        <dgm:pt modelId="16"/>
      </dgm:ptLst>
      <dgm:cxnLst>
        <dgm:cxn modelId="2" srcId="0" destId="1" srcOrd="0" destOrd="0"/>
        <dgm:cxn modelId="16" srcId="1" destId="11" srcOrd="0" destOrd="0"/>
        <dgm:cxn modelId="17" srcId="1" destId="12" srcOrd="1" destOrd="0"/>
        <dgm:cxn modelId="18" srcId="1" destId="13" srcOrd="2" destOrd="0"/>
        <dgm:cxn modelId="19" srcId="1" destId="14" srcOrd="3" destOrd="0"/>
        <dgm:cxn modelId="20" srcId="1" destId="15" srcOrd="4" destOrd="0"/>
        <dgm:cxn modelId="21" srcId="1" destId="16" srcOrd="5" destOrd="0"/>
      </dgm:cxnLst>
      <dgm:bg/>
      <dgm:whole/>
    </dgm:dataModel>
  </dgm:clrData>
  <dgm:layoutNode name="cycle">
    <dgm:varLst>
      <dgm:chMax val="1"/>
      <dgm:dir/>
      <dgm:animLvl val="ctr"/>
      <dgm:resizeHandles val="exact"/>
    </dgm:varLst>
    <dgm:choose name="Name0">
      <dgm:if name="Name1" func="var" arg="dir" op="equ" val="norm">
        <dgm:choose name="Name2">
          <dgm:if name="Name3" axis="ch ch" ptType="node node" st="1 1" cnt="1 0" func="cnt" op="lte" val="1">
            <dgm:alg type="cycle">
              <dgm:param type="stAng" val="90"/>
              <dgm:param type="spanAng" val="360"/>
              <dgm:param type="ctrShpMap" val="fNode"/>
            </dgm:alg>
          </dgm:if>
          <dgm:else name="Name4">
            <dgm:alg type="cycle">
              <dgm:param type="stAng" val="0"/>
              <dgm:param type="spanAng" val="360"/>
              <dgm:param type="ctrShpMap" val="fNode"/>
            </dgm:alg>
          </dgm:else>
        </dgm:choose>
      </dgm:if>
      <dgm:else name="Name5">
        <dgm:alg type="cycle">
          <dgm:param type="stAng" val="0"/>
          <dgm:param type="spanAng" val="-360"/>
          <dgm:param type="ctrShpMap" val="fNode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centerShape" refType="w"/>
      <dgm:constr type="w" for="ch" forName="node" refType="w" refFor="ch" refForName="centerShape" op="equ"/>
      <dgm:constr type="sp" refType="w" refFor="ch" refForName="node" fact="0.3"/>
      <dgm:constr type="sibSp" refType="w" refFor="ch" refForName="node" fact="0.3"/>
      <dgm:constr type="primFontSz" for="ch" forName="centerShape" val="65"/>
      <dgm:constr type="primFontSz" for="des" forName="node" op="equ" val="65"/>
      <dgm:constr type="primFontSz" for="des" forName="connTx" val="55"/>
      <dgm:constr type="primFontSz" for="des" forName="connTx" refType="primFontSz" refFor="ch" refForName="centerShape" op="lte" fact="0.8"/>
    </dgm:constrLst>
    <dgm:ruleLst/>
    <dgm:forEach name="Name6" axis="ch" ptType="node" cnt="1">
      <dgm:layoutNode name="centerShape" styleLbl="node0">
        <dgm:alg type="tx"/>
        <dgm:shape xmlns:r="http://schemas.openxmlformats.org/officeDocument/2006/relationships" type="ellipse" r:blip="">
          <dgm:adjLst/>
        </dgm:shape>
        <dgm:presOf axis="self"/>
        <dgm:constrLst>
          <dgm:constr type="h" refType="w"/>
          <dgm:constr type="tMarg" refType="primFontSz" fact="0.05"/>
          <dgm:constr type="bMarg" refType="primFontSz" fact="0.05"/>
          <dgm:constr type="lMarg" refType="primFontSz" fact="0.05"/>
          <dgm:constr type="rMarg" refType="primFontSz" fact="0.05"/>
        </dgm:constrLst>
        <dgm:ruleLst>
          <dgm:rule type="primFontSz" val="5" fact="NaN" max="NaN"/>
        </dgm:ruleLst>
      </dgm:layoutNode>
      <dgm:forEach name="Name7" axis="ch">
        <dgm:forEach name="Name8" axis="self" ptType="parTrans">
          <dgm:layoutNode name="Name9">
            <dgm:alg type="conn">
              <dgm:param type="dim" val="1D"/>
              <dgm:param type="begPts" val="auto"/>
              <dgm:param type="endPts" val="auto"/>
              <dgm:param type="begSty" val="noArr"/>
              <dgm:param type="endSty" val="noArr"/>
            </dgm:alg>
            <dgm:shape xmlns:r="http://schemas.openxmlformats.org/officeDocument/2006/relationships" type="conn" r:blip="">
              <dgm:adjLst/>
            </dgm:shape>
            <dgm:presOf axis="self"/>
            <dgm:constrLst>
              <dgm:constr type="connDist"/>
              <dgm:constr type="userA" for="ch" refType="connDist"/>
              <dgm:constr type="w" val="1"/>
              <dgm:constr type="h" val="5"/>
              <dgm:constr type="begPad"/>
              <dgm:constr type="endPad"/>
            </dgm:constrLst>
            <dgm:ruleLst/>
            <dgm:layoutNode name="connTx">
              <dgm:alg type="tx">
                <dgm:param type="autoTxRot" val="grav"/>
              </dgm:alg>
              <dgm:shape xmlns:r="http://schemas.openxmlformats.org/officeDocument/2006/relationships" type="rect" r:blip="" hideGeom="1">
                <dgm:adjLst/>
              </dgm:shape>
              <dgm:presOf axis="self"/>
              <dgm:constrLst>
                <dgm:constr type="userA"/>
                <dgm:constr type="w" refType="userA" fact="0.05"/>
                <dgm:constr type="h" refType="userA" fact="0.05"/>
                <dgm:constr type="lMarg" val="1"/>
                <dgm:constr type="rMarg" val="1"/>
                <dgm:constr type="tMarg"/>
                <dgm:constr type="bMarg"/>
              </dgm:constrLst>
              <dgm:ruleLst>
                <dgm:rule type="w" val="NaN" fact="0.8" max="NaN"/>
                <dgm:rule type="h" val="NaN" fact="1" max="NaN"/>
                <dgm:rule type="primFontSz" val="5" fact="NaN" max="NaN"/>
              </dgm:ruleLst>
            </dgm:layoutNode>
          </dgm:layoutNode>
        </dgm:forEach>
        <dgm:forEach name="Name10" axis="self" ptType="node">
          <dgm:layoutNode name="node" styleLbl="node1">
            <dgm:varLst>
              <dgm:bulletEnabled val="1"/>
            </dgm:varLst>
            <dgm:alg type="tx">
              <dgm:param type="txAnchorVertCh" val="mid"/>
            </dgm:alg>
            <dgm:shape xmlns:r="http://schemas.openxmlformats.org/officeDocument/2006/relationships" type="ellipse" r:blip="">
              <dgm:adjLst/>
            </dgm:shape>
            <dgm:presOf axis="desOrSelf" ptType="node"/>
            <dgm:constrLst>
              <dgm:constr type="h" refType="w"/>
              <dgm:constr type="tMarg" refType="primFontSz" fact="0.05"/>
              <dgm:constr type="bMarg" refType="primFontSz" fact="0.05"/>
              <dgm:constr type="lMarg" refType="primFontSz" fact="0.05"/>
              <dgm:constr type="rMarg" refType="primFontSz" fact="0.05"/>
            </dgm:constrLst>
            <dgm:ruleLst>
              <dgm:rule type="primFontSz" val="5" fact="NaN" max="NaN"/>
            </dgm:ruleLst>
          </dgm:layoutNode>
        </dgm:forEach>
      </dgm:forEach>
    </dgm:forEach>
  </dgm:layoutNode>
</dgm:layoutDef>
</file>

<file path=xl/diagrams/layout17.xml><?xml version="1.0" encoding="utf-8"?>
<dgm:layoutDef xmlns:dgm="http://schemas.openxmlformats.org/drawingml/2006/diagram" xmlns:a="http://schemas.openxmlformats.org/drawingml/2006/main" uniqueId="urn:microsoft.com/office/officeart/2005/8/layout/radial1">
  <dgm:title val=""/>
  <dgm:desc val=""/>
  <dgm:catLst>
    <dgm:cat type="relationship" pri="22000"/>
    <dgm:cat type="cycle" pri="10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13">
          <dgm:prSet phldr="1"/>
        </dgm:pt>
        <dgm:pt modelId="14">
          <dgm:prSet phldr="1"/>
        </dgm:pt>
      </dgm:ptLst>
      <dgm:cxnLst>
        <dgm:cxn modelId="2" srcId="0" destId="1" srcOrd="0" destOrd="0"/>
        <dgm:cxn modelId="3" srcId="1" destId="11" srcOrd="0" destOrd="0"/>
        <dgm:cxn modelId="4" srcId="1" destId="12" srcOrd="1" destOrd="0"/>
        <dgm:cxn modelId="5" srcId="1" destId="13" srcOrd="2" destOrd="0"/>
        <dgm:cxn modelId="6" srcId="1" destId="14" srcOrd="3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  <dgm:pt modelId="13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/>
        <dgm:pt modelId="12"/>
        <dgm:pt modelId="13"/>
        <dgm:pt modelId="14"/>
        <dgm:pt modelId="15"/>
        <dgm:pt modelId="16"/>
      </dgm:ptLst>
      <dgm:cxnLst>
        <dgm:cxn modelId="2" srcId="0" destId="1" srcOrd="0" destOrd="0"/>
        <dgm:cxn modelId="16" srcId="1" destId="11" srcOrd="0" destOrd="0"/>
        <dgm:cxn modelId="17" srcId="1" destId="12" srcOrd="1" destOrd="0"/>
        <dgm:cxn modelId="18" srcId="1" destId="13" srcOrd="2" destOrd="0"/>
        <dgm:cxn modelId="19" srcId="1" destId="14" srcOrd="3" destOrd="0"/>
        <dgm:cxn modelId="20" srcId="1" destId="15" srcOrd="4" destOrd="0"/>
        <dgm:cxn modelId="21" srcId="1" destId="16" srcOrd="5" destOrd="0"/>
      </dgm:cxnLst>
      <dgm:bg/>
      <dgm:whole/>
    </dgm:dataModel>
  </dgm:clrData>
  <dgm:layoutNode name="cycle">
    <dgm:varLst>
      <dgm:chMax val="1"/>
      <dgm:dir/>
      <dgm:animLvl val="ctr"/>
      <dgm:resizeHandles val="exact"/>
    </dgm:varLst>
    <dgm:choose name="Name0">
      <dgm:if name="Name1" func="var" arg="dir" op="equ" val="norm">
        <dgm:choose name="Name2">
          <dgm:if name="Name3" axis="ch ch" ptType="node node" st="1 1" cnt="1 0" func="cnt" op="lte" val="1">
            <dgm:alg type="cycle">
              <dgm:param type="stAng" val="90"/>
              <dgm:param type="spanAng" val="360"/>
              <dgm:param type="ctrShpMap" val="fNode"/>
            </dgm:alg>
          </dgm:if>
          <dgm:else name="Name4">
            <dgm:alg type="cycle">
              <dgm:param type="stAng" val="0"/>
              <dgm:param type="spanAng" val="360"/>
              <dgm:param type="ctrShpMap" val="fNode"/>
            </dgm:alg>
          </dgm:else>
        </dgm:choose>
      </dgm:if>
      <dgm:else name="Name5">
        <dgm:alg type="cycle">
          <dgm:param type="stAng" val="0"/>
          <dgm:param type="spanAng" val="-360"/>
          <dgm:param type="ctrShpMap" val="fNode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centerShape" refType="w"/>
      <dgm:constr type="w" for="ch" forName="node" refType="w" refFor="ch" refForName="centerShape" op="equ"/>
      <dgm:constr type="sp" refType="w" refFor="ch" refForName="node" fact="0.3"/>
      <dgm:constr type="sibSp" refType="w" refFor="ch" refForName="node" fact="0.3"/>
      <dgm:constr type="primFontSz" for="ch" forName="centerShape" val="65"/>
      <dgm:constr type="primFontSz" for="des" forName="node" op="equ" val="65"/>
      <dgm:constr type="primFontSz" for="des" forName="connTx" val="55"/>
      <dgm:constr type="primFontSz" for="des" forName="connTx" refType="primFontSz" refFor="ch" refForName="centerShape" op="lte" fact="0.8"/>
    </dgm:constrLst>
    <dgm:ruleLst/>
    <dgm:forEach name="Name6" axis="ch" ptType="node" cnt="1">
      <dgm:layoutNode name="centerShape" styleLbl="node0">
        <dgm:alg type="tx"/>
        <dgm:shape xmlns:r="http://schemas.openxmlformats.org/officeDocument/2006/relationships" type="ellipse" r:blip="">
          <dgm:adjLst/>
        </dgm:shape>
        <dgm:presOf axis="self"/>
        <dgm:constrLst>
          <dgm:constr type="h" refType="w"/>
          <dgm:constr type="tMarg" refType="primFontSz" fact="0.05"/>
          <dgm:constr type="bMarg" refType="primFontSz" fact="0.05"/>
          <dgm:constr type="lMarg" refType="primFontSz" fact="0.05"/>
          <dgm:constr type="rMarg" refType="primFontSz" fact="0.05"/>
        </dgm:constrLst>
        <dgm:ruleLst>
          <dgm:rule type="primFontSz" val="5" fact="NaN" max="NaN"/>
        </dgm:ruleLst>
      </dgm:layoutNode>
      <dgm:forEach name="Name7" axis="ch">
        <dgm:forEach name="Name8" axis="self" ptType="parTrans">
          <dgm:layoutNode name="Name9">
            <dgm:alg type="conn">
              <dgm:param type="dim" val="1D"/>
              <dgm:param type="begPts" val="auto"/>
              <dgm:param type="endPts" val="auto"/>
              <dgm:param type="begSty" val="noArr"/>
              <dgm:param type="endSty" val="noArr"/>
            </dgm:alg>
            <dgm:shape xmlns:r="http://schemas.openxmlformats.org/officeDocument/2006/relationships" type="conn" r:blip="">
              <dgm:adjLst/>
            </dgm:shape>
            <dgm:presOf axis="self"/>
            <dgm:constrLst>
              <dgm:constr type="connDist"/>
              <dgm:constr type="userA" for="ch" refType="connDist"/>
              <dgm:constr type="w" val="1"/>
              <dgm:constr type="h" val="5"/>
              <dgm:constr type="begPad"/>
              <dgm:constr type="endPad"/>
            </dgm:constrLst>
            <dgm:ruleLst/>
            <dgm:layoutNode name="connTx">
              <dgm:alg type="tx">
                <dgm:param type="autoTxRot" val="grav"/>
              </dgm:alg>
              <dgm:shape xmlns:r="http://schemas.openxmlformats.org/officeDocument/2006/relationships" type="rect" r:blip="" hideGeom="1">
                <dgm:adjLst/>
              </dgm:shape>
              <dgm:presOf axis="self"/>
              <dgm:constrLst>
                <dgm:constr type="userA"/>
                <dgm:constr type="w" refType="userA" fact="0.05"/>
                <dgm:constr type="h" refType="userA" fact="0.05"/>
                <dgm:constr type="lMarg" val="1"/>
                <dgm:constr type="rMarg" val="1"/>
                <dgm:constr type="tMarg"/>
                <dgm:constr type="bMarg"/>
              </dgm:constrLst>
              <dgm:ruleLst>
                <dgm:rule type="w" val="NaN" fact="0.8" max="NaN"/>
                <dgm:rule type="h" val="NaN" fact="1" max="NaN"/>
                <dgm:rule type="primFontSz" val="5" fact="NaN" max="NaN"/>
              </dgm:ruleLst>
            </dgm:layoutNode>
          </dgm:layoutNode>
        </dgm:forEach>
        <dgm:forEach name="Name10" axis="self" ptType="node">
          <dgm:layoutNode name="node" styleLbl="node1">
            <dgm:varLst>
              <dgm:bulletEnabled val="1"/>
            </dgm:varLst>
            <dgm:alg type="tx">
              <dgm:param type="txAnchorVertCh" val="mid"/>
            </dgm:alg>
            <dgm:shape xmlns:r="http://schemas.openxmlformats.org/officeDocument/2006/relationships" type="ellipse" r:blip="">
              <dgm:adjLst/>
            </dgm:shape>
            <dgm:presOf axis="desOrSelf" ptType="node"/>
            <dgm:constrLst>
              <dgm:constr type="h" refType="w"/>
              <dgm:constr type="tMarg" refType="primFontSz" fact="0.05"/>
              <dgm:constr type="bMarg" refType="primFontSz" fact="0.05"/>
              <dgm:constr type="lMarg" refType="primFontSz" fact="0.05"/>
              <dgm:constr type="rMarg" refType="primFontSz" fact="0.05"/>
            </dgm:constrLst>
            <dgm:ruleLst>
              <dgm:rule type="primFontSz" val="5" fact="NaN" max="NaN"/>
            </dgm:ruleLst>
          </dgm:layoutNode>
        </dgm:forEach>
      </dgm:forEach>
    </dgm:forEach>
  </dgm:layoutNode>
</dgm:layoutDef>
</file>

<file path=xl/diagrams/layout18.xml><?xml version="1.0" encoding="utf-8"?>
<dgm:layoutDef xmlns:dgm="http://schemas.openxmlformats.org/drawingml/2006/diagram" xmlns:a="http://schemas.openxmlformats.org/drawingml/2006/main" uniqueId="urn:microsoft.com/office/officeart/2005/8/layout/radial1">
  <dgm:title val=""/>
  <dgm:desc val=""/>
  <dgm:catLst>
    <dgm:cat type="relationship" pri="22000"/>
    <dgm:cat type="cycle" pri="10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13">
          <dgm:prSet phldr="1"/>
        </dgm:pt>
        <dgm:pt modelId="14">
          <dgm:prSet phldr="1"/>
        </dgm:pt>
      </dgm:ptLst>
      <dgm:cxnLst>
        <dgm:cxn modelId="2" srcId="0" destId="1" srcOrd="0" destOrd="0"/>
        <dgm:cxn modelId="3" srcId="1" destId="11" srcOrd="0" destOrd="0"/>
        <dgm:cxn modelId="4" srcId="1" destId="12" srcOrd="1" destOrd="0"/>
        <dgm:cxn modelId="5" srcId="1" destId="13" srcOrd="2" destOrd="0"/>
        <dgm:cxn modelId="6" srcId="1" destId="14" srcOrd="3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  <dgm:pt modelId="13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/>
        <dgm:pt modelId="12"/>
        <dgm:pt modelId="13"/>
        <dgm:pt modelId="14"/>
        <dgm:pt modelId="15"/>
        <dgm:pt modelId="16"/>
      </dgm:ptLst>
      <dgm:cxnLst>
        <dgm:cxn modelId="2" srcId="0" destId="1" srcOrd="0" destOrd="0"/>
        <dgm:cxn modelId="16" srcId="1" destId="11" srcOrd="0" destOrd="0"/>
        <dgm:cxn modelId="17" srcId="1" destId="12" srcOrd="1" destOrd="0"/>
        <dgm:cxn modelId="18" srcId="1" destId="13" srcOrd="2" destOrd="0"/>
        <dgm:cxn modelId="19" srcId="1" destId="14" srcOrd="3" destOrd="0"/>
        <dgm:cxn modelId="20" srcId="1" destId="15" srcOrd="4" destOrd="0"/>
        <dgm:cxn modelId="21" srcId="1" destId="16" srcOrd="5" destOrd="0"/>
      </dgm:cxnLst>
      <dgm:bg/>
      <dgm:whole/>
    </dgm:dataModel>
  </dgm:clrData>
  <dgm:layoutNode name="cycle">
    <dgm:varLst>
      <dgm:chMax val="1"/>
      <dgm:dir/>
      <dgm:animLvl val="ctr"/>
      <dgm:resizeHandles val="exact"/>
    </dgm:varLst>
    <dgm:choose name="Name0">
      <dgm:if name="Name1" func="var" arg="dir" op="equ" val="norm">
        <dgm:choose name="Name2">
          <dgm:if name="Name3" axis="ch ch" ptType="node node" st="1 1" cnt="1 0" func="cnt" op="lte" val="1">
            <dgm:alg type="cycle">
              <dgm:param type="stAng" val="90"/>
              <dgm:param type="spanAng" val="360"/>
              <dgm:param type="ctrShpMap" val="fNode"/>
            </dgm:alg>
          </dgm:if>
          <dgm:else name="Name4">
            <dgm:alg type="cycle">
              <dgm:param type="stAng" val="0"/>
              <dgm:param type="spanAng" val="360"/>
              <dgm:param type="ctrShpMap" val="fNode"/>
            </dgm:alg>
          </dgm:else>
        </dgm:choose>
      </dgm:if>
      <dgm:else name="Name5">
        <dgm:alg type="cycle">
          <dgm:param type="stAng" val="0"/>
          <dgm:param type="spanAng" val="-360"/>
          <dgm:param type="ctrShpMap" val="fNode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centerShape" refType="w"/>
      <dgm:constr type="w" for="ch" forName="node" refType="w" refFor="ch" refForName="centerShape" op="equ"/>
      <dgm:constr type="sp" refType="w" refFor="ch" refForName="node" fact="0.3"/>
      <dgm:constr type="sibSp" refType="w" refFor="ch" refForName="node" fact="0.3"/>
      <dgm:constr type="primFontSz" for="ch" forName="centerShape" val="65"/>
      <dgm:constr type="primFontSz" for="des" forName="node" op="equ" val="65"/>
      <dgm:constr type="primFontSz" for="des" forName="connTx" val="55"/>
      <dgm:constr type="primFontSz" for="des" forName="connTx" refType="primFontSz" refFor="ch" refForName="centerShape" op="lte" fact="0.8"/>
    </dgm:constrLst>
    <dgm:ruleLst/>
    <dgm:forEach name="Name6" axis="ch" ptType="node" cnt="1">
      <dgm:layoutNode name="centerShape" styleLbl="node0">
        <dgm:alg type="tx"/>
        <dgm:shape xmlns:r="http://schemas.openxmlformats.org/officeDocument/2006/relationships" type="ellipse" r:blip="">
          <dgm:adjLst/>
        </dgm:shape>
        <dgm:presOf axis="self"/>
        <dgm:constrLst>
          <dgm:constr type="h" refType="w"/>
          <dgm:constr type="tMarg" refType="primFontSz" fact="0.05"/>
          <dgm:constr type="bMarg" refType="primFontSz" fact="0.05"/>
          <dgm:constr type="lMarg" refType="primFontSz" fact="0.05"/>
          <dgm:constr type="rMarg" refType="primFontSz" fact="0.05"/>
        </dgm:constrLst>
        <dgm:ruleLst>
          <dgm:rule type="primFontSz" val="5" fact="NaN" max="NaN"/>
        </dgm:ruleLst>
      </dgm:layoutNode>
      <dgm:forEach name="Name7" axis="ch">
        <dgm:forEach name="Name8" axis="self" ptType="parTrans">
          <dgm:layoutNode name="Name9">
            <dgm:alg type="conn">
              <dgm:param type="dim" val="1D"/>
              <dgm:param type="begPts" val="auto"/>
              <dgm:param type="endPts" val="auto"/>
              <dgm:param type="begSty" val="noArr"/>
              <dgm:param type="endSty" val="noArr"/>
            </dgm:alg>
            <dgm:shape xmlns:r="http://schemas.openxmlformats.org/officeDocument/2006/relationships" type="conn" r:blip="">
              <dgm:adjLst/>
            </dgm:shape>
            <dgm:presOf axis="self"/>
            <dgm:constrLst>
              <dgm:constr type="connDist"/>
              <dgm:constr type="userA" for="ch" refType="connDist"/>
              <dgm:constr type="w" val="1"/>
              <dgm:constr type="h" val="5"/>
              <dgm:constr type="begPad"/>
              <dgm:constr type="endPad"/>
            </dgm:constrLst>
            <dgm:ruleLst/>
            <dgm:layoutNode name="connTx">
              <dgm:alg type="tx">
                <dgm:param type="autoTxRot" val="grav"/>
              </dgm:alg>
              <dgm:shape xmlns:r="http://schemas.openxmlformats.org/officeDocument/2006/relationships" type="rect" r:blip="" hideGeom="1">
                <dgm:adjLst/>
              </dgm:shape>
              <dgm:presOf axis="self"/>
              <dgm:constrLst>
                <dgm:constr type="userA"/>
                <dgm:constr type="w" refType="userA" fact="0.05"/>
                <dgm:constr type="h" refType="userA" fact="0.05"/>
                <dgm:constr type="lMarg" val="1"/>
                <dgm:constr type="rMarg" val="1"/>
                <dgm:constr type="tMarg"/>
                <dgm:constr type="bMarg"/>
              </dgm:constrLst>
              <dgm:ruleLst>
                <dgm:rule type="w" val="NaN" fact="0.8" max="NaN"/>
                <dgm:rule type="h" val="NaN" fact="1" max="NaN"/>
                <dgm:rule type="primFontSz" val="5" fact="NaN" max="NaN"/>
              </dgm:ruleLst>
            </dgm:layoutNode>
          </dgm:layoutNode>
        </dgm:forEach>
        <dgm:forEach name="Name10" axis="self" ptType="node">
          <dgm:layoutNode name="node" styleLbl="node1">
            <dgm:varLst>
              <dgm:bulletEnabled val="1"/>
            </dgm:varLst>
            <dgm:alg type="tx">
              <dgm:param type="txAnchorVertCh" val="mid"/>
            </dgm:alg>
            <dgm:shape xmlns:r="http://schemas.openxmlformats.org/officeDocument/2006/relationships" type="ellipse" r:blip="">
              <dgm:adjLst/>
            </dgm:shape>
            <dgm:presOf axis="desOrSelf" ptType="node"/>
            <dgm:constrLst>
              <dgm:constr type="h" refType="w"/>
              <dgm:constr type="tMarg" refType="primFontSz" fact="0.05"/>
              <dgm:constr type="bMarg" refType="primFontSz" fact="0.05"/>
              <dgm:constr type="lMarg" refType="primFontSz" fact="0.05"/>
              <dgm:constr type="rMarg" refType="primFontSz" fact="0.05"/>
            </dgm:constrLst>
            <dgm:ruleLst>
              <dgm:rule type="primFontSz" val="5" fact="NaN" max="NaN"/>
            </dgm:ruleLst>
          </dgm:layoutNode>
        </dgm:forEach>
      </dgm:forEach>
    </dgm:forEach>
  </dgm:layoutNode>
</dgm:layoutDef>
</file>

<file path=xl/diagrams/layout19.xml><?xml version="1.0" encoding="utf-8"?>
<dgm:layoutDef xmlns:dgm="http://schemas.openxmlformats.org/drawingml/2006/diagram" xmlns:a="http://schemas.openxmlformats.org/drawingml/2006/main" uniqueId="urn:microsoft.com/office/officeart/2005/8/layout/radial1">
  <dgm:title val=""/>
  <dgm:desc val=""/>
  <dgm:catLst>
    <dgm:cat type="relationship" pri="22000"/>
    <dgm:cat type="cycle" pri="10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13">
          <dgm:prSet phldr="1"/>
        </dgm:pt>
        <dgm:pt modelId="14">
          <dgm:prSet phldr="1"/>
        </dgm:pt>
      </dgm:ptLst>
      <dgm:cxnLst>
        <dgm:cxn modelId="2" srcId="0" destId="1" srcOrd="0" destOrd="0"/>
        <dgm:cxn modelId="3" srcId="1" destId="11" srcOrd="0" destOrd="0"/>
        <dgm:cxn modelId="4" srcId="1" destId="12" srcOrd="1" destOrd="0"/>
        <dgm:cxn modelId="5" srcId="1" destId="13" srcOrd="2" destOrd="0"/>
        <dgm:cxn modelId="6" srcId="1" destId="14" srcOrd="3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  <dgm:pt modelId="13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/>
        <dgm:pt modelId="12"/>
        <dgm:pt modelId="13"/>
        <dgm:pt modelId="14"/>
        <dgm:pt modelId="15"/>
        <dgm:pt modelId="16"/>
      </dgm:ptLst>
      <dgm:cxnLst>
        <dgm:cxn modelId="2" srcId="0" destId="1" srcOrd="0" destOrd="0"/>
        <dgm:cxn modelId="16" srcId="1" destId="11" srcOrd="0" destOrd="0"/>
        <dgm:cxn modelId="17" srcId="1" destId="12" srcOrd="1" destOrd="0"/>
        <dgm:cxn modelId="18" srcId="1" destId="13" srcOrd="2" destOrd="0"/>
        <dgm:cxn modelId="19" srcId="1" destId="14" srcOrd="3" destOrd="0"/>
        <dgm:cxn modelId="20" srcId="1" destId="15" srcOrd="4" destOrd="0"/>
        <dgm:cxn modelId="21" srcId="1" destId="16" srcOrd="5" destOrd="0"/>
      </dgm:cxnLst>
      <dgm:bg/>
      <dgm:whole/>
    </dgm:dataModel>
  </dgm:clrData>
  <dgm:layoutNode name="cycle">
    <dgm:varLst>
      <dgm:chMax val="1"/>
      <dgm:dir/>
      <dgm:animLvl val="ctr"/>
      <dgm:resizeHandles val="exact"/>
    </dgm:varLst>
    <dgm:choose name="Name0">
      <dgm:if name="Name1" func="var" arg="dir" op="equ" val="norm">
        <dgm:choose name="Name2">
          <dgm:if name="Name3" axis="ch ch" ptType="node node" st="1 1" cnt="1 0" func="cnt" op="lte" val="1">
            <dgm:alg type="cycle">
              <dgm:param type="stAng" val="90"/>
              <dgm:param type="spanAng" val="360"/>
              <dgm:param type="ctrShpMap" val="fNode"/>
            </dgm:alg>
          </dgm:if>
          <dgm:else name="Name4">
            <dgm:alg type="cycle">
              <dgm:param type="stAng" val="0"/>
              <dgm:param type="spanAng" val="360"/>
              <dgm:param type="ctrShpMap" val="fNode"/>
            </dgm:alg>
          </dgm:else>
        </dgm:choose>
      </dgm:if>
      <dgm:else name="Name5">
        <dgm:alg type="cycle">
          <dgm:param type="stAng" val="0"/>
          <dgm:param type="spanAng" val="-360"/>
          <dgm:param type="ctrShpMap" val="fNode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centerShape" refType="w"/>
      <dgm:constr type="w" for="ch" forName="node" refType="w" refFor="ch" refForName="centerShape" op="equ"/>
      <dgm:constr type="sp" refType="w" refFor="ch" refForName="node" fact="0.3"/>
      <dgm:constr type="sibSp" refType="w" refFor="ch" refForName="node" fact="0.3"/>
      <dgm:constr type="primFontSz" for="ch" forName="centerShape" val="65"/>
      <dgm:constr type="primFontSz" for="des" forName="node" op="equ" val="65"/>
      <dgm:constr type="primFontSz" for="des" forName="connTx" val="55"/>
      <dgm:constr type="primFontSz" for="des" forName="connTx" refType="primFontSz" refFor="ch" refForName="centerShape" op="lte" fact="0.8"/>
    </dgm:constrLst>
    <dgm:ruleLst/>
    <dgm:forEach name="Name6" axis="ch" ptType="node" cnt="1">
      <dgm:layoutNode name="centerShape" styleLbl="node0">
        <dgm:alg type="tx"/>
        <dgm:shape xmlns:r="http://schemas.openxmlformats.org/officeDocument/2006/relationships" type="ellipse" r:blip="">
          <dgm:adjLst/>
        </dgm:shape>
        <dgm:presOf axis="self"/>
        <dgm:constrLst>
          <dgm:constr type="h" refType="w"/>
          <dgm:constr type="tMarg" refType="primFontSz" fact="0.05"/>
          <dgm:constr type="bMarg" refType="primFontSz" fact="0.05"/>
          <dgm:constr type="lMarg" refType="primFontSz" fact="0.05"/>
          <dgm:constr type="rMarg" refType="primFontSz" fact="0.05"/>
        </dgm:constrLst>
        <dgm:ruleLst>
          <dgm:rule type="primFontSz" val="5" fact="NaN" max="NaN"/>
        </dgm:ruleLst>
      </dgm:layoutNode>
      <dgm:forEach name="Name7" axis="ch">
        <dgm:forEach name="Name8" axis="self" ptType="parTrans">
          <dgm:layoutNode name="Name9">
            <dgm:alg type="conn">
              <dgm:param type="dim" val="1D"/>
              <dgm:param type="begPts" val="auto"/>
              <dgm:param type="endPts" val="auto"/>
              <dgm:param type="begSty" val="noArr"/>
              <dgm:param type="endSty" val="noArr"/>
            </dgm:alg>
            <dgm:shape xmlns:r="http://schemas.openxmlformats.org/officeDocument/2006/relationships" type="conn" r:blip="">
              <dgm:adjLst/>
            </dgm:shape>
            <dgm:presOf axis="self"/>
            <dgm:constrLst>
              <dgm:constr type="connDist"/>
              <dgm:constr type="userA" for="ch" refType="connDist"/>
              <dgm:constr type="w" val="1"/>
              <dgm:constr type="h" val="5"/>
              <dgm:constr type="begPad"/>
              <dgm:constr type="endPad"/>
            </dgm:constrLst>
            <dgm:ruleLst/>
            <dgm:layoutNode name="connTx">
              <dgm:alg type="tx">
                <dgm:param type="autoTxRot" val="grav"/>
              </dgm:alg>
              <dgm:shape xmlns:r="http://schemas.openxmlformats.org/officeDocument/2006/relationships" type="rect" r:blip="" hideGeom="1">
                <dgm:adjLst/>
              </dgm:shape>
              <dgm:presOf axis="self"/>
              <dgm:constrLst>
                <dgm:constr type="userA"/>
                <dgm:constr type="w" refType="userA" fact="0.05"/>
                <dgm:constr type="h" refType="userA" fact="0.05"/>
                <dgm:constr type="lMarg" val="1"/>
                <dgm:constr type="rMarg" val="1"/>
                <dgm:constr type="tMarg"/>
                <dgm:constr type="bMarg"/>
              </dgm:constrLst>
              <dgm:ruleLst>
                <dgm:rule type="w" val="NaN" fact="0.8" max="NaN"/>
                <dgm:rule type="h" val="NaN" fact="1" max="NaN"/>
                <dgm:rule type="primFontSz" val="5" fact="NaN" max="NaN"/>
              </dgm:ruleLst>
            </dgm:layoutNode>
          </dgm:layoutNode>
        </dgm:forEach>
        <dgm:forEach name="Name10" axis="self" ptType="node">
          <dgm:layoutNode name="node" styleLbl="node1">
            <dgm:varLst>
              <dgm:bulletEnabled val="1"/>
            </dgm:varLst>
            <dgm:alg type="tx">
              <dgm:param type="txAnchorVertCh" val="mid"/>
            </dgm:alg>
            <dgm:shape xmlns:r="http://schemas.openxmlformats.org/officeDocument/2006/relationships" type="ellipse" r:blip="">
              <dgm:adjLst/>
            </dgm:shape>
            <dgm:presOf axis="desOrSelf" ptType="node"/>
            <dgm:constrLst>
              <dgm:constr type="h" refType="w"/>
              <dgm:constr type="tMarg" refType="primFontSz" fact="0.05"/>
              <dgm:constr type="bMarg" refType="primFontSz" fact="0.05"/>
              <dgm:constr type="lMarg" refType="primFontSz" fact="0.05"/>
              <dgm:constr type="rMarg" refType="primFontSz" fact="0.05"/>
            </dgm:constrLst>
            <dgm:ruleLst>
              <dgm:rule type="primFontSz" val="5" fact="NaN" max="NaN"/>
            </dgm:ruleLst>
          </dgm:layoutNode>
        </dgm:forEach>
      </dgm:forEach>
    </dgm:forEach>
  </dgm:layoutNode>
</dgm:layoutDef>
</file>

<file path=xl/diagrams/layout2.xml><?xml version="1.0" encoding="utf-8"?>
<dgm:layoutDef xmlns:dgm="http://schemas.openxmlformats.org/drawingml/2006/diagram" xmlns:a="http://schemas.openxmlformats.org/drawingml/2006/main" uniqueId="urn:microsoft.com/office/officeart/2005/8/layout/radial1">
  <dgm:title val=""/>
  <dgm:desc val=""/>
  <dgm:catLst>
    <dgm:cat type="relationship" pri="22000"/>
    <dgm:cat type="cycle" pri="10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13">
          <dgm:prSet phldr="1"/>
        </dgm:pt>
        <dgm:pt modelId="14">
          <dgm:prSet phldr="1"/>
        </dgm:pt>
      </dgm:ptLst>
      <dgm:cxnLst>
        <dgm:cxn modelId="2" srcId="0" destId="1" srcOrd="0" destOrd="0"/>
        <dgm:cxn modelId="3" srcId="1" destId="11" srcOrd="0" destOrd="0"/>
        <dgm:cxn modelId="4" srcId="1" destId="12" srcOrd="1" destOrd="0"/>
        <dgm:cxn modelId="5" srcId="1" destId="13" srcOrd="2" destOrd="0"/>
        <dgm:cxn modelId="6" srcId="1" destId="14" srcOrd="3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  <dgm:pt modelId="13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/>
        <dgm:pt modelId="12"/>
        <dgm:pt modelId="13"/>
        <dgm:pt modelId="14"/>
        <dgm:pt modelId="15"/>
        <dgm:pt modelId="16"/>
      </dgm:ptLst>
      <dgm:cxnLst>
        <dgm:cxn modelId="2" srcId="0" destId="1" srcOrd="0" destOrd="0"/>
        <dgm:cxn modelId="16" srcId="1" destId="11" srcOrd="0" destOrd="0"/>
        <dgm:cxn modelId="17" srcId="1" destId="12" srcOrd="1" destOrd="0"/>
        <dgm:cxn modelId="18" srcId="1" destId="13" srcOrd="2" destOrd="0"/>
        <dgm:cxn modelId="19" srcId="1" destId="14" srcOrd="3" destOrd="0"/>
        <dgm:cxn modelId="20" srcId="1" destId="15" srcOrd="4" destOrd="0"/>
        <dgm:cxn modelId="21" srcId="1" destId="16" srcOrd="5" destOrd="0"/>
      </dgm:cxnLst>
      <dgm:bg/>
      <dgm:whole/>
    </dgm:dataModel>
  </dgm:clrData>
  <dgm:layoutNode name="cycle">
    <dgm:varLst>
      <dgm:chMax val="1"/>
      <dgm:dir/>
      <dgm:animLvl val="ctr"/>
      <dgm:resizeHandles val="exact"/>
    </dgm:varLst>
    <dgm:choose name="Name0">
      <dgm:if name="Name1" func="var" arg="dir" op="equ" val="norm">
        <dgm:choose name="Name2">
          <dgm:if name="Name3" axis="ch ch" ptType="node node" st="1 1" cnt="1 0" func="cnt" op="lte" val="1">
            <dgm:alg type="cycle">
              <dgm:param type="stAng" val="90"/>
              <dgm:param type="spanAng" val="360"/>
              <dgm:param type="ctrShpMap" val="fNode"/>
            </dgm:alg>
          </dgm:if>
          <dgm:else name="Name4">
            <dgm:alg type="cycle">
              <dgm:param type="stAng" val="0"/>
              <dgm:param type="spanAng" val="360"/>
              <dgm:param type="ctrShpMap" val="fNode"/>
            </dgm:alg>
          </dgm:else>
        </dgm:choose>
      </dgm:if>
      <dgm:else name="Name5">
        <dgm:alg type="cycle">
          <dgm:param type="stAng" val="0"/>
          <dgm:param type="spanAng" val="-360"/>
          <dgm:param type="ctrShpMap" val="fNode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centerShape" refType="w"/>
      <dgm:constr type="w" for="ch" forName="node" refType="w" refFor="ch" refForName="centerShape" op="equ"/>
      <dgm:constr type="sp" refType="w" refFor="ch" refForName="node" fact="0.3"/>
      <dgm:constr type="sibSp" refType="w" refFor="ch" refForName="node" fact="0.3"/>
      <dgm:constr type="primFontSz" for="ch" forName="centerShape" val="65"/>
      <dgm:constr type="primFontSz" for="des" forName="node" op="equ" val="65"/>
      <dgm:constr type="primFontSz" for="des" forName="connTx" val="55"/>
      <dgm:constr type="primFontSz" for="des" forName="connTx" refType="primFontSz" refFor="ch" refForName="centerShape" op="lte" fact="0.8"/>
    </dgm:constrLst>
    <dgm:ruleLst/>
    <dgm:forEach name="Name6" axis="ch" ptType="node" cnt="1">
      <dgm:layoutNode name="centerShape" styleLbl="node0">
        <dgm:alg type="tx"/>
        <dgm:shape xmlns:r="http://schemas.openxmlformats.org/officeDocument/2006/relationships" type="ellipse" r:blip="">
          <dgm:adjLst/>
        </dgm:shape>
        <dgm:presOf axis="self"/>
        <dgm:constrLst>
          <dgm:constr type="h" refType="w"/>
          <dgm:constr type="tMarg" refType="primFontSz" fact="0.05"/>
          <dgm:constr type="bMarg" refType="primFontSz" fact="0.05"/>
          <dgm:constr type="lMarg" refType="primFontSz" fact="0.05"/>
          <dgm:constr type="rMarg" refType="primFontSz" fact="0.05"/>
        </dgm:constrLst>
        <dgm:ruleLst>
          <dgm:rule type="primFontSz" val="5" fact="NaN" max="NaN"/>
        </dgm:ruleLst>
      </dgm:layoutNode>
      <dgm:forEach name="Name7" axis="ch">
        <dgm:forEach name="Name8" axis="self" ptType="parTrans">
          <dgm:layoutNode name="Name9">
            <dgm:alg type="conn">
              <dgm:param type="dim" val="1D"/>
              <dgm:param type="begPts" val="auto"/>
              <dgm:param type="endPts" val="auto"/>
              <dgm:param type="begSty" val="noArr"/>
              <dgm:param type="endSty" val="noArr"/>
            </dgm:alg>
            <dgm:shape xmlns:r="http://schemas.openxmlformats.org/officeDocument/2006/relationships" type="conn" r:blip="">
              <dgm:adjLst/>
            </dgm:shape>
            <dgm:presOf axis="self"/>
            <dgm:constrLst>
              <dgm:constr type="connDist"/>
              <dgm:constr type="userA" for="ch" refType="connDist"/>
              <dgm:constr type="w" val="1"/>
              <dgm:constr type="h" val="5"/>
              <dgm:constr type="begPad"/>
              <dgm:constr type="endPad"/>
            </dgm:constrLst>
            <dgm:ruleLst/>
            <dgm:layoutNode name="connTx">
              <dgm:alg type="tx">
                <dgm:param type="autoTxRot" val="grav"/>
              </dgm:alg>
              <dgm:shape xmlns:r="http://schemas.openxmlformats.org/officeDocument/2006/relationships" type="rect" r:blip="" hideGeom="1">
                <dgm:adjLst/>
              </dgm:shape>
              <dgm:presOf axis="self"/>
              <dgm:constrLst>
                <dgm:constr type="userA"/>
                <dgm:constr type="w" refType="userA" fact="0.05"/>
                <dgm:constr type="h" refType="userA" fact="0.05"/>
                <dgm:constr type="lMarg" val="1"/>
                <dgm:constr type="rMarg" val="1"/>
                <dgm:constr type="tMarg"/>
                <dgm:constr type="bMarg"/>
              </dgm:constrLst>
              <dgm:ruleLst>
                <dgm:rule type="w" val="NaN" fact="0.8" max="NaN"/>
                <dgm:rule type="h" val="NaN" fact="1" max="NaN"/>
                <dgm:rule type="primFontSz" val="5" fact="NaN" max="NaN"/>
              </dgm:ruleLst>
            </dgm:layoutNode>
          </dgm:layoutNode>
        </dgm:forEach>
        <dgm:forEach name="Name10" axis="self" ptType="node">
          <dgm:layoutNode name="node" styleLbl="node1">
            <dgm:varLst>
              <dgm:bulletEnabled val="1"/>
            </dgm:varLst>
            <dgm:alg type="tx">
              <dgm:param type="txAnchorVertCh" val="mid"/>
            </dgm:alg>
            <dgm:shape xmlns:r="http://schemas.openxmlformats.org/officeDocument/2006/relationships" type="ellipse" r:blip="">
              <dgm:adjLst/>
            </dgm:shape>
            <dgm:presOf axis="desOrSelf" ptType="node"/>
            <dgm:constrLst>
              <dgm:constr type="h" refType="w"/>
              <dgm:constr type="tMarg" refType="primFontSz" fact="0.05"/>
              <dgm:constr type="bMarg" refType="primFontSz" fact="0.05"/>
              <dgm:constr type="lMarg" refType="primFontSz" fact="0.05"/>
              <dgm:constr type="rMarg" refType="primFontSz" fact="0.05"/>
            </dgm:constrLst>
            <dgm:ruleLst>
              <dgm:rule type="primFontSz" val="5" fact="NaN" max="NaN"/>
            </dgm:ruleLst>
          </dgm:layoutNode>
        </dgm:forEach>
      </dgm:forEach>
    </dgm:forEach>
  </dgm:layoutNode>
</dgm:layoutDef>
</file>

<file path=xl/diagrams/layout20.xml><?xml version="1.0" encoding="utf-8"?>
<dgm:layoutDef xmlns:dgm="http://schemas.openxmlformats.org/drawingml/2006/diagram" xmlns:a="http://schemas.openxmlformats.org/drawingml/2006/main" uniqueId="urn:microsoft.com/office/officeart/2005/8/layout/radial1">
  <dgm:title val=""/>
  <dgm:desc val=""/>
  <dgm:catLst>
    <dgm:cat type="relationship" pri="22000"/>
    <dgm:cat type="cycle" pri="10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13">
          <dgm:prSet phldr="1"/>
        </dgm:pt>
        <dgm:pt modelId="14">
          <dgm:prSet phldr="1"/>
        </dgm:pt>
      </dgm:ptLst>
      <dgm:cxnLst>
        <dgm:cxn modelId="2" srcId="0" destId="1" srcOrd="0" destOrd="0"/>
        <dgm:cxn modelId="3" srcId="1" destId="11" srcOrd="0" destOrd="0"/>
        <dgm:cxn modelId="4" srcId="1" destId="12" srcOrd="1" destOrd="0"/>
        <dgm:cxn modelId="5" srcId="1" destId="13" srcOrd="2" destOrd="0"/>
        <dgm:cxn modelId="6" srcId="1" destId="14" srcOrd="3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  <dgm:pt modelId="13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/>
        <dgm:pt modelId="12"/>
        <dgm:pt modelId="13"/>
        <dgm:pt modelId="14"/>
        <dgm:pt modelId="15"/>
        <dgm:pt modelId="16"/>
      </dgm:ptLst>
      <dgm:cxnLst>
        <dgm:cxn modelId="2" srcId="0" destId="1" srcOrd="0" destOrd="0"/>
        <dgm:cxn modelId="16" srcId="1" destId="11" srcOrd="0" destOrd="0"/>
        <dgm:cxn modelId="17" srcId="1" destId="12" srcOrd="1" destOrd="0"/>
        <dgm:cxn modelId="18" srcId="1" destId="13" srcOrd="2" destOrd="0"/>
        <dgm:cxn modelId="19" srcId="1" destId="14" srcOrd="3" destOrd="0"/>
        <dgm:cxn modelId="20" srcId="1" destId="15" srcOrd="4" destOrd="0"/>
        <dgm:cxn modelId="21" srcId="1" destId="16" srcOrd="5" destOrd="0"/>
      </dgm:cxnLst>
      <dgm:bg/>
      <dgm:whole/>
    </dgm:dataModel>
  </dgm:clrData>
  <dgm:layoutNode name="cycle">
    <dgm:varLst>
      <dgm:chMax val="1"/>
      <dgm:dir/>
      <dgm:animLvl val="ctr"/>
      <dgm:resizeHandles val="exact"/>
    </dgm:varLst>
    <dgm:choose name="Name0">
      <dgm:if name="Name1" func="var" arg="dir" op="equ" val="norm">
        <dgm:choose name="Name2">
          <dgm:if name="Name3" axis="ch ch" ptType="node node" st="1 1" cnt="1 0" func="cnt" op="lte" val="1">
            <dgm:alg type="cycle">
              <dgm:param type="stAng" val="90"/>
              <dgm:param type="spanAng" val="360"/>
              <dgm:param type="ctrShpMap" val="fNode"/>
            </dgm:alg>
          </dgm:if>
          <dgm:else name="Name4">
            <dgm:alg type="cycle">
              <dgm:param type="stAng" val="0"/>
              <dgm:param type="spanAng" val="360"/>
              <dgm:param type="ctrShpMap" val="fNode"/>
            </dgm:alg>
          </dgm:else>
        </dgm:choose>
      </dgm:if>
      <dgm:else name="Name5">
        <dgm:alg type="cycle">
          <dgm:param type="stAng" val="0"/>
          <dgm:param type="spanAng" val="-360"/>
          <dgm:param type="ctrShpMap" val="fNode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centerShape" refType="w"/>
      <dgm:constr type="w" for="ch" forName="node" refType="w" refFor="ch" refForName="centerShape" op="equ"/>
      <dgm:constr type="sp" refType="w" refFor="ch" refForName="node" fact="0.3"/>
      <dgm:constr type="sibSp" refType="w" refFor="ch" refForName="node" fact="0.3"/>
      <dgm:constr type="primFontSz" for="ch" forName="centerShape" val="65"/>
      <dgm:constr type="primFontSz" for="des" forName="node" op="equ" val="65"/>
      <dgm:constr type="primFontSz" for="des" forName="connTx" val="55"/>
      <dgm:constr type="primFontSz" for="des" forName="connTx" refType="primFontSz" refFor="ch" refForName="centerShape" op="lte" fact="0.8"/>
    </dgm:constrLst>
    <dgm:ruleLst/>
    <dgm:forEach name="Name6" axis="ch" ptType="node" cnt="1">
      <dgm:layoutNode name="centerShape" styleLbl="node0">
        <dgm:alg type="tx"/>
        <dgm:shape xmlns:r="http://schemas.openxmlformats.org/officeDocument/2006/relationships" type="ellipse" r:blip="">
          <dgm:adjLst/>
        </dgm:shape>
        <dgm:presOf axis="self"/>
        <dgm:constrLst>
          <dgm:constr type="h" refType="w"/>
          <dgm:constr type="tMarg" refType="primFontSz" fact="0.05"/>
          <dgm:constr type="bMarg" refType="primFontSz" fact="0.05"/>
          <dgm:constr type="lMarg" refType="primFontSz" fact="0.05"/>
          <dgm:constr type="rMarg" refType="primFontSz" fact="0.05"/>
        </dgm:constrLst>
        <dgm:ruleLst>
          <dgm:rule type="primFontSz" val="5" fact="NaN" max="NaN"/>
        </dgm:ruleLst>
      </dgm:layoutNode>
      <dgm:forEach name="Name7" axis="ch">
        <dgm:forEach name="Name8" axis="self" ptType="parTrans">
          <dgm:layoutNode name="Name9">
            <dgm:alg type="conn">
              <dgm:param type="dim" val="1D"/>
              <dgm:param type="begPts" val="auto"/>
              <dgm:param type="endPts" val="auto"/>
              <dgm:param type="begSty" val="noArr"/>
              <dgm:param type="endSty" val="noArr"/>
            </dgm:alg>
            <dgm:shape xmlns:r="http://schemas.openxmlformats.org/officeDocument/2006/relationships" type="conn" r:blip="">
              <dgm:adjLst/>
            </dgm:shape>
            <dgm:presOf axis="self"/>
            <dgm:constrLst>
              <dgm:constr type="connDist"/>
              <dgm:constr type="userA" for="ch" refType="connDist"/>
              <dgm:constr type="w" val="1"/>
              <dgm:constr type="h" val="5"/>
              <dgm:constr type="begPad"/>
              <dgm:constr type="endPad"/>
            </dgm:constrLst>
            <dgm:ruleLst/>
            <dgm:layoutNode name="connTx">
              <dgm:alg type="tx">
                <dgm:param type="autoTxRot" val="grav"/>
              </dgm:alg>
              <dgm:shape xmlns:r="http://schemas.openxmlformats.org/officeDocument/2006/relationships" type="rect" r:blip="" hideGeom="1">
                <dgm:adjLst/>
              </dgm:shape>
              <dgm:presOf axis="self"/>
              <dgm:constrLst>
                <dgm:constr type="userA"/>
                <dgm:constr type="w" refType="userA" fact="0.05"/>
                <dgm:constr type="h" refType="userA" fact="0.05"/>
                <dgm:constr type="lMarg" val="1"/>
                <dgm:constr type="rMarg" val="1"/>
                <dgm:constr type="tMarg"/>
                <dgm:constr type="bMarg"/>
              </dgm:constrLst>
              <dgm:ruleLst>
                <dgm:rule type="w" val="NaN" fact="0.8" max="NaN"/>
                <dgm:rule type="h" val="NaN" fact="1" max="NaN"/>
                <dgm:rule type="primFontSz" val="5" fact="NaN" max="NaN"/>
              </dgm:ruleLst>
            </dgm:layoutNode>
          </dgm:layoutNode>
        </dgm:forEach>
        <dgm:forEach name="Name10" axis="self" ptType="node">
          <dgm:layoutNode name="node" styleLbl="node1">
            <dgm:varLst>
              <dgm:bulletEnabled val="1"/>
            </dgm:varLst>
            <dgm:alg type="tx">
              <dgm:param type="txAnchorVertCh" val="mid"/>
            </dgm:alg>
            <dgm:shape xmlns:r="http://schemas.openxmlformats.org/officeDocument/2006/relationships" type="ellipse" r:blip="">
              <dgm:adjLst/>
            </dgm:shape>
            <dgm:presOf axis="desOrSelf" ptType="node"/>
            <dgm:constrLst>
              <dgm:constr type="h" refType="w"/>
              <dgm:constr type="tMarg" refType="primFontSz" fact="0.05"/>
              <dgm:constr type="bMarg" refType="primFontSz" fact="0.05"/>
              <dgm:constr type="lMarg" refType="primFontSz" fact="0.05"/>
              <dgm:constr type="rMarg" refType="primFontSz" fact="0.05"/>
            </dgm:constrLst>
            <dgm:ruleLst>
              <dgm:rule type="primFontSz" val="5" fact="NaN" max="NaN"/>
            </dgm:ruleLst>
          </dgm:layoutNode>
        </dgm:forEach>
      </dgm:forEach>
    </dgm:forEach>
  </dgm:layoutNode>
</dgm:layoutDef>
</file>

<file path=xl/diagrams/layout21.xml><?xml version="1.0" encoding="utf-8"?>
<dgm:layoutDef xmlns:dgm="http://schemas.openxmlformats.org/drawingml/2006/diagram" xmlns:a="http://schemas.openxmlformats.org/drawingml/2006/main" uniqueId="urn:microsoft.com/office/officeart/2005/8/layout/radial1">
  <dgm:title val=""/>
  <dgm:desc val=""/>
  <dgm:catLst>
    <dgm:cat type="relationship" pri="22000"/>
    <dgm:cat type="cycle" pri="10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13">
          <dgm:prSet phldr="1"/>
        </dgm:pt>
        <dgm:pt modelId="14">
          <dgm:prSet phldr="1"/>
        </dgm:pt>
      </dgm:ptLst>
      <dgm:cxnLst>
        <dgm:cxn modelId="2" srcId="0" destId="1" srcOrd="0" destOrd="0"/>
        <dgm:cxn modelId="3" srcId="1" destId="11" srcOrd="0" destOrd="0"/>
        <dgm:cxn modelId="4" srcId="1" destId="12" srcOrd="1" destOrd="0"/>
        <dgm:cxn modelId="5" srcId="1" destId="13" srcOrd="2" destOrd="0"/>
        <dgm:cxn modelId="6" srcId="1" destId="14" srcOrd="3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  <dgm:pt modelId="13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/>
        <dgm:pt modelId="12"/>
        <dgm:pt modelId="13"/>
        <dgm:pt modelId="14"/>
        <dgm:pt modelId="15"/>
        <dgm:pt modelId="16"/>
      </dgm:ptLst>
      <dgm:cxnLst>
        <dgm:cxn modelId="2" srcId="0" destId="1" srcOrd="0" destOrd="0"/>
        <dgm:cxn modelId="16" srcId="1" destId="11" srcOrd="0" destOrd="0"/>
        <dgm:cxn modelId="17" srcId="1" destId="12" srcOrd="1" destOrd="0"/>
        <dgm:cxn modelId="18" srcId="1" destId="13" srcOrd="2" destOrd="0"/>
        <dgm:cxn modelId="19" srcId="1" destId="14" srcOrd="3" destOrd="0"/>
        <dgm:cxn modelId="20" srcId="1" destId="15" srcOrd="4" destOrd="0"/>
        <dgm:cxn modelId="21" srcId="1" destId="16" srcOrd="5" destOrd="0"/>
      </dgm:cxnLst>
      <dgm:bg/>
      <dgm:whole/>
    </dgm:dataModel>
  </dgm:clrData>
  <dgm:layoutNode name="cycle">
    <dgm:varLst>
      <dgm:chMax val="1"/>
      <dgm:dir/>
      <dgm:animLvl val="ctr"/>
      <dgm:resizeHandles val="exact"/>
    </dgm:varLst>
    <dgm:choose name="Name0">
      <dgm:if name="Name1" func="var" arg="dir" op="equ" val="norm">
        <dgm:choose name="Name2">
          <dgm:if name="Name3" axis="ch ch" ptType="node node" st="1 1" cnt="1 0" func="cnt" op="lte" val="1">
            <dgm:alg type="cycle">
              <dgm:param type="stAng" val="90"/>
              <dgm:param type="spanAng" val="360"/>
              <dgm:param type="ctrShpMap" val="fNode"/>
            </dgm:alg>
          </dgm:if>
          <dgm:else name="Name4">
            <dgm:alg type="cycle">
              <dgm:param type="stAng" val="0"/>
              <dgm:param type="spanAng" val="360"/>
              <dgm:param type="ctrShpMap" val="fNode"/>
            </dgm:alg>
          </dgm:else>
        </dgm:choose>
      </dgm:if>
      <dgm:else name="Name5">
        <dgm:alg type="cycle">
          <dgm:param type="stAng" val="0"/>
          <dgm:param type="spanAng" val="-360"/>
          <dgm:param type="ctrShpMap" val="fNode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centerShape" refType="w"/>
      <dgm:constr type="w" for="ch" forName="node" refType="w" refFor="ch" refForName="centerShape" op="equ"/>
      <dgm:constr type="sp" refType="w" refFor="ch" refForName="node" fact="0.3"/>
      <dgm:constr type="sibSp" refType="w" refFor="ch" refForName="node" fact="0.3"/>
      <dgm:constr type="primFontSz" for="ch" forName="centerShape" val="65"/>
      <dgm:constr type="primFontSz" for="des" forName="node" op="equ" val="65"/>
      <dgm:constr type="primFontSz" for="des" forName="connTx" val="55"/>
      <dgm:constr type="primFontSz" for="des" forName="connTx" refType="primFontSz" refFor="ch" refForName="centerShape" op="lte" fact="0.8"/>
    </dgm:constrLst>
    <dgm:ruleLst/>
    <dgm:forEach name="Name6" axis="ch" ptType="node" cnt="1">
      <dgm:layoutNode name="centerShape" styleLbl="node0">
        <dgm:alg type="tx"/>
        <dgm:shape xmlns:r="http://schemas.openxmlformats.org/officeDocument/2006/relationships" type="ellipse" r:blip="">
          <dgm:adjLst/>
        </dgm:shape>
        <dgm:presOf axis="self"/>
        <dgm:constrLst>
          <dgm:constr type="h" refType="w"/>
          <dgm:constr type="tMarg" refType="primFontSz" fact="0.05"/>
          <dgm:constr type="bMarg" refType="primFontSz" fact="0.05"/>
          <dgm:constr type="lMarg" refType="primFontSz" fact="0.05"/>
          <dgm:constr type="rMarg" refType="primFontSz" fact="0.05"/>
        </dgm:constrLst>
        <dgm:ruleLst>
          <dgm:rule type="primFontSz" val="5" fact="NaN" max="NaN"/>
        </dgm:ruleLst>
      </dgm:layoutNode>
      <dgm:forEach name="Name7" axis="ch">
        <dgm:forEach name="Name8" axis="self" ptType="parTrans">
          <dgm:layoutNode name="Name9">
            <dgm:alg type="conn">
              <dgm:param type="dim" val="1D"/>
              <dgm:param type="begPts" val="auto"/>
              <dgm:param type="endPts" val="auto"/>
              <dgm:param type="begSty" val="noArr"/>
              <dgm:param type="endSty" val="noArr"/>
            </dgm:alg>
            <dgm:shape xmlns:r="http://schemas.openxmlformats.org/officeDocument/2006/relationships" type="conn" r:blip="">
              <dgm:adjLst/>
            </dgm:shape>
            <dgm:presOf axis="self"/>
            <dgm:constrLst>
              <dgm:constr type="connDist"/>
              <dgm:constr type="userA" for="ch" refType="connDist"/>
              <dgm:constr type="w" val="1"/>
              <dgm:constr type="h" val="5"/>
              <dgm:constr type="begPad"/>
              <dgm:constr type="endPad"/>
            </dgm:constrLst>
            <dgm:ruleLst/>
            <dgm:layoutNode name="connTx">
              <dgm:alg type="tx">
                <dgm:param type="autoTxRot" val="grav"/>
              </dgm:alg>
              <dgm:shape xmlns:r="http://schemas.openxmlformats.org/officeDocument/2006/relationships" type="rect" r:blip="" hideGeom="1">
                <dgm:adjLst/>
              </dgm:shape>
              <dgm:presOf axis="self"/>
              <dgm:constrLst>
                <dgm:constr type="userA"/>
                <dgm:constr type="w" refType="userA" fact="0.05"/>
                <dgm:constr type="h" refType="userA" fact="0.05"/>
                <dgm:constr type="lMarg" val="1"/>
                <dgm:constr type="rMarg" val="1"/>
                <dgm:constr type="tMarg"/>
                <dgm:constr type="bMarg"/>
              </dgm:constrLst>
              <dgm:ruleLst>
                <dgm:rule type="w" val="NaN" fact="0.8" max="NaN"/>
                <dgm:rule type="h" val="NaN" fact="1" max="NaN"/>
                <dgm:rule type="primFontSz" val="5" fact="NaN" max="NaN"/>
              </dgm:ruleLst>
            </dgm:layoutNode>
          </dgm:layoutNode>
        </dgm:forEach>
        <dgm:forEach name="Name10" axis="self" ptType="node">
          <dgm:layoutNode name="node" styleLbl="node1">
            <dgm:varLst>
              <dgm:bulletEnabled val="1"/>
            </dgm:varLst>
            <dgm:alg type="tx">
              <dgm:param type="txAnchorVertCh" val="mid"/>
            </dgm:alg>
            <dgm:shape xmlns:r="http://schemas.openxmlformats.org/officeDocument/2006/relationships" type="ellipse" r:blip="">
              <dgm:adjLst/>
            </dgm:shape>
            <dgm:presOf axis="desOrSelf" ptType="node"/>
            <dgm:constrLst>
              <dgm:constr type="h" refType="w"/>
              <dgm:constr type="tMarg" refType="primFontSz" fact="0.05"/>
              <dgm:constr type="bMarg" refType="primFontSz" fact="0.05"/>
              <dgm:constr type="lMarg" refType="primFontSz" fact="0.05"/>
              <dgm:constr type="rMarg" refType="primFontSz" fact="0.05"/>
            </dgm:constrLst>
            <dgm:ruleLst>
              <dgm:rule type="primFontSz" val="5" fact="NaN" max="NaN"/>
            </dgm:ruleLst>
          </dgm:layoutNode>
        </dgm:forEach>
      </dgm:forEach>
    </dgm:forEach>
  </dgm:layoutNode>
</dgm:layoutDef>
</file>

<file path=xl/diagrams/layout22.xml><?xml version="1.0" encoding="utf-8"?>
<dgm:layoutDef xmlns:dgm="http://schemas.openxmlformats.org/drawingml/2006/diagram" xmlns:a="http://schemas.openxmlformats.org/drawingml/2006/main" uniqueId="urn:microsoft.com/office/officeart/2005/8/layout/radial1">
  <dgm:title val=""/>
  <dgm:desc val=""/>
  <dgm:catLst>
    <dgm:cat type="relationship" pri="22000"/>
    <dgm:cat type="cycle" pri="10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13">
          <dgm:prSet phldr="1"/>
        </dgm:pt>
        <dgm:pt modelId="14">
          <dgm:prSet phldr="1"/>
        </dgm:pt>
      </dgm:ptLst>
      <dgm:cxnLst>
        <dgm:cxn modelId="2" srcId="0" destId="1" srcOrd="0" destOrd="0"/>
        <dgm:cxn modelId="3" srcId="1" destId="11" srcOrd="0" destOrd="0"/>
        <dgm:cxn modelId="4" srcId="1" destId="12" srcOrd="1" destOrd="0"/>
        <dgm:cxn modelId="5" srcId="1" destId="13" srcOrd="2" destOrd="0"/>
        <dgm:cxn modelId="6" srcId="1" destId="14" srcOrd="3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  <dgm:pt modelId="13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/>
        <dgm:pt modelId="12"/>
        <dgm:pt modelId="13"/>
        <dgm:pt modelId="14"/>
        <dgm:pt modelId="15"/>
        <dgm:pt modelId="16"/>
      </dgm:ptLst>
      <dgm:cxnLst>
        <dgm:cxn modelId="2" srcId="0" destId="1" srcOrd="0" destOrd="0"/>
        <dgm:cxn modelId="16" srcId="1" destId="11" srcOrd="0" destOrd="0"/>
        <dgm:cxn modelId="17" srcId="1" destId="12" srcOrd="1" destOrd="0"/>
        <dgm:cxn modelId="18" srcId="1" destId="13" srcOrd="2" destOrd="0"/>
        <dgm:cxn modelId="19" srcId="1" destId="14" srcOrd="3" destOrd="0"/>
        <dgm:cxn modelId="20" srcId="1" destId="15" srcOrd="4" destOrd="0"/>
        <dgm:cxn modelId="21" srcId="1" destId="16" srcOrd="5" destOrd="0"/>
      </dgm:cxnLst>
      <dgm:bg/>
      <dgm:whole/>
    </dgm:dataModel>
  </dgm:clrData>
  <dgm:layoutNode name="cycle">
    <dgm:varLst>
      <dgm:chMax val="1"/>
      <dgm:dir/>
      <dgm:animLvl val="ctr"/>
      <dgm:resizeHandles val="exact"/>
    </dgm:varLst>
    <dgm:choose name="Name0">
      <dgm:if name="Name1" func="var" arg="dir" op="equ" val="norm">
        <dgm:choose name="Name2">
          <dgm:if name="Name3" axis="ch ch" ptType="node node" st="1 1" cnt="1 0" func="cnt" op="lte" val="1">
            <dgm:alg type="cycle">
              <dgm:param type="stAng" val="90"/>
              <dgm:param type="spanAng" val="360"/>
              <dgm:param type="ctrShpMap" val="fNode"/>
            </dgm:alg>
          </dgm:if>
          <dgm:else name="Name4">
            <dgm:alg type="cycle">
              <dgm:param type="stAng" val="0"/>
              <dgm:param type="spanAng" val="360"/>
              <dgm:param type="ctrShpMap" val="fNode"/>
            </dgm:alg>
          </dgm:else>
        </dgm:choose>
      </dgm:if>
      <dgm:else name="Name5">
        <dgm:alg type="cycle">
          <dgm:param type="stAng" val="0"/>
          <dgm:param type="spanAng" val="-360"/>
          <dgm:param type="ctrShpMap" val="fNode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centerShape" refType="w"/>
      <dgm:constr type="w" for="ch" forName="node" refType="w" refFor="ch" refForName="centerShape" op="equ"/>
      <dgm:constr type="sp" refType="w" refFor="ch" refForName="node" fact="0.3"/>
      <dgm:constr type="sibSp" refType="w" refFor="ch" refForName="node" fact="0.3"/>
      <dgm:constr type="primFontSz" for="ch" forName="centerShape" val="65"/>
      <dgm:constr type="primFontSz" for="des" forName="node" op="equ" val="65"/>
      <dgm:constr type="primFontSz" for="des" forName="connTx" val="55"/>
      <dgm:constr type="primFontSz" for="des" forName="connTx" refType="primFontSz" refFor="ch" refForName="centerShape" op="lte" fact="0.8"/>
    </dgm:constrLst>
    <dgm:ruleLst/>
    <dgm:forEach name="Name6" axis="ch" ptType="node" cnt="1">
      <dgm:layoutNode name="centerShape" styleLbl="node0">
        <dgm:alg type="tx"/>
        <dgm:shape xmlns:r="http://schemas.openxmlformats.org/officeDocument/2006/relationships" type="ellipse" r:blip="">
          <dgm:adjLst/>
        </dgm:shape>
        <dgm:presOf axis="self"/>
        <dgm:constrLst>
          <dgm:constr type="h" refType="w"/>
          <dgm:constr type="tMarg" refType="primFontSz" fact="0.05"/>
          <dgm:constr type="bMarg" refType="primFontSz" fact="0.05"/>
          <dgm:constr type="lMarg" refType="primFontSz" fact="0.05"/>
          <dgm:constr type="rMarg" refType="primFontSz" fact="0.05"/>
        </dgm:constrLst>
        <dgm:ruleLst>
          <dgm:rule type="primFontSz" val="5" fact="NaN" max="NaN"/>
        </dgm:ruleLst>
      </dgm:layoutNode>
      <dgm:forEach name="Name7" axis="ch">
        <dgm:forEach name="Name8" axis="self" ptType="parTrans">
          <dgm:layoutNode name="Name9">
            <dgm:alg type="conn">
              <dgm:param type="dim" val="1D"/>
              <dgm:param type="begPts" val="auto"/>
              <dgm:param type="endPts" val="auto"/>
              <dgm:param type="begSty" val="noArr"/>
              <dgm:param type="endSty" val="noArr"/>
            </dgm:alg>
            <dgm:shape xmlns:r="http://schemas.openxmlformats.org/officeDocument/2006/relationships" type="conn" r:blip="">
              <dgm:adjLst/>
            </dgm:shape>
            <dgm:presOf axis="self"/>
            <dgm:constrLst>
              <dgm:constr type="connDist"/>
              <dgm:constr type="userA" for="ch" refType="connDist"/>
              <dgm:constr type="w" val="1"/>
              <dgm:constr type="h" val="5"/>
              <dgm:constr type="begPad"/>
              <dgm:constr type="endPad"/>
            </dgm:constrLst>
            <dgm:ruleLst/>
            <dgm:layoutNode name="connTx">
              <dgm:alg type="tx">
                <dgm:param type="autoTxRot" val="grav"/>
              </dgm:alg>
              <dgm:shape xmlns:r="http://schemas.openxmlformats.org/officeDocument/2006/relationships" type="rect" r:blip="" hideGeom="1">
                <dgm:adjLst/>
              </dgm:shape>
              <dgm:presOf axis="self"/>
              <dgm:constrLst>
                <dgm:constr type="userA"/>
                <dgm:constr type="w" refType="userA" fact="0.05"/>
                <dgm:constr type="h" refType="userA" fact="0.05"/>
                <dgm:constr type="lMarg" val="1"/>
                <dgm:constr type="rMarg" val="1"/>
                <dgm:constr type="tMarg"/>
                <dgm:constr type="bMarg"/>
              </dgm:constrLst>
              <dgm:ruleLst>
                <dgm:rule type="w" val="NaN" fact="0.8" max="NaN"/>
                <dgm:rule type="h" val="NaN" fact="1" max="NaN"/>
                <dgm:rule type="primFontSz" val="5" fact="NaN" max="NaN"/>
              </dgm:ruleLst>
            </dgm:layoutNode>
          </dgm:layoutNode>
        </dgm:forEach>
        <dgm:forEach name="Name10" axis="self" ptType="node">
          <dgm:layoutNode name="node" styleLbl="node1">
            <dgm:varLst>
              <dgm:bulletEnabled val="1"/>
            </dgm:varLst>
            <dgm:alg type="tx">
              <dgm:param type="txAnchorVertCh" val="mid"/>
            </dgm:alg>
            <dgm:shape xmlns:r="http://schemas.openxmlformats.org/officeDocument/2006/relationships" type="ellipse" r:blip="">
              <dgm:adjLst/>
            </dgm:shape>
            <dgm:presOf axis="desOrSelf" ptType="node"/>
            <dgm:constrLst>
              <dgm:constr type="h" refType="w"/>
              <dgm:constr type="tMarg" refType="primFontSz" fact="0.05"/>
              <dgm:constr type="bMarg" refType="primFontSz" fact="0.05"/>
              <dgm:constr type="lMarg" refType="primFontSz" fact="0.05"/>
              <dgm:constr type="rMarg" refType="primFontSz" fact="0.05"/>
            </dgm:constrLst>
            <dgm:ruleLst>
              <dgm:rule type="primFontSz" val="5" fact="NaN" max="NaN"/>
            </dgm:ruleLst>
          </dgm:layoutNode>
        </dgm:forEach>
      </dgm:forEach>
    </dgm:forEach>
  </dgm:layoutNode>
</dgm:layoutDef>
</file>

<file path=xl/diagrams/layout23.xml><?xml version="1.0" encoding="utf-8"?>
<dgm:layoutDef xmlns:dgm="http://schemas.openxmlformats.org/drawingml/2006/diagram" xmlns:a="http://schemas.openxmlformats.org/drawingml/2006/main" uniqueId="urn:microsoft.com/office/officeart/2005/8/layout/radial1">
  <dgm:title val=""/>
  <dgm:desc val=""/>
  <dgm:catLst>
    <dgm:cat type="relationship" pri="22000"/>
    <dgm:cat type="cycle" pri="10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13">
          <dgm:prSet phldr="1"/>
        </dgm:pt>
        <dgm:pt modelId="14">
          <dgm:prSet phldr="1"/>
        </dgm:pt>
      </dgm:ptLst>
      <dgm:cxnLst>
        <dgm:cxn modelId="2" srcId="0" destId="1" srcOrd="0" destOrd="0"/>
        <dgm:cxn modelId="3" srcId="1" destId="11" srcOrd="0" destOrd="0"/>
        <dgm:cxn modelId="4" srcId="1" destId="12" srcOrd="1" destOrd="0"/>
        <dgm:cxn modelId="5" srcId="1" destId="13" srcOrd="2" destOrd="0"/>
        <dgm:cxn modelId="6" srcId="1" destId="14" srcOrd="3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  <dgm:pt modelId="13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/>
        <dgm:pt modelId="12"/>
        <dgm:pt modelId="13"/>
        <dgm:pt modelId="14"/>
        <dgm:pt modelId="15"/>
        <dgm:pt modelId="16"/>
      </dgm:ptLst>
      <dgm:cxnLst>
        <dgm:cxn modelId="2" srcId="0" destId="1" srcOrd="0" destOrd="0"/>
        <dgm:cxn modelId="16" srcId="1" destId="11" srcOrd="0" destOrd="0"/>
        <dgm:cxn modelId="17" srcId="1" destId="12" srcOrd="1" destOrd="0"/>
        <dgm:cxn modelId="18" srcId="1" destId="13" srcOrd="2" destOrd="0"/>
        <dgm:cxn modelId="19" srcId="1" destId="14" srcOrd="3" destOrd="0"/>
        <dgm:cxn modelId="20" srcId="1" destId="15" srcOrd="4" destOrd="0"/>
        <dgm:cxn modelId="21" srcId="1" destId="16" srcOrd="5" destOrd="0"/>
      </dgm:cxnLst>
      <dgm:bg/>
      <dgm:whole/>
    </dgm:dataModel>
  </dgm:clrData>
  <dgm:layoutNode name="cycle">
    <dgm:varLst>
      <dgm:chMax val="1"/>
      <dgm:dir/>
      <dgm:animLvl val="ctr"/>
      <dgm:resizeHandles val="exact"/>
    </dgm:varLst>
    <dgm:choose name="Name0">
      <dgm:if name="Name1" func="var" arg="dir" op="equ" val="norm">
        <dgm:choose name="Name2">
          <dgm:if name="Name3" axis="ch ch" ptType="node node" st="1 1" cnt="1 0" func="cnt" op="lte" val="1">
            <dgm:alg type="cycle">
              <dgm:param type="stAng" val="90"/>
              <dgm:param type="spanAng" val="360"/>
              <dgm:param type="ctrShpMap" val="fNode"/>
            </dgm:alg>
          </dgm:if>
          <dgm:else name="Name4">
            <dgm:alg type="cycle">
              <dgm:param type="stAng" val="0"/>
              <dgm:param type="spanAng" val="360"/>
              <dgm:param type="ctrShpMap" val="fNode"/>
            </dgm:alg>
          </dgm:else>
        </dgm:choose>
      </dgm:if>
      <dgm:else name="Name5">
        <dgm:alg type="cycle">
          <dgm:param type="stAng" val="0"/>
          <dgm:param type="spanAng" val="-360"/>
          <dgm:param type="ctrShpMap" val="fNode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centerShape" refType="w"/>
      <dgm:constr type="w" for="ch" forName="node" refType="w" refFor="ch" refForName="centerShape" op="equ"/>
      <dgm:constr type="sp" refType="w" refFor="ch" refForName="node" fact="0.3"/>
      <dgm:constr type="sibSp" refType="w" refFor="ch" refForName="node" fact="0.3"/>
      <dgm:constr type="primFontSz" for="ch" forName="centerShape" val="65"/>
      <dgm:constr type="primFontSz" for="des" forName="node" op="equ" val="65"/>
      <dgm:constr type="primFontSz" for="des" forName="connTx" val="55"/>
      <dgm:constr type="primFontSz" for="des" forName="connTx" refType="primFontSz" refFor="ch" refForName="centerShape" op="lte" fact="0.8"/>
    </dgm:constrLst>
    <dgm:ruleLst/>
    <dgm:forEach name="Name6" axis="ch" ptType="node" cnt="1">
      <dgm:layoutNode name="centerShape" styleLbl="node0">
        <dgm:alg type="tx"/>
        <dgm:shape xmlns:r="http://schemas.openxmlformats.org/officeDocument/2006/relationships" type="ellipse" r:blip="">
          <dgm:adjLst/>
        </dgm:shape>
        <dgm:presOf axis="self"/>
        <dgm:constrLst>
          <dgm:constr type="h" refType="w"/>
          <dgm:constr type="tMarg" refType="primFontSz" fact="0.05"/>
          <dgm:constr type="bMarg" refType="primFontSz" fact="0.05"/>
          <dgm:constr type="lMarg" refType="primFontSz" fact="0.05"/>
          <dgm:constr type="rMarg" refType="primFontSz" fact="0.05"/>
        </dgm:constrLst>
        <dgm:ruleLst>
          <dgm:rule type="primFontSz" val="5" fact="NaN" max="NaN"/>
        </dgm:ruleLst>
      </dgm:layoutNode>
      <dgm:forEach name="Name7" axis="ch">
        <dgm:forEach name="Name8" axis="self" ptType="parTrans">
          <dgm:layoutNode name="Name9">
            <dgm:alg type="conn">
              <dgm:param type="dim" val="1D"/>
              <dgm:param type="begPts" val="auto"/>
              <dgm:param type="endPts" val="auto"/>
              <dgm:param type="begSty" val="noArr"/>
              <dgm:param type="endSty" val="noArr"/>
            </dgm:alg>
            <dgm:shape xmlns:r="http://schemas.openxmlformats.org/officeDocument/2006/relationships" type="conn" r:blip="">
              <dgm:adjLst/>
            </dgm:shape>
            <dgm:presOf axis="self"/>
            <dgm:constrLst>
              <dgm:constr type="connDist"/>
              <dgm:constr type="userA" for="ch" refType="connDist"/>
              <dgm:constr type="w" val="1"/>
              <dgm:constr type="h" val="5"/>
              <dgm:constr type="begPad"/>
              <dgm:constr type="endPad"/>
            </dgm:constrLst>
            <dgm:ruleLst/>
            <dgm:layoutNode name="connTx">
              <dgm:alg type="tx">
                <dgm:param type="autoTxRot" val="grav"/>
              </dgm:alg>
              <dgm:shape xmlns:r="http://schemas.openxmlformats.org/officeDocument/2006/relationships" type="rect" r:blip="" hideGeom="1">
                <dgm:adjLst/>
              </dgm:shape>
              <dgm:presOf axis="self"/>
              <dgm:constrLst>
                <dgm:constr type="userA"/>
                <dgm:constr type="w" refType="userA" fact="0.05"/>
                <dgm:constr type="h" refType="userA" fact="0.05"/>
                <dgm:constr type="lMarg" val="1"/>
                <dgm:constr type="rMarg" val="1"/>
                <dgm:constr type="tMarg"/>
                <dgm:constr type="bMarg"/>
              </dgm:constrLst>
              <dgm:ruleLst>
                <dgm:rule type="w" val="NaN" fact="0.8" max="NaN"/>
                <dgm:rule type="h" val="NaN" fact="1" max="NaN"/>
                <dgm:rule type="primFontSz" val="5" fact="NaN" max="NaN"/>
              </dgm:ruleLst>
            </dgm:layoutNode>
          </dgm:layoutNode>
        </dgm:forEach>
        <dgm:forEach name="Name10" axis="self" ptType="node">
          <dgm:layoutNode name="node" styleLbl="node1">
            <dgm:varLst>
              <dgm:bulletEnabled val="1"/>
            </dgm:varLst>
            <dgm:alg type="tx">
              <dgm:param type="txAnchorVertCh" val="mid"/>
            </dgm:alg>
            <dgm:shape xmlns:r="http://schemas.openxmlformats.org/officeDocument/2006/relationships" type="ellipse" r:blip="">
              <dgm:adjLst/>
            </dgm:shape>
            <dgm:presOf axis="desOrSelf" ptType="node"/>
            <dgm:constrLst>
              <dgm:constr type="h" refType="w"/>
              <dgm:constr type="tMarg" refType="primFontSz" fact="0.05"/>
              <dgm:constr type="bMarg" refType="primFontSz" fact="0.05"/>
              <dgm:constr type="lMarg" refType="primFontSz" fact="0.05"/>
              <dgm:constr type="rMarg" refType="primFontSz" fact="0.05"/>
            </dgm:constrLst>
            <dgm:ruleLst>
              <dgm:rule type="primFontSz" val="5" fact="NaN" max="NaN"/>
            </dgm:ruleLst>
          </dgm:layoutNode>
        </dgm:forEach>
      </dgm:forEach>
    </dgm:forEach>
  </dgm:layoutNode>
</dgm:layoutDef>
</file>

<file path=xl/diagrams/layout24.xml><?xml version="1.0" encoding="utf-8"?>
<dgm:layoutDef xmlns:dgm="http://schemas.openxmlformats.org/drawingml/2006/diagram" xmlns:a="http://schemas.openxmlformats.org/drawingml/2006/main" uniqueId="urn:microsoft.com/office/officeart/2005/8/layout/radial1">
  <dgm:title val=""/>
  <dgm:desc val=""/>
  <dgm:catLst>
    <dgm:cat type="relationship" pri="22000"/>
    <dgm:cat type="cycle" pri="10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13">
          <dgm:prSet phldr="1"/>
        </dgm:pt>
        <dgm:pt modelId="14">
          <dgm:prSet phldr="1"/>
        </dgm:pt>
      </dgm:ptLst>
      <dgm:cxnLst>
        <dgm:cxn modelId="2" srcId="0" destId="1" srcOrd="0" destOrd="0"/>
        <dgm:cxn modelId="3" srcId="1" destId="11" srcOrd="0" destOrd="0"/>
        <dgm:cxn modelId="4" srcId="1" destId="12" srcOrd="1" destOrd="0"/>
        <dgm:cxn modelId="5" srcId="1" destId="13" srcOrd="2" destOrd="0"/>
        <dgm:cxn modelId="6" srcId="1" destId="14" srcOrd="3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  <dgm:pt modelId="13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/>
        <dgm:pt modelId="12"/>
        <dgm:pt modelId="13"/>
        <dgm:pt modelId="14"/>
        <dgm:pt modelId="15"/>
        <dgm:pt modelId="16"/>
      </dgm:ptLst>
      <dgm:cxnLst>
        <dgm:cxn modelId="2" srcId="0" destId="1" srcOrd="0" destOrd="0"/>
        <dgm:cxn modelId="16" srcId="1" destId="11" srcOrd="0" destOrd="0"/>
        <dgm:cxn modelId="17" srcId="1" destId="12" srcOrd="1" destOrd="0"/>
        <dgm:cxn modelId="18" srcId="1" destId="13" srcOrd="2" destOrd="0"/>
        <dgm:cxn modelId="19" srcId="1" destId="14" srcOrd="3" destOrd="0"/>
        <dgm:cxn modelId="20" srcId="1" destId="15" srcOrd="4" destOrd="0"/>
        <dgm:cxn modelId="21" srcId="1" destId="16" srcOrd="5" destOrd="0"/>
      </dgm:cxnLst>
      <dgm:bg/>
      <dgm:whole/>
    </dgm:dataModel>
  </dgm:clrData>
  <dgm:layoutNode name="cycle">
    <dgm:varLst>
      <dgm:chMax val="1"/>
      <dgm:dir/>
      <dgm:animLvl val="ctr"/>
      <dgm:resizeHandles val="exact"/>
    </dgm:varLst>
    <dgm:choose name="Name0">
      <dgm:if name="Name1" func="var" arg="dir" op="equ" val="norm">
        <dgm:choose name="Name2">
          <dgm:if name="Name3" axis="ch ch" ptType="node node" st="1 1" cnt="1 0" func="cnt" op="lte" val="1">
            <dgm:alg type="cycle">
              <dgm:param type="stAng" val="90"/>
              <dgm:param type="spanAng" val="360"/>
              <dgm:param type="ctrShpMap" val="fNode"/>
            </dgm:alg>
          </dgm:if>
          <dgm:else name="Name4">
            <dgm:alg type="cycle">
              <dgm:param type="stAng" val="0"/>
              <dgm:param type="spanAng" val="360"/>
              <dgm:param type="ctrShpMap" val="fNode"/>
            </dgm:alg>
          </dgm:else>
        </dgm:choose>
      </dgm:if>
      <dgm:else name="Name5">
        <dgm:alg type="cycle">
          <dgm:param type="stAng" val="0"/>
          <dgm:param type="spanAng" val="-360"/>
          <dgm:param type="ctrShpMap" val="fNode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centerShape" refType="w"/>
      <dgm:constr type="w" for="ch" forName="node" refType="w" refFor="ch" refForName="centerShape" op="equ"/>
      <dgm:constr type="sp" refType="w" refFor="ch" refForName="node" fact="0.3"/>
      <dgm:constr type="sibSp" refType="w" refFor="ch" refForName="node" fact="0.3"/>
      <dgm:constr type="primFontSz" for="ch" forName="centerShape" val="65"/>
      <dgm:constr type="primFontSz" for="des" forName="node" op="equ" val="65"/>
      <dgm:constr type="primFontSz" for="des" forName="connTx" val="55"/>
      <dgm:constr type="primFontSz" for="des" forName="connTx" refType="primFontSz" refFor="ch" refForName="centerShape" op="lte" fact="0.8"/>
    </dgm:constrLst>
    <dgm:ruleLst/>
    <dgm:forEach name="Name6" axis="ch" ptType="node" cnt="1">
      <dgm:layoutNode name="centerShape" styleLbl="node0">
        <dgm:alg type="tx"/>
        <dgm:shape xmlns:r="http://schemas.openxmlformats.org/officeDocument/2006/relationships" type="ellipse" r:blip="">
          <dgm:adjLst/>
        </dgm:shape>
        <dgm:presOf axis="self"/>
        <dgm:constrLst>
          <dgm:constr type="h" refType="w"/>
          <dgm:constr type="tMarg" refType="primFontSz" fact="0.05"/>
          <dgm:constr type="bMarg" refType="primFontSz" fact="0.05"/>
          <dgm:constr type="lMarg" refType="primFontSz" fact="0.05"/>
          <dgm:constr type="rMarg" refType="primFontSz" fact="0.05"/>
        </dgm:constrLst>
        <dgm:ruleLst>
          <dgm:rule type="primFontSz" val="5" fact="NaN" max="NaN"/>
        </dgm:ruleLst>
      </dgm:layoutNode>
      <dgm:forEach name="Name7" axis="ch">
        <dgm:forEach name="Name8" axis="self" ptType="parTrans">
          <dgm:layoutNode name="Name9">
            <dgm:alg type="conn">
              <dgm:param type="dim" val="1D"/>
              <dgm:param type="begPts" val="auto"/>
              <dgm:param type="endPts" val="auto"/>
              <dgm:param type="begSty" val="noArr"/>
              <dgm:param type="endSty" val="noArr"/>
            </dgm:alg>
            <dgm:shape xmlns:r="http://schemas.openxmlformats.org/officeDocument/2006/relationships" type="conn" r:blip="">
              <dgm:adjLst/>
            </dgm:shape>
            <dgm:presOf axis="self"/>
            <dgm:constrLst>
              <dgm:constr type="connDist"/>
              <dgm:constr type="userA" for="ch" refType="connDist"/>
              <dgm:constr type="w" val="1"/>
              <dgm:constr type="h" val="5"/>
              <dgm:constr type="begPad"/>
              <dgm:constr type="endPad"/>
            </dgm:constrLst>
            <dgm:ruleLst/>
            <dgm:layoutNode name="connTx">
              <dgm:alg type="tx">
                <dgm:param type="autoTxRot" val="grav"/>
              </dgm:alg>
              <dgm:shape xmlns:r="http://schemas.openxmlformats.org/officeDocument/2006/relationships" type="rect" r:blip="" hideGeom="1">
                <dgm:adjLst/>
              </dgm:shape>
              <dgm:presOf axis="self"/>
              <dgm:constrLst>
                <dgm:constr type="userA"/>
                <dgm:constr type="w" refType="userA" fact="0.05"/>
                <dgm:constr type="h" refType="userA" fact="0.05"/>
                <dgm:constr type="lMarg" val="1"/>
                <dgm:constr type="rMarg" val="1"/>
                <dgm:constr type="tMarg"/>
                <dgm:constr type="bMarg"/>
              </dgm:constrLst>
              <dgm:ruleLst>
                <dgm:rule type="w" val="NaN" fact="0.8" max="NaN"/>
                <dgm:rule type="h" val="NaN" fact="1" max="NaN"/>
                <dgm:rule type="primFontSz" val="5" fact="NaN" max="NaN"/>
              </dgm:ruleLst>
            </dgm:layoutNode>
          </dgm:layoutNode>
        </dgm:forEach>
        <dgm:forEach name="Name10" axis="self" ptType="node">
          <dgm:layoutNode name="node" styleLbl="node1">
            <dgm:varLst>
              <dgm:bulletEnabled val="1"/>
            </dgm:varLst>
            <dgm:alg type="tx">
              <dgm:param type="txAnchorVertCh" val="mid"/>
            </dgm:alg>
            <dgm:shape xmlns:r="http://schemas.openxmlformats.org/officeDocument/2006/relationships" type="ellipse" r:blip="">
              <dgm:adjLst/>
            </dgm:shape>
            <dgm:presOf axis="desOrSelf" ptType="node"/>
            <dgm:constrLst>
              <dgm:constr type="h" refType="w"/>
              <dgm:constr type="tMarg" refType="primFontSz" fact="0.05"/>
              <dgm:constr type="bMarg" refType="primFontSz" fact="0.05"/>
              <dgm:constr type="lMarg" refType="primFontSz" fact="0.05"/>
              <dgm:constr type="rMarg" refType="primFontSz" fact="0.05"/>
            </dgm:constrLst>
            <dgm:ruleLst>
              <dgm:rule type="primFontSz" val="5" fact="NaN" max="NaN"/>
            </dgm:ruleLst>
          </dgm:layoutNode>
        </dgm:forEach>
      </dgm:forEach>
    </dgm:forEach>
  </dgm:layoutNode>
</dgm:layoutDef>
</file>

<file path=xl/diagrams/layout25.xml><?xml version="1.0" encoding="utf-8"?>
<dgm:layoutDef xmlns:dgm="http://schemas.openxmlformats.org/drawingml/2006/diagram" xmlns:a="http://schemas.openxmlformats.org/drawingml/2006/main" uniqueId="urn:microsoft.com/office/officeart/2005/8/layout/radial1">
  <dgm:title val=""/>
  <dgm:desc val=""/>
  <dgm:catLst>
    <dgm:cat type="relationship" pri="22000"/>
    <dgm:cat type="cycle" pri="10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13">
          <dgm:prSet phldr="1"/>
        </dgm:pt>
        <dgm:pt modelId="14">
          <dgm:prSet phldr="1"/>
        </dgm:pt>
      </dgm:ptLst>
      <dgm:cxnLst>
        <dgm:cxn modelId="2" srcId="0" destId="1" srcOrd="0" destOrd="0"/>
        <dgm:cxn modelId="3" srcId="1" destId="11" srcOrd="0" destOrd="0"/>
        <dgm:cxn modelId="4" srcId="1" destId="12" srcOrd="1" destOrd="0"/>
        <dgm:cxn modelId="5" srcId="1" destId="13" srcOrd="2" destOrd="0"/>
        <dgm:cxn modelId="6" srcId="1" destId="14" srcOrd="3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  <dgm:pt modelId="13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/>
        <dgm:pt modelId="12"/>
        <dgm:pt modelId="13"/>
        <dgm:pt modelId="14"/>
        <dgm:pt modelId="15"/>
        <dgm:pt modelId="16"/>
      </dgm:ptLst>
      <dgm:cxnLst>
        <dgm:cxn modelId="2" srcId="0" destId="1" srcOrd="0" destOrd="0"/>
        <dgm:cxn modelId="16" srcId="1" destId="11" srcOrd="0" destOrd="0"/>
        <dgm:cxn modelId="17" srcId="1" destId="12" srcOrd="1" destOrd="0"/>
        <dgm:cxn modelId="18" srcId="1" destId="13" srcOrd="2" destOrd="0"/>
        <dgm:cxn modelId="19" srcId="1" destId="14" srcOrd="3" destOrd="0"/>
        <dgm:cxn modelId="20" srcId="1" destId="15" srcOrd="4" destOrd="0"/>
        <dgm:cxn modelId="21" srcId="1" destId="16" srcOrd="5" destOrd="0"/>
      </dgm:cxnLst>
      <dgm:bg/>
      <dgm:whole/>
    </dgm:dataModel>
  </dgm:clrData>
  <dgm:layoutNode name="cycle">
    <dgm:varLst>
      <dgm:chMax val="1"/>
      <dgm:dir/>
      <dgm:animLvl val="ctr"/>
      <dgm:resizeHandles val="exact"/>
    </dgm:varLst>
    <dgm:choose name="Name0">
      <dgm:if name="Name1" func="var" arg="dir" op="equ" val="norm">
        <dgm:choose name="Name2">
          <dgm:if name="Name3" axis="ch ch" ptType="node node" st="1 1" cnt="1 0" func="cnt" op="lte" val="1">
            <dgm:alg type="cycle">
              <dgm:param type="stAng" val="90"/>
              <dgm:param type="spanAng" val="360"/>
              <dgm:param type="ctrShpMap" val="fNode"/>
            </dgm:alg>
          </dgm:if>
          <dgm:else name="Name4">
            <dgm:alg type="cycle">
              <dgm:param type="stAng" val="0"/>
              <dgm:param type="spanAng" val="360"/>
              <dgm:param type="ctrShpMap" val="fNode"/>
            </dgm:alg>
          </dgm:else>
        </dgm:choose>
      </dgm:if>
      <dgm:else name="Name5">
        <dgm:alg type="cycle">
          <dgm:param type="stAng" val="0"/>
          <dgm:param type="spanAng" val="-360"/>
          <dgm:param type="ctrShpMap" val="fNode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centerShape" refType="w"/>
      <dgm:constr type="w" for="ch" forName="node" refType="w" refFor="ch" refForName="centerShape" op="equ"/>
      <dgm:constr type="sp" refType="w" refFor="ch" refForName="node" fact="0.3"/>
      <dgm:constr type="sibSp" refType="w" refFor="ch" refForName="node" fact="0.3"/>
      <dgm:constr type="primFontSz" for="ch" forName="centerShape" val="65"/>
      <dgm:constr type="primFontSz" for="des" forName="node" op="equ" val="65"/>
      <dgm:constr type="primFontSz" for="des" forName="connTx" val="55"/>
      <dgm:constr type="primFontSz" for="des" forName="connTx" refType="primFontSz" refFor="ch" refForName="centerShape" op="lte" fact="0.8"/>
    </dgm:constrLst>
    <dgm:ruleLst/>
    <dgm:forEach name="Name6" axis="ch" ptType="node" cnt="1">
      <dgm:layoutNode name="centerShape" styleLbl="node0">
        <dgm:alg type="tx"/>
        <dgm:shape xmlns:r="http://schemas.openxmlformats.org/officeDocument/2006/relationships" type="ellipse" r:blip="">
          <dgm:adjLst/>
        </dgm:shape>
        <dgm:presOf axis="self"/>
        <dgm:constrLst>
          <dgm:constr type="h" refType="w"/>
          <dgm:constr type="tMarg" refType="primFontSz" fact="0.05"/>
          <dgm:constr type="bMarg" refType="primFontSz" fact="0.05"/>
          <dgm:constr type="lMarg" refType="primFontSz" fact="0.05"/>
          <dgm:constr type="rMarg" refType="primFontSz" fact="0.05"/>
        </dgm:constrLst>
        <dgm:ruleLst>
          <dgm:rule type="primFontSz" val="5" fact="NaN" max="NaN"/>
        </dgm:ruleLst>
      </dgm:layoutNode>
      <dgm:forEach name="Name7" axis="ch">
        <dgm:forEach name="Name8" axis="self" ptType="parTrans">
          <dgm:layoutNode name="Name9">
            <dgm:alg type="conn">
              <dgm:param type="dim" val="1D"/>
              <dgm:param type="begPts" val="auto"/>
              <dgm:param type="endPts" val="auto"/>
              <dgm:param type="begSty" val="noArr"/>
              <dgm:param type="endSty" val="noArr"/>
            </dgm:alg>
            <dgm:shape xmlns:r="http://schemas.openxmlformats.org/officeDocument/2006/relationships" type="conn" r:blip="">
              <dgm:adjLst/>
            </dgm:shape>
            <dgm:presOf axis="self"/>
            <dgm:constrLst>
              <dgm:constr type="connDist"/>
              <dgm:constr type="userA" for="ch" refType="connDist"/>
              <dgm:constr type="w" val="1"/>
              <dgm:constr type="h" val="5"/>
              <dgm:constr type="begPad"/>
              <dgm:constr type="endPad"/>
            </dgm:constrLst>
            <dgm:ruleLst/>
            <dgm:layoutNode name="connTx">
              <dgm:alg type="tx">
                <dgm:param type="autoTxRot" val="grav"/>
              </dgm:alg>
              <dgm:shape xmlns:r="http://schemas.openxmlformats.org/officeDocument/2006/relationships" type="rect" r:blip="" hideGeom="1">
                <dgm:adjLst/>
              </dgm:shape>
              <dgm:presOf axis="self"/>
              <dgm:constrLst>
                <dgm:constr type="userA"/>
                <dgm:constr type="w" refType="userA" fact="0.05"/>
                <dgm:constr type="h" refType="userA" fact="0.05"/>
                <dgm:constr type="lMarg" val="1"/>
                <dgm:constr type="rMarg" val="1"/>
                <dgm:constr type="tMarg"/>
                <dgm:constr type="bMarg"/>
              </dgm:constrLst>
              <dgm:ruleLst>
                <dgm:rule type="w" val="NaN" fact="0.8" max="NaN"/>
                <dgm:rule type="h" val="NaN" fact="1" max="NaN"/>
                <dgm:rule type="primFontSz" val="5" fact="NaN" max="NaN"/>
              </dgm:ruleLst>
            </dgm:layoutNode>
          </dgm:layoutNode>
        </dgm:forEach>
        <dgm:forEach name="Name10" axis="self" ptType="node">
          <dgm:layoutNode name="node" styleLbl="node1">
            <dgm:varLst>
              <dgm:bulletEnabled val="1"/>
            </dgm:varLst>
            <dgm:alg type="tx">
              <dgm:param type="txAnchorVertCh" val="mid"/>
            </dgm:alg>
            <dgm:shape xmlns:r="http://schemas.openxmlformats.org/officeDocument/2006/relationships" type="ellipse" r:blip="">
              <dgm:adjLst/>
            </dgm:shape>
            <dgm:presOf axis="desOrSelf" ptType="node"/>
            <dgm:constrLst>
              <dgm:constr type="h" refType="w"/>
              <dgm:constr type="tMarg" refType="primFontSz" fact="0.05"/>
              <dgm:constr type="bMarg" refType="primFontSz" fact="0.05"/>
              <dgm:constr type="lMarg" refType="primFontSz" fact="0.05"/>
              <dgm:constr type="rMarg" refType="primFontSz" fact="0.05"/>
            </dgm:constrLst>
            <dgm:ruleLst>
              <dgm:rule type="primFontSz" val="5" fact="NaN" max="NaN"/>
            </dgm:ruleLst>
          </dgm:layoutNode>
        </dgm:forEach>
      </dgm:forEach>
    </dgm:forEach>
  </dgm:layoutNode>
</dgm:layoutDef>
</file>

<file path=xl/diagrams/layout26.xml><?xml version="1.0" encoding="utf-8"?>
<dgm:layoutDef xmlns:dgm="http://schemas.openxmlformats.org/drawingml/2006/diagram" xmlns:a="http://schemas.openxmlformats.org/drawingml/2006/main" uniqueId="urn:microsoft.com/office/officeart/2005/8/layout/radial1">
  <dgm:title val=""/>
  <dgm:desc val=""/>
  <dgm:catLst>
    <dgm:cat type="relationship" pri="22000"/>
    <dgm:cat type="cycle" pri="10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13">
          <dgm:prSet phldr="1"/>
        </dgm:pt>
        <dgm:pt modelId="14">
          <dgm:prSet phldr="1"/>
        </dgm:pt>
      </dgm:ptLst>
      <dgm:cxnLst>
        <dgm:cxn modelId="2" srcId="0" destId="1" srcOrd="0" destOrd="0"/>
        <dgm:cxn modelId="3" srcId="1" destId="11" srcOrd="0" destOrd="0"/>
        <dgm:cxn modelId="4" srcId="1" destId="12" srcOrd="1" destOrd="0"/>
        <dgm:cxn modelId="5" srcId="1" destId="13" srcOrd="2" destOrd="0"/>
        <dgm:cxn modelId="6" srcId="1" destId="14" srcOrd="3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  <dgm:pt modelId="13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/>
        <dgm:pt modelId="12"/>
        <dgm:pt modelId="13"/>
        <dgm:pt modelId="14"/>
        <dgm:pt modelId="15"/>
        <dgm:pt modelId="16"/>
      </dgm:ptLst>
      <dgm:cxnLst>
        <dgm:cxn modelId="2" srcId="0" destId="1" srcOrd="0" destOrd="0"/>
        <dgm:cxn modelId="16" srcId="1" destId="11" srcOrd="0" destOrd="0"/>
        <dgm:cxn modelId="17" srcId="1" destId="12" srcOrd="1" destOrd="0"/>
        <dgm:cxn modelId="18" srcId="1" destId="13" srcOrd="2" destOrd="0"/>
        <dgm:cxn modelId="19" srcId="1" destId="14" srcOrd="3" destOrd="0"/>
        <dgm:cxn modelId="20" srcId="1" destId="15" srcOrd="4" destOrd="0"/>
        <dgm:cxn modelId="21" srcId="1" destId="16" srcOrd="5" destOrd="0"/>
      </dgm:cxnLst>
      <dgm:bg/>
      <dgm:whole/>
    </dgm:dataModel>
  </dgm:clrData>
  <dgm:layoutNode name="cycle">
    <dgm:varLst>
      <dgm:chMax val="1"/>
      <dgm:dir/>
      <dgm:animLvl val="ctr"/>
      <dgm:resizeHandles val="exact"/>
    </dgm:varLst>
    <dgm:choose name="Name0">
      <dgm:if name="Name1" func="var" arg="dir" op="equ" val="norm">
        <dgm:choose name="Name2">
          <dgm:if name="Name3" axis="ch ch" ptType="node node" st="1 1" cnt="1 0" func="cnt" op="lte" val="1">
            <dgm:alg type="cycle">
              <dgm:param type="stAng" val="90"/>
              <dgm:param type="spanAng" val="360"/>
              <dgm:param type="ctrShpMap" val="fNode"/>
            </dgm:alg>
          </dgm:if>
          <dgm:else name="Name4">
            <dgm:alg type="cycle">
              <dgm:param type="stAng" val="0"/>
              <dgm:param type="spanAng" val="360"/>
              <dgm:param type="ctrShpMap" val="fNode"/>
            </dgm:alg>
          </dgm:else>
        </dgm:choose>
      </dgm:if>
      <dgm:else name="Name5">
        <dgm:alg type="cycle">
          <dgm:param type="stAng" val="0"/>
          <dgm:param type="spanAng" val="-360"/>
          <dgm:param type="ctrShpMap" val="fNode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centerShape" refType="w"/>
      <dgm:constr type="w" for="ch" forName="node" refType="w" refFor="ch" refForName="centerShape" op="equ"/>
      <dgm:constr type="sp" refType="w" refFor="ch" refForName="node" fact="0.3"/>
      <dgm:constr type="sibSp" refType="w" refFor="ch" refForName="node" fact="0.3"/>
      <dgm:constr type="primFontSz" for="ch" forName="centerShape" val="65"/>
      <dgm:constr type="primFontSz" for="des" forName="node" op="equ" val="65"/>
      <dgm:constr type="primFontSz" for="des" forName="connTx" val="55"/>
      <dgm:constr type="primFontSz" for="des" forName="connTx" refType="primFontSz" refFor="ch" refForName="centerShape" op="lte" fact="0.8"/>
    </dgm:constrLst>
    <dgm:ruleLst/>
    <dgm:forEach name="Name6" axis="ch" ptType="node" cnt="1">
      <dgm:layoutNode name="centerShape" styleLbl="node0">
        <dgm:alg type="tx"/>
        <dgm:shape xmlns:r="http://schemas.openxmlformats.org/officeDocument/2006/relationships" type="ellipse" r:blip="">
          <dgm:adjLst/>
        </dgm:shape>
        <dgm:presOf axis="self"/>
        <dgm:constrLst>
          <dgm:constr type="h" refType="w"/>
          <dgm:constr type="tMarg" refType="primFontSz" fact="0.05"/>
          <dgm:constr type="bMarg" refType="primFontSz" fact="0.05"/>
          <dgm:constr type="lMarg" refType="primFontSz" fact="0.05"/>
          <dgm:constr type="rMarg" refType="primFontSz" fact="0.05"/>
        </dgm:constrLst>
        <dgm:ruleLst>
          <dgm:rule type="primFontSz" val="5" fact="NaN" max="NaN"/>
        </dgm:ruleLst>
      </dgm:layoutNode>
      <dgm:forEach name="Name7" axis="ch">
        <dgm:forEach name="Name8" axis="self" ptType="parTrans">
          <dgm:layoutNode name="Name9">
            <dgm:alg type="conn">
              <dgm:param type="dim" val="1D"/>
              <dgm:param type="begPts" val="auto"/>
              <dgm:param type="endPts" val="auto"/>
              <dgm:param type="begSty" val="noArr"/>
              <dgm:param type="endSty" val="noArr"/>
            </dgm:alg>
            <dgm:shape xmlns:r="http://schemas.openxmlformats.org/officeDocument/2006/relationships" type="conn" r:blip="">
              <dgm:adjLst/>
            </dgm:shape>
            <dgm:presOf axis="self"/>
            <dgm:constrLst>
              <dgm:constr type="connDist"/>
              <dgm:constr type="userA" for="ch" refType="connDist"/>
              <dgm:constr type="w" val="1"/>
              <dgm:constr type="h" val="5"/>
              <dgm:constr type="begPad"/>
              <dgm:constr type="endPad"/>
            </dgm:constrLst>
            <dgm:ruleLst/>
            <dgm:layoutNode name="connTx">
              <dgm:alg type="tx">
                <dgm:param type="autoTxRot" val="grav"/>
              </dgm:alg>
              <dgm:shape xmlns:r="http://schemas.openxmlformats.org/officeDocument/2006/relationships" type="rect" r:blip="" hideGeom="1">
                <dgm:adjLst/>
              </dgm:shape>
              <dgm:presOf axis="self"/>
              <dgm:constrLst>
                <dgm:constr type="userA"/>
                <dgm:constr type="w" refType="userA" fact="0.05"/>
                <dgm:constr type="h" refType="userA" fact="0.05"/>
                <dgm:constr type="lMarg" val="1"/>
                <dgm:constr type="rMarg" val="1"/>
                <dgm:constr type="tMarg"/>
                <dgm:constr type="bMarg"/>
              </dgm:constrLst>
              <dgm:ruleLst>
                <dgm:rule type="w" val="NaN" fact="0.8" max="NaN"/>
                <dgm:rule type="h" val="NaN" fact="1" max="NaN"/>
                <dgm:rule type="primFontSz" val="5" fact="NaN" max="NaN"/>
              </dgm:ruleLst>
            </dgm:layoutNode>
          </dgm:layoutNode>
        </dgm:forEach>
        <dgm:forEach name="Name10" axis="self" ptType="node">
          <dgm:layoutNode name="node" styleLbl="node1">
            <dgm:varLst>
              <dgm:bulletEnabled val="1"/>
            </dgm:varLst>
            <dgm:alg type="tx">
              <dgm:param type="txAnchorVertCh" val="mid"/>
            </dgm:alg>
            <dgm:shape xmlns:r="http://schemas.openxmlformats.org/officeDocument/2006/relationships" type="ellipse" r:blip="">
              <dgm:adjLst/>
            </dgm:shape>
            <dgm:presOf axis="desOrSelf" ptType="node"/>
            <dgm:constrLst>
              <dgm:constr type="h" refType="w"/>
              <dgm:constr type="tMarg" refType="primFontSz" fact="0.05"/>
              <dgm:constr type="bMarg" refType="primFontSz" fact="0.05"/>
              <dgm:constr type="lMarg" refType="primFontSz" fact="0.05"/>
              <dgm:constr type="rMarg" refType="primFontSz" fact="0.05"/>
            </dgm:constrLst>
            <dgm:ruleLst>
              <dgm:rule type="primFontSz" val="5" fact="NaN" max="NaN"/>
            </dgm:ruleLst>
          </dgm:layoutNode>
        </dgm:forEach>
      </dgm:forEach>
    </dgm:forEach>
  </dgm:layoutNode>
</dgm:layoutDef>
</file>

<file path=xl/diagrams/layout27.xml><?xml version="1.0" encoding="utf-8"?>
<dgm:layoutDef xmlns:dgm="http://schemas.openxmlformats.org/drawingml/2006/diagram" xmlns:a="http://schemas.openxmlformats.org/drawingml/2006/main" uniqueId="urn:microsoft.com/office/officeart/2005/8/layout/radial1">
  <dgm:title val=""/>
  <dgm:desc val=""/>
  <dgm:catLst>
    <dgm:cat type="relationship" pri="22000"/>
    <dgm:cat type="cycle" pri="10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13">
          <dgm:prSet phldr="1"/>
        </dgm:pt>
        <dgm:pt modelId="14">
          <dgm:prSet phldr="1"/>
        </dgm:pt>
      </dgm:ptLst>
      <dgm:cxnLst>
        <dgm:cxn modelId="2" srcId="0" destId="1" srcOrd="0" destOrd="0"/>
        <dgm:cxn modelId="3" srcId="1" destId="11" srcOrd="0" destOrd="0"/>
        <dgm:cxn modelId="4" srcId="1" destId="12" srcOrd="1" destOrd="0"/>
        <dgm:cxn modelId="5" srcId="1" destId="13" srcOrd="2" destOrd="0"/>
        <dgm:cxn modelId="6" srcId="1" destId="14" srcOrd="3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  <dgm:pt modelId="13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/>
        <dgm:pt modelId="12"/>
        <dgm:pt modelId="13"/>
        <dgm:pt modelId="14"/>
        <dgm:pt modelId="15"/>
        <dgm:pt modelId="16"/>
      </dgm:ptLst>
      <dgm:cxnLst>
        <dgm:cxn modelId="2" srcId="0" destId="1" srcOrd="0" destOrd="0"/>
        <dgm:cxn modelId="16" srcId="1" destId="11" srcOrd="0" destOrd="0"/>
        <dgm:cxn modelId="17" srcId="1" destId="12" srcOrd="1" destOrd="0"/>
        <dgm:cxn modelId="18" srcId="1" destId="13" srcOrd="2" destOrd="0"/>
        <dgm:cxn modelId="19" srcId="1" destId="14" srcOrd="3" destOrd="0"/>
        <dgm:cxn modelId="20" srcId="1" destId="15" srcOrd="4" destOrd="0"/>
        <dgm:cxn modelId="21" srcId="1" destId="16" srcOrd="5" destOrd="0"/>
      </dgm:cxnLst>
      <dgm:bg/>
      <dgm:whole/>
    </dgm:dataModel>
  </dgm:clrData>
  <dgm:layoutNode name="cycle">
    <dgm:varLst>
      <dgm:chMax val="1"/>
      <dgm:dir/>
      <dgm:animLvl val="ctr"/>
      <dgm:resizeHandles val="exact"/>
    </dgm:varLst>
    <dgm:choose name="Name0">
      <dgm:if name="Name1" func="var" arg="dir" op="equ" val="norm">
        <dgm:choose name="Name2">
          <dgm:if name="Name3" axis="ch ch" ptType="node node" st="1 1" cnt="1 0" func="cnt" op="lte" val="1">
            <dgm:alg type="cycle">
              <dgm:param type="stAng" val="90"/>
              <dgm:param type="spanAng" val="360"/>
              <dgm:param type="ctrShpMap" val="fNode"/>
            </dgm:alg>
          </dgm:if>
          <dgm:else name="Name4">
            <dgm:alg type="cycle">
              <dgm:param type="stAng" val="0"/>
              <dgm:param type="spanAng" val="360"/>
              <dgm:param type="ctrShpMap" val="fNode"/>
            </dgm:alg>
          </dgm:else>
        </dgm:choose>
      </dgm:if>
      <dgm:else name="Name5">
        <dgm:alg type="cycle">
          <dgm:param type="stAng" val="0"/>
          <dgm:param type="spanAng" val="-360"/>
          <dgm:param type="ctrShpMap" val="fNode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centerShape" refType="w"/>
      <dgm:constr type="w" for="ch" forName="node" refType="w" refFor="ch" refForName="centerShape" op="equ"/>
      <dgm:constr type="sp" refType="w" refFor="ch" refForName="node" fact="0.3"/>
      <dgm:constr type="sibSp" refType="w" refFor="ch" refForName="node" fact="0.3"/>
      <dgm:constr type="primFontSz" for="ch" forName="centerShape" val="65"/>
      <dgm:constr type="primFontSz" for="des" forName="node" op="equ" val="65"/>
      <dgm:constr type="primFontSz" for="des" forName="connTx" val="55"/>
      <dgm:constr type="primFontSz" for="des" forName="connTx" refType="primFontSz" refFor="ch" refForName="centerShape" op="lte" fact="0.8"/>
    </dgm:constrLst>
    <dgm:ruleLst/>
    <dgm:forEach name="Name6" axis="ch" ptType="node" cnt="1">
      <dgm:layoutNode name="centerShape" styleLbl="node0">
        <dgm:alg type="tx"/>
        <dgm:shape xmlns:r="http://schemas.openxmlformats.org/officeDocument/2006/relationships" type="ellipse" r:blip="">
          <dgm:adjLst/>
        </dgm:shape>
        <dgm:presOf axis="self"/>
        <dgm:constrLst>
          <dgm:constr type="h" refType="w"/>
          <dgm:constr type="tMarg" refType="primFontSz" fact="0.05"/>
          <dgm:constr type="bMarg" refType="primFontSz" fact="0.05"/>
          <dgm:constr type="lMarg" refType="primFontSz" fact="0.05"/>
          <dgm:constr type="rMarg" refType="primFontSz" fact="0.05"/>
        </dgm:constrLst>
        <dgm:ruleLst>
          <dgm:rule type="primFontSz" val="5" fact="NaN" max="NaN"/>
        </dgm:ruleLst>
      </dgm:layoutNode>
      <dgm:forEach name="Name7" axis="ch">
        <dgm:forEach name="Name8" axis="self" ptType="parTrans">
          <dgm:layoutNode name="Name9">
            <dgm:alg type="conn">
              <dgm:param type="dim" val="1D"/>
              <dgm:param type="begPts" val="auto"/>
              <dgm:param type="endPts" val="auto"/>
              <dgm:param type="begSty" val="noArr"/>
              <dgm:param type="endSty" val="noArr"/>
            </dgm:alg>
            <dgm:shape xmlns:r="http://schemas.openxmlformats.org/officeDocument/2006/relationships" type="conn" r:blip="">
              <dgm:adjLst/>
            </dgm:shape>
            <dgm:presOf axis="self"/>
            <dgm:constrLst>
              <dgm:constr type="connDist"/>
              <dgm:constr type="userA" for="ch" refType="connDist"/>
              <dgm:constr type="w" val="1"/>
              <dgm:constr type="h" val="5"/>
              <dgm:constr type="begPad"/>
              <dgm:constr type="endPad"/>
            </dgm:constrLst>
            <dgm:ruleLst/>
            <dgm:layoutNode name="connTx">
              <dgm:alg type="tx">
                <dgm:param type="autoTxRot" val="grav"/>
              </dgm:alg>
              <dgm:shape xmlns:r="http://schemas.openxmlformats.org/officeDocument/2006/relationships" type="rect" r:blip="" hideGeom="1">
                <dgm:adjLst/>
              </dgm:shape>
              <dgm:presOf axis="self"/>
              <dgm:constrLst>
                <dgm:constr type="userA"/>
                <dgm:constr type="w" refType="userA" fact="0.05"/>
                <dgm:constr type="h" refType="userA" fact="0.05"/>
                <dgm:constr type="lMarg" val="1"/>
                <dgm:constr type="rMarg" val="1"/>
                <dgm:constr type="tMarg"/>
                <dgm:constr type="bMarg"/>
              </dgm:constrLst>
              <dgm:ruleLst>
                <dgm:rule type="w" val="NaN" fact="0.8" max="NaN"/>
                <dgm:rule type="h" val="NaN" fact="1" max="NaN"/>
                <dgm:rule type="primFontSz" val="5" fact="NaN" max="NaN"/>
              </dgm:ruleLst>
            </dgm:layoutNode>
          </dgm:layoutNode>
        </dgm:forEach>
        <dgm:forEach name="Name10" axis="self" ptType="node">
          <dgm:layoutNode name="node" styleLbl="node1">
            <dgm:varLst>
              <dgm:bulletEnabled val="1"/>
            </dgm:varLst>
            <dgm:alg type="tx">
              <dgm:param type="txAnchorVertCh" val="mid"/>
            </dgm:alg>
            <dgm:shape xmlns:r="http://schemas.openxmlformats.org/officeDocument/2006/relationships" type="ellipse" r:blip="">
              <dgm:adjLst/>
            </dgm:shape>
            <dgm:presOf axis="desOrSelf" ptType="node"/>
            <dgm:constrLst>
              <dgm:constr type="h" refType="w"/>
              <dgm:constr type="tMarg" refType="primFontSz" fact="0.05"/>
              <dgm:constr type="bMarg" refType="primFontSz" fact="0.05"/>
              <dgm:constr type="lMarg" refType="primFontSz" fact="0.05"/>
              <dgm:constr type="rMarg" refType="primFontSz" fact="0.05"/>
            </dgm:constrLst>
            <dgm:ruleLst>
              <dgm:rule type="primFontSz" val="5" fact="NaN" max="NaN"/>
            </dgm:ruleLst>
          </dgm:layoutNode>
        </dgm:forEach>
      </dgm:forEach>
    </dgm:forEach>
  </dgm:layoutNode>
</dgm:layoutDef>
</file>

<file path=xl/diagrams/layout28.xml><?xml version="1.0" encoding="utf-8"?>
<dgm:layoutDef xmlns:dgm="http://schemas.openxmlformats.org/drawingml/2006/diagram" xmlns:a="http://schemas.openxmlformats.org/drawingml/2006/main" uniqueId="urn:microsoft.com/office/officeart/2005/8/layout/radial1">
  <dgm:title val=""/>
  <dgm:desc val=""/>
  <dgm:catLst>
    <dgm:cat type="relationship" pri="22000"/>
    <dgm:cat type="cycle" pri="10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13">
          <dgm:prSet phldr="1"/>
        </dgm:pt>
        <dgm:pt modelId="14">
          <dgm:prSet phldr="1"/>
        </dgm:pt>
      </dgm:ptLst>
      <dgm:cxnLst>
        <dgm:cxn modelId="2" srcId="0" destId="1" srcOrd="0" destOrd="0"/>
        <dgm:cxn modelId="3" srcId="1" destId="11" srcOrd="0" destOrd="0"/>
        <dgm:cxn modelId="4" srcId="1" destId="12" srcOrd="1" destOrd="0"/>
        <dgm:cxn modelId="5" srcId="1" destId="13" srcOrd="2" destOrd="0"/>
        <dgm:cxn modelId="6" srcId="1" destId="14" srcOrd="3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  <dgm:pt modelId="13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/>
        <dgm:pt modelId="12"/>
        <dgm:pt modelId="13"/>
        <dgm:pt modelId="14"/>
        <dgm:pt modelId="15"/>
        <dgm:pt modelId="16"/>
      </dgm:ptLst>
      <dgm:cxnLst>
        <dgm:cxn modelId="2" srcId="0" destId="1" srcOrd="0" destOrd="0"/>
        <dgm:cxn modelId="16" srcId="1" destId="11" srcOrd="0" destOrd="0"/>
        <dgm:cxn modelId="17" srcId="1" destId="12" srcOrd="1" destOrd="0"/>
        <dgm:cxn modelId="18" srcId="1" destId="13" srcOrd="2" destOrd="0"/>
        <dgm:cxn modelId="19" srcId="1" destId="14" srcOrd="3" destOrd="0"/>
        <dgm:cxn modelId="20" srcId="1" destId="15" srcOrd="4" destOrd="0"/>
        <dgm:cxn modelId="21" srcId="1" destId="16" srcOrd="5" destOrd="0"/>
      </dgm:cxnLst>
      <dgm:bg/>
      <dgm:whole/>
    </dgm:dataModel>
  </dgm:clrData>
  <dgm:layoutNode name="cycle">
    <dgm:varLst>
      <dgm:chMax val="1"/>
      <dgm:dir/>
      <dgm:animLvl val="ctr"/>
      <dgm:resizeHandles val="exact"/>
    </dgm:varLst>
    <dgm:choose name="Name0">
      <dgm:if name="Name1" func="var" arg="dir" op="equ" val="norm">
        <dgm:choose name="Name2">
          <dgm:if name="Name3" axis="ch ch" ptType="node node" st="1 1" cnt="1 0" func="cnt" op="lte" val="1">
            <dgm:alg type="cycle">
              <dgm:param type="stAng" val="90"/>
              <dgm:param type="spanAng" val="360"/>
              <dgm:param type="ctrShpMap" val="fNode"/>
            </dgm:alg>
          </dgm:if>
          <dgm:else name="Name4">
            <dgm:alg type="cycle">
              <dgm:param type="stAng" val="0"/>
              <dgm:param type="spanAng" val="360"/>
              <dgm:param type="ctrShpMap" val="fNode"/>
            </dgm:alg>
          </dgm:else>
        </dgm:choose>
      </dgm:if>
      <dgm:else name="Name5">
        <dgm:alg type="cycle">
          <dgm:param type="stAng" val="0"/>
          <dgm:param type="spanAng" val="-360"/>
          <dgm:param type="ctrShpMap" val="fNode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centerShape" refType="w"/>
      <dgm:constr type="w" for="ch" forName="node" refType="w" refFor="ch" refForName="centerShape" op="equ"/>
      <dgm:constr type="sp" refType="w" refFor="ch" refForName="node" fact="0.3"/>
      <dgm:constr type="sibSp" refType="w" refFor="ch" refForName="node" fact="0.3"/>
      <dgm:constr type="primFontSz" for="ch" forName="centerShape" val="65"/>
      <dgm:constr type="primFontSz" for="des" forName="node" op="equ" val="65"/>
      <dgm:constr type="primFontSz" for="des" forName="connTx" val="55"/>
      <dgm:constr type="primFontSz" for="des" forName="connTx" refType="primFontSz" refFor="ch" refForName="centerShape" op="lte" fact="0.8"/>
    </dgm:constrLst>
    <dgm:ruleLst/>
    <dgm:forEach name="Name6" axis="ch" ptType="node" cnt="1">
      <dgm:layoutNode name="centerShape" styleLbl="node0">
        <dgm:alg type="tx"/>
        <dgm:shape xmlns:r="http://schemas.openxmlformats.org/officeDocument/2006/relationships" type="ellipse" r:blip="">
          <dgm:adjLst/>
        </dgm:shape>
        <dgm:presOf axis="self"/>
        <dgm:constrLst>
          <dgm:constr type="h" refType="w"/>
          <dgm:constr type="tMarg" refType="primFontSz" fact="0.05"/>
          <dgm:constr type="bMarg" refType="primFontSz" fact="0.05"/>
          <dgm:constr type="lMarg" refType="primFontSz" fact="0.05"/>
          <dgm:constr type="rMarg" refType="primFontSz" fact="0.05"/>
        </dgm:constrLst>
        <dgm:ruleLst>
          <dgm:rule type="primFontSz" val="5" fact="NaN" max="NaN"/>
        </dgm:ruleLst>
      </dgm:layoutNode>
      <dgm:forEach name="Name7" axis="ch">
        <dgm:forEach name="Name8" axis="self" ptType="parTrans">
          <dgm:layoutNode name="Name9">
            <dgm:alg type="conn">
              <dgm:param type="dim" val="1D"/>
              <dgm:param type="begPts" val="auto"/>
              <dgm:param type="endPts" val="auto"/>
              <dgm:param type="begSty" val="noArr"/>
              <dgm:param type="endSty" val="noArr"/>
            </dgm:alg>
            <dgm:shape xmlns:r="http://schemas.openxmlformats.org/officeDocument/2006/relationships" type="conn" r:blip="">
              <dgm:adjLst/>
            </dgm:shape>
            <dgm:presOf axis="self"/>
            <dgm:constrLst>
              <dgm:constr type="connDist"/>
              <dgm:constr type="userA" for="ch" refType="connDist"/>
              <dgm:constr type="w" val="1"/>
              <dgm:constr type="h" val="5"/>
              <dgm:constr type="begPad"/>
              <dgm:constr type="endPad"/>
            </dgm:constrLst>
            <dgm:ruleLst/>
            <dgm:layoutNode name="connTx">
              <dgm:alg type="tx">
                <dgm:param type="autoTxRot" val="grav"/>
              </dgm:alg>
              <dgm:shape xmlns:r="http://schemas.openxmlformats.org/officeDocument/2006/relationships" type="rect" r:blip="" hideGeom="1">
                <dgm:adjLst/>
              </dgm:shape>
              <dgm:presOf axis="self"/>
              <dgm:constrLst>
                <dgm:constr type="userA"/>
                <dgm:constr type="w" refType="userA" fact="0.05"/>
                <dgm:constr type="h" refType="userA" fact="0.05"/>
                <dgm:constr type="lMarg" val="1"/>
                <dgm:constr type="rMarg" val="1"/>
                <dgm:constr type="tMarg"/>
                <dgm:constr type="bMarg"/>
              </dgm:constrLst>
              <dgm:ruleLst>
                <dgm:rule type="w" val="NaN" fact="0.8" max="NaN"/>
                <dgm:rule type="h" val="NaN" fact="1" max="NaN"/>
                <dgm:rule type="primFontSz" val="5" fact="NaN" max="NaN"/>
              </dgm:ruleLst>
            </dgm:layoutNode>
          </dgm:layoutNode>
        </dgm:forEach>
        <dgm:forEach name="Name10" axis="self" ptType="node">
          <dgm:layoutNode name="node" styleLbl="node1">
            <dgm:varLst>
              <dgm:bulletEnabled val="1"/>
            </dgm:varLst>
            <dgm:alg type="tx">
              <dgm:param type="txAnchorVertCh" val="mid"/>
            </dgm:alg>
            <dgm:shape xmlns:r="http://schemas.openxmlformats.org/officeDocument/2006/relationships" type="ellipse" r:blip="">
              <dgm:adjLst/>
            </dgm:shape>
            <dgm:presOf axis="desOrSelf" ptType="node"/>
            <dgm:constrLst>
              <dgm:constr type="h" refType="w"/>
              <dgm:constr type="tMarg" refType="primFontSz" fact="0.05"/>
              <dgm:constr type="bMarg" refType="primFontSz" fact="0.05"/>
              <dgm:constr type="lMarg" refType="primFontSz" fact="0.05"/>
              <dgm:constr type="rMarg" refType="primFontSz" fact="0.05"/>
            </dgm:constrLst>
            <dgm:ruleLst>
              <dgm:rule type="primFontSz" val="5" fact="NaN" max="NaN"/>
            </dgm:ruleLst>
          </dgm:layoutNode>
        </dgm:forEach>
      </dgm:forEach>
    </dgm:forEach>
  </dgm:layoutNode>
</dgm:layoutDef>
</file>

<file path=xl/diagrams/layout29.xml><?xml version="1.0" encoding="utf-8"?>
<dgm:layoutDef xmlns:dgm="http://schemas.openxmlformats.org/drawingml/2006/diagram" xmlns:a="http://schemas.openxmlformats.org/drawingml/2006/main" uniqueId="urn:microsoft.com/office/officeart/2005/8/layout/radial1">
  <dgm:title val=""/>
  <dgm:desc val=""/>
  <dgm:catLst>
    <dgm:cat type="relationship" pri="22000"/>
    <dgm:cat type="cycle" pri="10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13">
          <dgm:prSet phldr="1"/>
        </dgm:pt>
        <dgm:pt modelId="14">
          <dgm:prSet phldr="1"/>
        </dgm:pt>
      </dgm:ptLst>
      <dgm:cxnLst>
        <dgm:cxn modelId="2" srcId="0" destId="1" srcOrd="0" destOrd="0"/>
        <dgm:cxn modelId="3" srcId="1" destId="11" srcOrd="0" destOrd="0"/>
        <dgm:cxn modelId="4" srcId="1" destId="12" srcOrd="1" destOrd="0"/>
        <dgm:cxn modelId="5" srcId="1" destId="13" srcOrd="2" destOrd="0"/>
        <dgm:cxn modelId="6" srcId="1" destId="14" srcOrd="3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  <dgm:pt modelId="13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/>
        <dgm:pt modelId="12"/>
        <dgm:pt modelId="13"/>
        <dgm:pt modelId="14"/>
        <dgm:pt modelId="15"/>
        <dgm:pt modelId="16"/>
      </dgm:ptLst>
      <dgm:cxnLst>
        <dgm:cxn modelId="2" srcId="0" destId="1" srcOrd="0" destOrd="0"/>
        <dgm:cxn modelId="16" srcId="1" destId="11" srcOrd="0" destOrd="0"/>
        <dgm:cxn modelId="17" srcId="1" destId="12" srcOrd="1" destOrd="0"/>
        <dgm:cxn modelId="18" srcId="1" destId="13" srcOrd="2" destOrd="0"/>
        <dgm:cxn modelId="19" srcId="1" destId="14" srcOrd="3" destOrd="0"/>
        <dgm:cxn modelId="20" srcId="1" destId="15" srcOrd="4" destOrd="0"/>
        <dgm:cxn modelId="21" srcId="1" destId="16" srcOrd="5" destOrd="0"/>
      </dgm:cxnLst>
      <dgm:bg/>
      <dgm:whole/>
    </dgm:dataModel>
  </dgm:clrData>
  <dgm:layoutNode name="cycle">
    <dgm:varLst>
      <dgm:chMax val="1"/>
      <dgm:dir/>
      <dgm:animLvl val="ctr"/>
      <dgm:resizeHandles val="exact"/>
    </dgm:varLst>
    <dgm:choose name="Name0">
      <dgm:if name="Name1" func="var" arg="dir" op="equ" val="norm">
        <dgm:choose name="Name2">
          <dgm:if name="Name3" axis="ch ch" ptType="node node" st="1 1" cnt="1 0" func="cnt" op="lte" val="1">
            <dgm:alg type="cycle">
              <dgm:param type="stAng" val="90"/>
              <dgm:param type="spanAng" val="360"/>
              <dgm:param type="ctrShpMap" val="fNode"/>
            </dgm:alg>
          </dgm:if>
          <dgm:else name="Name4">
            <dgm:alg type="cycle">
              <dgm:param type="stAng" val="0"/>
              <dgm:param type="spanAng" val="360"/>
              <dgm:param type="ctrShpMap" val="fNode"/>
            </dgm:alg>
          </dgm:else>
        </dgm:choose>
      </dgm:if>
      <dgm:else name="Name5">
        <dgm:alg type="cycle">
          <dgm:param type="stAng" val="0"/>
          <dgm:param type="spanAng" val="-360"/>
          <dgm:param type="ctrShpMap" val="fNode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centerShape" refType="w"/>
      <dgm:constr type="w" for="ch" forName="node" refType="w" refFor="ch" refForName="centerShape" op="equ"/>
      <dgm:constr type="sp" refType="w" refFor="ch" refForName="node" fact="0.3"/>
      <dgm:constr type="sibSp" refType="w" refFor="ch" refForName="node" fact="0.3"/>
      <dgm:constr type="primFontSz" for="ch" forName="centerShape" val="65"/>
      <dgm:constr type="primFontSz" for="des" forName="node" op="equ" val="65"/>
      <dgm:constr type="primFontSz" for="des" forName="connTx" val="55"/>
      <dgm:constr type="primFontSz" for="des" forName="connTx" refType="primFontSz" refFor="ch" refForName="centerShape" op="lte" fact="0.8"/>
    </dgm:constrLst>
    <dgm:ruleLst/>
    <dgm:forEach name="Name6" axis="ch" ptType="node" cnt="1">
      <dgm:layoutNode name="centerShape" styleLbl="node0">
        <dgm:alg type="tx"/>
        <dgm:shape xmlns:r="http://schemas.openxmlformats.org/officeDocument/2006/relationships" type="ellipse" r:blip="">
          <dgm:adjLst/>
        </dgm:shape>
        <dgm:presOf axis="self"/>
        <dgm:constrLst>
          <dgm:constr type="h" refType="w"/>
          <dgm:constr type="tMarg" refType="primFontSz" fact="0.05"/>
          <dgm:constr type="bMarg" refType="primFontSz" fact="0.05"/>
          <dgm:constr type="lMarg" refType="primFontSz" fact="0.05"/>
          <dgm:constr type="rMarg" refType="primFontSz" fact="0.05"/>
        </dgm:constrLst>
        <dgm:ruleLst>
          <dgm:rule type="primFontSz" val="5" fact="NaN" max="NaN"/>
        </dgm:ruleLst>
      </dgm:layoutNode>
      <dgm:forEach name="Name7" axis="ch">
        <dgm:forEach name="Name8" axis="self" ptType="parTrans">
          <dgm:layoutNode name="Name9">
            <dgm:alg type="conn">
              <dgm:param type="dim" val="1D"/>
              <dgm:param type="begPts" val="auto"/>
              <dgm:param type="endPts" val="auto"/>
              <dgm:param type="begSty" val="noArr"/>
              <dgm:param type="endSty" val="noArr"/>
            </dgm:alg>
            <dgm:shape xmlns:r="http://schemas.openxmlformats.org/officeDocument/2006/relationships" type="conn" r:blip="">
              <dgm:adjLst/>
            </dgm:shape>
            <dgm:presOf axis="self"/>
            <dgm:constrLst>
              <dgm:constr type="connDist"/>
              <dgm:constr type="userA" for="ch" refType="connDist"/>
              <dgm:constr type="w" val="1"/>
              <dgm:constr type="h" val="5"/>
              <dgm:constr type="begPad"/>
              <dgm:constr type="endPad"/>
            </dgm:constrLst>
            <dgm:ruleLst/>
            <dgm:layoutNode name="connTx">
              <dgm:alg type="tx">
                <dgm:param type="autoTxRot" val="grav"/>
              </dgm:alg>
              <dgm:shape xmlns:r="http://schemas.openxmlformats.org/officeDocument/2006/relationships" type="rect" r:blip="" hideGeom="1">
                <dgm:adjLst/>
              </dgm:shape>
              <dgm:presOf axis="self"/>
              <dgm:constrLst>
                <dgm:constr type="userA"/>
                <dgm:constr type="w" refType="userA" fact="0.05"/>
                <dgm:constr type="h" refType="userA" fact="0.05"/>
                <dgm:constr type="lMarg" val="1"/>
                <dgm:constr type="rMarg" val="1"/>
                <dgm:constr type="tMarg"/>
                <dgm:constr type="bMarg"/>
              </dgm:constrLst>
              <dgm:ruleLst>
                <dgm:rule type="w" val="NaN" fact="0.8" max="NaN"/>
                <dgm:rule type="h" val="NaN" fact="1" max="NaN"/>
                <dgm:rule type="primFontSz" val="5" fact="NaN" max="NaN"/>
              </dgm:ruleLst>
            </dgm:layoutNode>
          </dgm:layoutNode>
        </dgm:forEach>
        <dgm:forEach name="Name10" axis="self" ptType="node">
          <dgm:layoutNode name="node" styleLbl="node1">
            <dgm:varLst>
              <dgm:bulletEnabled val="1"/>
            </dgm:varLst>
            <dgm:alg type="tx">
              <dgm:param type="txAnchorVertCh" val="mid"/>
            </dgm:alg>
            <dgm:shape xmlns:r="http://schemas.openxmlformats.org/officeDocument/2006/relationships" type="ellipse" r:blip="">
              <dgm:adjLst/>
            </dgm:shape>
            <dgm:presOf axis="desOrSelf" ptType="node"/>
            <dgm:constrLst>
              <dgm:constr type="h" refType="w"/>
              <dgm:constr type="tMarg" refType="primFontSz" fact="0.05"/>
              <dgm:constr type="bMarg" refType="primFontSz" fact="0.05"/>
              <dgm:constr type="lMarg" refType="primFontSz" fact="0.05"/>
              <dgm:constr type="rMarg" refType="primFontSz" fact="0.05"/>
            </dgm:constrLst>
            <dgm:ruleLst>
              <dgm:rule type="primFontSz" val="5" fact="NaN" max="NaN"/>
            </dgm:ruleLst>
          </dgm:layoutNode>
        </dgm:forEach>
      </dgm:forEach>
    </dgm:forEach>
  </dgm:layoutNode>
</dgm:layoutDef>
</file>

<file path=xl/diagrams/layout3.xml><?xml version="1.0" encoding="utf-8"?>
<dgm:layoutDef xmlns:dgm="http://schemas.openxmlformats.org/drawingml/2006/diagram" xmlns:a="http://schemas.openxmlformats.org/drawingml/2006/main" uniqueId="urn:microsoft.com/office/officeart/2005/8/layout/radial1">
  <dgm:title val=""/>
  <dgm:desc val=""/>
  <dgm:catLst>
    <dgm:cat type="relationship" pri="22000"/>
    <dgm:cat type="cycle" pri="10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13">
          <dgm:prSet phldr="1"/>
        </dgm:pt>
        <dgm:pt modelId="14">
          <dgm:prSet phldr="1"/>
        </dgm:pt>
      </dgm:ptLst>
      <dgm:cxnLst>
        <dgm:cxn modelId="2" srcId="0" destId="1" srcOrd="0" destOrd="0"/>
        <dgm:cxn modelId="3" srcId="1" destId="11" srcOrd="0" destOrd="0"/>
        <dgm:cxn modelId="4" srcId="1" destId="12" srcOrd="1" destOrd="0"/>
        <dgm:cxn modelId="5" srcId="1" destId="13" srcOrd="2" destOrd="0"/>
        <dgm:cxn modelId="6" srcId="1" destId="14" srcOrd="3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  <dgm:pt modelId="13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/>
        <dgm:pt modelId="12"/>
        <dgm:pt modelId="13"/>
        <dgm:pt modelId="14"/>
        <dgm:pt modelId="15"/>
        <dgm:pt modelId="16"/>
      </dgm:ptLst>
      <dgm:cxnLst>
        <dgm:cxn modelId="2" srcId="0" destId="1" srcOrd="0" destOrd="0"/>
        <dgm:cxn modelId="16" srcId="1" destId="11" srcOrd="0" destOrd="0"/>
        <dgm:cxn modelId="17" srcId="1" destId="12" srcOrd="1" destOrd="0"/>
        <dgm:cxn modelId="18" srcId="1" destId="13" srcOrd="2" destOrd="0"/>
        <dgm:cxn modelId="19" srcId="1" destId="14" srcOrd="3" destOrd="0"/>
        <dgm:cxn modelId="20" srcId="1" destId="15" srcOrd="4" destOrd="0"/>
        <dgm:cxn modelId="21" srcId="1" destId="16" srcOrd="5" destOrd="0"/>
      </dgm:cxnLst>
      <dgm:bg/>
      <dgm:whole/>
    </dgm:dataModel>
  </dgm:clrData>
  <dgm:layoutNode name="cycle">
    <dgm:varLst>
      <dgm:chMax val="1"/>
      <dgm:dir/>
      <dgm:animLvl val="ctr"/>
      <dgm:resizeHandles val="exact"/>
    </dgm:varLst>
    <dgm:choose name="Name0">
      <dgm:if name="Name1" func="var" arg="dir" op="equ" val="norm">
        <dgm:choose name="Name2">
          <dgm:if name="Name3" axis="ch ch" ptType="node node" st="1 1" cnt="1 0" func="cnt" op="lte" val="1">
            <dgm:alg type="cycle">
              <dgm:param type="stAng" val="90"/>
              <dgm:param type="spanAng" val="360"/>
              <dgm:param type="ctrShpMap" val="fNode"/>
            </dgm:alg>
          </dgm:if>
          <dgm:else name="Name4">
            <dgm:alg type="cycle">
              <dgm:param type="stAng" val="0"/>
              <dgm:param type="spanAng" val="360"/>
              <dgm:param type="ctrShpMap" val="fNode"/>
            </dgm:alg>
          </dgm:else>
        </dgm:choose>
      </dgm:if>
      <dgm:else name="Name5">
        <dgm:alg type="cycle">
          <dgm:param type="stAng" val="0"/>
          <dgm:param type="spanAng" val="-360"/>
          <dgm:param type="ctrShpMap" val="fNode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centerShape" refType="w"/>
      <dgm:constr type="w" for="ch" forName="node" refType="w" refFor="ch" refForName="centerShape" op="equ"/>
      <dgm:constr type="sp" refType="w" refFor="ch" refForName="node" fact="0.3"/>
      <dgm:constr type="sibSp" refType="w" refFor="ch" refForName="node" fact="0.3"/>
      <dgm:constr type="primFontSz" for="ch" forName="centerShape" val="65"/>
      <dgm:constr type="primFontSz" for="des" forName="node" op="equ" val="65"/>
      <dgm:constr type="primFontSz" for="des" forName="connTx" val="55"/>
      <dgm:constr type="primFontSz" for="des" forName="connTx" refType="primFontSz" refFor="ch" refForName="centerShape" op="lte" fact="0.8"/>
    </dgm:constrLst>
    <dgm:ruleLst/>
    <dgm:forEach name="Name6" axis="ch" ptType="node" cnt="1">
      <dgm:layoutNode name="centerShape" styleLbl="node0">
        <dgm:alg type="tx"/>
        <dgm:shape xmlns:r="http://schemas.openxmlformats.org/officeDocument/2006/relationships" type="ellipse" r:blip="">
          <dgm:adjLst/>
        </dgm:shape>
        <dgm:presOf axis="self"/>
        <dgm:constrLst>
          <dgm:constr type="h" refType="w"/>
          <dgm:constr type="tMarg" refType="primFontSz" fact="0.05"/>
          <dgm:constr type="bMarg" refType="primFontSz" fact="0.05"/>
          <dgm:constr type="lMarg" refType="primFontSz" fact="0.05"/>
          <dgm:constr type="rMarg" refType="primFontSz" fact="0.05"/>
        </dgm:constrLst>
        <dgm:ruleLst>
          <dgm:rule type="primFontSz" val="5" fact="NaN" max="NaN"/>
        </dgm:ruleLst>
      </dgm:layoutNode>
      <dgm:forEach name="Name7" axis="ch">
        <dgm:forEach name="Name8" axis="self" ptType="parTrans">
          <dgm:layoutNode name="Name9">
            <dgm:alg type="conn">
              <dgm:param type="dim" val="1D"/>
              <dgm:param type="begPts" val="auto"/>
              <dgm:param type="endPts" val="auto"/>
              <dgm:param type="begSty" val="noArr"/>
              <dgm:param type="endSty" val="noArr"/>
            </dgm:alg>
            <dgm:shape xmlns:r="http://schemas.openxmlformats.org/officeDocument/2006/relationships" type="conn" r:blip="">
              <dgm:adjLst/>
            </dgm:shape>
            <dgm:presOf axis="self"/>
            <dgm:constrLst>
              <dgm:constr type="connDist"/>
              <dgm:constr type="userA" for="ch" refType="connDist"/>
              <dgm:constr type="w" val="1"/>
              <dgm:constr type="h" val="5"/>
              <dgm:constr type="begPad"/>
              <dgm:constr type="endPad"/>
            </dgm:constrLst>
            <dgm:ruleLst/>
            <dgm:layoutNode name="connTx">
              <dgm:alg type="tx">
                <dgm:param type="autoTxRot" val="grav"/>
              </dgm:alg>
              <dgm:shape xmlns:r="http://schemas.openxmlformats.org/officeDocument/2006/relationships" type="rect" r:blip="" hideGeom="1">
                <dgm:adjLst/>
              </dgm:shape>
              <dgm:presOf axis="self"/>
              <dgm:constrLst>
                <dgm:constr type="userA"/>
                <dgm:constr type="w" refType="userA" fact="0.05"/>
                <dgm:constr type="h" refType="userA" fact="0.05"/>
                <dgm:constr type="lMarg" val="1"/>
                <dgm:constr type="rMarg" val="1"/>
                <dgm:constr type="tMarg"/>
                <dgm:constr type="bMarg"/>
              </dgm:constrLst>
              <dgm:ruleLst>
                <dgm:rule type="w" val="NaN" fact="0.8" max="NaN"/>
                <dgm:rule type="h" val="NaN" fact="1" max="NaN"/>
                <dgm:rule type="primFontSz" val="5" fact="NaN" max="NaN"/>
              </dgm:ruleLst>
            </dgm:layoutNode>
          </dgm:layoutNode>
        </dgm:forEach>
        <dgm:forEach name="Name10" axis="self" ptType="node">
          <dgm:layoutNode name="node" styleLbl="node1">
            <dgm:varLst>
              <dgm:bulletEnabled val="1"/>
            </dgm:varLst>
            <dgm:alg type="tx">
              <dgm:param type="txAnchorVertCh" val="mid"/>
            </dgm:alg>
            <dgm:shape xmlns:r="http://schemas.openxmlformats.org/officeDocument/2006/relationships" type="ellipse" r:blip="">
              <dgm:adjLst/>
            </dgm:shape>
            <dgm:presOf axis="desOrSelf" ptType="node"/>
            <dgm:constrLst>
              <dgm:constr type="h" refType="w"/>
              <dgm:constr type="tMarg" refType="primFontSz" fact="0.05"/>
              <dgm:constr type="bMarg" refType="primFontSz" fact="0.05"/>
              <dgm:constr type="lMarg" refType="primFontSz" fact="0.05"/>
              <dgm:constr type="rMarg" refType="primFontSz" fact="0.05"/>
            </dgm:constrLst>
            <dgm:ruleLst>
              <dgm:rule type="primFontSz" val="5" fact="NaN" max="NaN"/>
            </dgm:ruleLst>
          </dgm:layoutNode>
        </dgm:forEach>
      </dgm:forEach>
    </dgm:forEach>
  </dgm:layoutNode>
</dgm:layoutDef>
</file>

<file path=xl/diagrams/layout30.xml><?xml version="1.0" encoding="utf-8"?>
<dgm:layoutDef xmlns:dgm="http://schemas.openxmlformats.org/drawingml/2006/diagram" xmlns:a="http://schemas.openxmlformats.org/drawingml/2006/main" uniqueId="urn:microsoft.com/office/officeart/2005/8/layout/radial1">
  <dgm:title val=""/>
  <dgm:desc val=""/>
  <dgm:catLst>
    <dgm:cat type="relationship" pri="22000"/>
    <dgm:cat type="cycle" pri="10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13">
          <dgm:prSet phldr="1"/>
        </dgm:pt>
        <dgm:pt modelId="14">
          <dgm:prSet phldr="1"/>
        </dgm:pt>
      </dgm:ptLst>
      <dgm:cxnLst>
        <dgm:cxn modelId="2" srcId="0" destId="1" srcOrd="0" destOrd="0"/>
        <dgm:cxn modelId="3" srcId="1" destId="11" srcOrd="0" destOrd="0"/>
        <dgm:cxn modelId="4" srcId="1" destId="12" srcOrd="1" destOrd="0"/>
        <dgm:cxn modelId="5" srcId="1" destId="13" srcOrd="2" destOrd="0"/>
        <dgm:cxn modelId="6" srcId="1" destId="14" srcOrd="3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  <dgm:pt modelId="13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/>
        <dgm:pt modelId="12"/>
        <dgm:pt modelId="13"/>
        <dgm:pt modelId="14"/>
        <dgm:pt modelId="15"/>
        <dgm:pt modelId="16"/>
      </dgm:ptLst>
      <dgm:cxnLst>
        <dgm:cxn modelId="2" srcId="0" destId="1" srcOrd="0" destOrd="0"/>
        <dgm:cxn modelId="16" srcId="1" destId="11" srcOrd="0" destOrd="0"/>
        <dgm:cxn modelId="17" srcId="1" destId="12" srcOrd="1" destOrd="0"/>
        <dgm:cxn modelId="18" srcId="1" destId="13" srcOrd="2" destOrd="0"/>
        <dgm:cxn modelId="19" srcId="1" destId="14" srcOrd="3" destOrd="0"/>
        <dgm:cxn modelId="20" srcId="1" destId="15" srcOrd="4" destOrd="0"/>
        <dgm:cxn modelId="21" srcId="1" destId="16" srcOrd="5" destOrd="0"/>
      </dgm:cxnLst>
      <dgm:bg/>
      <dgm:whole/>
    </dgm:dataModel>
  </dgm:clrData>
  <dgm:layoutNode name="cycle">
    <dgm:varLst>
      <dgm:chMax val="1"/>
      <dgm:dir/>
      <dgm:animLvl val="ctr"/>
      <dgm:resizeHandles val="exact"/>
    </dgm:varLst>
    <dgm:choose name="Name0">
      <dgm:if name="Name1" func="var" arg="dir" op="equ" val="norm">
        <dgm:choose name="Name2">
          <dgm:if name="Name3" axis="ch ch" ptType="node node" st="1 1" cnt="1 0" func="cnt" op="lte" val="1">
            <dgm:alg type="cycle">
              <dgm:param type="stAng" val="90"/>
              <dgm:param type="spanAng" val="360"/>
              <dgm:param type="ctrShpMap" val="fNode"/>
            </dgm:alg>
          </dgm:if>
          <dgm:else name="Name4">
            <dgm:alg type="cycle">
              <dgm:param type="stAng" val="0"/>
              <dgm:param type="spanAng" val="360"/>
              <dgm:param type="ctrShpMap" val="fNode"/>
            </dgm:alg>
          </dgm:else>
        </dgm:choose>
      </dgm:if>
      <dgm:else name="Name5">
        <dgm:alg type="cycle">
          <dgm:param type="stAng" val="0"/>
          <dgm:param type="spanAng" val="-360"/>
          <dgm:param type="ctrShpMap" val="fNode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centerShape" refType="w"/>
      <dgm:constr type="w" for="ch" forName="node" refType="w" refFor="ch" refForName="centerShape" op="equ"/>
      <dgm:constr type="sp" refType="w" refFor="ch" refForName="node" fact="0.3"/>
      <dgm:constr type="sibSp" refType="w" refFor="ch" refForName="node" fact="0.3"/>
      <dgm:constr type="primFontSz" for="ch" forName="centerShape" val="65"/>
      <dgm:constr type="primFontSz" for="des" forName="node" op="equ" val="65"/>
      <dgm:constr type="primFontSz" for="des" forName="connTx" val="55"/>
      <dgm:constr type="primFontSz" for="des" forName="connTx" refType="primFontSz" refFor="ch" refForName="centerShape" op="lte" fact="0.8"/>
    </dgm:constrLst>
    <dgm:ruleLst/>
    <dgm:forEach name="Name6" axis="ch" ptType="node" cnt="1">
      <dgm:layoutNode name="centerShape" styleLbl="node0">
        <dgm:alg type="tx"/>
        <dgm:shape xmlns:r="http://schemas.openxmlformats.org/officeDocument/2006/relationships" type="ellipse" r:blip="">
          <dgm:adjLst/>
        </dgm:shape>
        <dgm:presOf axis="self"/>
        <dgm:constrLst>
          <dgm:constr type="h" refType="w"/>
          <dgm:constr type="tMarg" refType="primFontSz" fact="0.05"/>
          <dgm:constr type="bMarg" refType="primFontSz" fact="0.05"/>
          <dgm:constr type="lMarg" refType="primFontSz" fact="0.05"/>
          <dgm:constr type="rMarg" refType="primFontSz" fact="0.05"/>
        </dgm:constrLst>
        <dgm:ruleLst>
          <dgm:rule type="primFontSz" val="5" fact="NaN" max="NaN"/>
        </dgm:ruleLst>
      </dgm:layoutNode>
      <dgm:forEach name="Name7" axis="ch">
        <dgm:forEach name="Name8" axis="self" ptType="parTrans">
          <dgm:layoutNode name="Name9">
            <dgm:alg type="conn">
              <dgm:param type="dim" val="1D"/>
              <dgm:param type="begPts" val="auto"/>
              <dgm:param type="endPts" val="auto"/>
              <dgm:param type="begSty" val="noArr"/>
              <dgm:param type="endSty" val="noArr"/>
            </dgm:alg>
            <dgm:shape xmlns:r="http://schemas.openxmlformats.org/officeDocument/2006/relationships" type="conn" r:blip="">
              <dgm:adjLst/>
            </dgm:shape>
            <dgm:presOf axis="self"/>
            <dgm:constrLst>
              <dgm:constr type="connDist"/>
              <dgm:constr type="userA" for="ch" refType="connDist"/>
              <dgm:constr type="w" val="1"/>
              <dgm:constr type="h" val="5"/>
              <dgm:constr type="begPad"/>
              <dgm:constr type="endPad"/>
            </dgm:constrLst>
            <dgm:ruleLst/>
            <dgm:layoutNode name="connTx">
              <dgm:alg type="tx">
                <dgm:param type="autoTxRot" val="grav"/>
              </dgm:alg>
              <dgm:shape xmlns:r="http://schemas.openxmlformats.org/officeDocument/2006/relationships" type="rect" r:blip="" hideGeom="1">
                <dgm:adjLst/>
              </dgm:shape>
              <dgm:presOf axis="self"/>
              <dgm:constrLst>
                <dgm:constr type="userA"/>
                <dgm:constr type="w" refType="userA" fact="0.05"/>
                <dgm:constr type="h" refType="userA" fact="0.05"/>
                <dgm:constr type="lMarg" val="1"/>
                <dgm:constr type="rMarg" val="1"/>
                <dgm:constr type="tMarg"/>
                <dgm:constr type="bMarg"/>
              </dgm:constrLst>
              <dgm:ruleLst>
                <dgm:rule type="w" val="NaN" fact="0.8" max="NaN"/>
                <dgm:rule type="h" val="NaN" fact="1" max="NaN"/>
                <dgm:rule type="primFontSz" val="5" fact="NaN" max="NaN"/>
              </dgm:ruleLst>
            </dgm:layoutNode>
          </dgm:layoutNode>
        </dgm:forEach>
        <dgm:forEach name="Name10" axis="self" ptType="node">
          <dgm:layoutNode name="node" styleLbl="node1">
            <dgm:varLst>
              <dgm:bulletEnabled val="1"/>
            </dgm:varLst>
            <dgm:alg type="tx">
              <dgm:param type="txAnchorVertCh" val="mid"/>
            </dgm:alg>
            <dgm:shape xmlns:r="http://schemas.openxmlformats.org/officeDocument/2006/relationships" type="ellipse" r:blip="">
              <dgm:adjLst/>
            </dgm:shape>
            <dgm:presOf axis="desOrSelf" ptType="node"/>
            <dgm:constrLst>
              <dgm:constr type="h" refType="w"/>
              <dgm:constr type="tMarg" refType="primFontSz" fact="0.05"/>
              <dgm:constr type="bMarg" refType="primFontSz" fact="0.05"/>
              <dgm:constr type="lMarg" refType="primFontSz" fact="0.05"/>
              <dgm:constr type="rMarg" refType="primFontSz" fact="0.05"/>
            </dgm:constrLst>
            <dgm:ruleLst>
              <dgm:rule type="primFontSz" val="5" fact="NaN" max="NaN"/>
            </dgm:ruleLst>
          </dgm:layoutNode>
        </dgm:forEach>
      </dgm:forEach>
    </dgm:forEach>
  </dgm:layoutNode>
</dgm:layoutDef>
</file>

<file path=xl/diagrams/layout31.xml><?xml version="1.0" encoding="utf-8"?>
<dgm:layoutDef xmlns:dgm="http://schemas.openxmlformats.org/drawingml/2006/diagram" xmlns:a="http://schemas.openxmlformats.org/drawingml/2006/main" uniqueId="urn:microsoft.com/office/officeart/2005/8/layout/radial1">
  <dgm:title val=""/>
  <dgm:desc val=""/>
  <dgm:catLst>
    <dgm:cat type="relationship" pri="22000"/>
    <dgm:cat type="cycle" pri="10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13">
          <dgm:prSet phldr="1"/>
        </dgm:pt>
        <dgm:pt modelId="14">
          <dgm:prSet phldr="1"/>
        </dgm:pt>
      </dgm:ptLst>
      <dgm:cxnLst>
        <dgm:cxn modelId="2" srcId="0" destId="1" srcOrd="0" destOrd="0"/>
        <dgm:cxn modelId="3" srcId="1" destId="11" srcOrd="0" destOrd="0"/>
        <dgm:cxn modelId="4" srcId="1" destId="12" srcOrd="1" destOrd="0"/>
        <dgm:cxn modelId="5" srcId="1" destId="13" srcOrd="2" destOrd="0"/>
        <dgm:cxn modelId="6" srcId="1" destId="14" srcOrd="3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  <dgm:pt modelId="13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/>
        <dgm:pt modelId="12"/>
        <dgm:pt modelId="13"/>
        <dgm:pt modelId="14"/>
        <dgm:pt modelId="15"/>
        <dgm:pt modelId="16"/>
      </dgm:ptLst>
      <dgm:cxnLst>
        <dgm:cxn modelId="2" srcId="0" destId="1" srcOrd="0" destOrd="0"/>
        <dgm:cxn modelId="16" srcId="1" destId="11" srcOrd="0" destOrd="0"/>
        <dgm:cxn modelId="17" srcId="1" destId="12" srcOrd="1" destOrd="0"/>
        <dgm:cxn modelId="18" srcId="1" destId="13" srcOrd="2" destOrd="0"/>
        <dgm:cxn modelId="19" srcId="1" destId="14" srcOrd="3" destOrd="0"/>
        <dgm:cxn modelId="20" srcId="1" destId="15" srcOrd="4" destOrd="0"/>
        <dgm:cxn modelId="21" srcId="1" destId="16" srcOrd="5" destOrd="0"/>
      </dgm:cxnLst>
      <dgm:bg/>
      <dgm:whole/>
    </dgm:dataModel>
  </dgm:clrData>
  <dgm:layoutNode name="cycle">
    <dgm:varLst>
      <dgm:chMax val="1"/>
      <dgm:dir/>
      <dgm:animLvl val="ctr"/>
      <dgm:resizeHandles val="exact"/>
    </dgm:varLst>
    <dgm:choose name="Name0">
      <dgm:if name="Name1" func="var" arg="dir" op="equ" val="norm">
        <dgm:choose name="Name2">
          <dgm:if name="Name3" axis="ch ch" ptType="node node" st="1 1" cnt="1 0" func="cnt" op="lte" val="1">
            <dgm:alg type="cycle">
              <dgm:param type="stAng" val="90"/>
              <dgm:param type="spanAng" val="360"/>
              <dgm:param type="ctrShpMap" val="fNode"/>
            </dgm:alg>
          </dgm:if>
          <dgm:else name="Name4">
            <dgm:alg type="cycle">
              <dgm:param type="stAng" val="0"/>
              <dgm:param type="spanAng" val="360"/>
              <dgm:param type="ctrShpMap" val="fNode"/>
            </dgm:alg>
          </dgm:else>
        </dgm:choose>
      </dgm:if>
      <dgm:else name="Name5">
        <dgm:alg type="cycle">
          <dgm:param type="stAng" val="0"/>
          <dgm:param type="spanAng" val="-360"/>
          <dgm:param type="ctrShpMap" val="fNode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centerShape" refType="w"/>
      <dgm:constr type="w" for="ch" forName="node" refType="w" refFor="ch" refForName="centerShape" op="equ"/>
      <dgm:constr type="sp" refType="w" refFor="ch" refForName="node" fact="0.3"/>
      <dgm:constr type="sibSp" refType="w" refFor="ch" refForName="node" fact="0.3"/>
      <dgm:constr type="primFontSz" for="ch" forName="centerShape" val="65"/>
      <dgm:constr type="primFontSz" for="des" forName="node" op="equ" val="65"/>
      <dgm:constr type="primFontSz" for="des" forName="connTx" val="55"/>
      <dgm:constr type="primFontSz" for="des" forName="connTx" refType="primFontSz" refFor="ch" refForName="centerShape" op="lte" fact="0.8"/>
    </dgm:constrLst>
    <dgm:ruleLst/>
    <dgm:forEach name="Name6" axis="ch" ptType="node" cnt="1">
      <dgm:layoutNode name="centerShape" styleLbl="node0">
        <dgm:alg type="tx"/>
        <dgm:shape xmlns:r="http://schemas.openxmlformats.org/officeDocument/2006/relationships" type="ellipse" r:blip="">
          <dgm:adjLst/>
        </dgm:shape>
        <dgm:presOf axis="self"/>
        <dgm:constrLst>
          <dgm:constr type="h" refType="w"/>
          <dgm:constr type="tMarg" refType="primFontSz" fact="0.05"/>
          <dgm:constr type="bMarg" refType="primFontSz" fact="0.05"/>
          <dgm:constr type="lMarg" refType="primFontSz" fact="0.05"/>
          <dgm:constr type="rMarg" refType="primFontSz" fact="0.05"/>
        </dgm:constrLst>
        <dgm:ruleLst>
          <dgm:rule type="primFontSz" val="5" fact="NaN" max="NaN"/>
        </dgm:ruleLst>
      </dgm:layoutNode>
      <dgm:forEach name="Name7" axis="ch">
        <dgm:forEach name="Name8" axis="self" ptType="parTrans">
          <dgm:layoutNode name="Name9">
            <dgm:alg type="conn">
              <dgm:param type="dim" val="1D"/>
              <dgm:param type="begPts" val="auto"/>
              <dgm:param type="endPts" val="auto"/>
              <dgm:param type="begSty" val="noArr"/>
              <dgm:param type="endSty" val="noArr"/>
            </dgm:alg>
            <dgm:shape xmlns:r="http://schemas.openxmlformats.org/officeDocument/2006/relationships" type="conn" r:blip="">
              <dgm:adjLst/>
            </dgm:shape>
            <dgm:presOf axis="self"/>
            <dgm:constrLst>
              <dgm:constr type="connDist"/>
              <dgm:constr type="userA" for="ch" refType="connDist"/>
              <dgm:constr type="w" val="1"/>
              <dgm:constr type="h" val="5"/>
              <dgm:constr type="begPad"/>
              <dgm:constr type="endPad"/>
            </dgm:constrLst>
            <dgm:ruleLst/>
            <dgm:layoutNode name="connTx">
              <dgm:alg type="tx">
                <dgm:param type="autoTxRot" val="grav"/>
              </dgm:alg>
              <dgm:shape xmlns:r="http://schemas.openxmlformats.org/officeDocument/2006/relationships" type="rect" r:blip="" hideGeom="1">
                <dgm:adjLst/>
              </dgm:shape>
              <dgm:presOf axis="self"/>
              <dgm:constrLst>
                <dgm:constr type="userA"/>
                <dgm:constr type="w" refType="userA" fact="0.05"/>
                <dgm:constr type="h" refType="userA" fact="0.05"/>
                <dgm:constr type="lMarg" val="1"/>
                <dgm:constr type="rMarg" val="1"/>
                <dgm:constr type="tMarg"/>
                <dgm:constr type="bMarg"/>
              </dgm:constrLst>
              <dgm:ruleLst>
                <dgm:rule type="w" val="NaN" fact="0.8" max="NaN"/>
                <dgm:rule type="h" val="NaN" fact="1" max="NaN"/>
                <dgm:rule type="primFontSz" val="5" fact="NaN" max="NaN"/>
              </dgm:ruleLst>
            </dgm:layoutNode>
          </dgm:layoutNode>
        </dgm:forEach>
        <dgm:forEach name="Name10" axis="self" ptType="node">
          <dgm:layoutNode name="node" styleLbl="node1">
            <dgm:varLst>
              <dgm:bulletEnabled val="1"/>
            </dgm:varLst>
            <dgm:alg type="tx">
              <dgm:param type="txAnchorVertCh" val="mid"/>
            </dgm:alg>
            <dgm:shape xmlns:r="http://schemas.openxmlformats.org/officeDocument/2006/relationships" type="ellipse" r:blip="">
              <dgm:adjLst/>
            </dgm:shape>
            <dgm:presOf axis="desOrSelf" ptType="node"/>
            <dgm:constrLst>
              <dgm:constr type="h" refType="w"/>
              <dgm:constr type="tMarg" refType="primFontSz" fact="0.05"/>
              <dgm:constr type="bMarg" refType="primFontSz" fact="0.05"/>
              <dgm:constr type="lMarg" refType="primFontSz" fact="0.05"/>
              <dgm:constr type="rMarg" refType="primFontSz" fact="0.05"/>
            </dgm:constrLst>
            <dgm:ruleLst>
              <dgm:rule type="primFontSz" val="5" fact="NaN" max="NaN"/>
            </dgm:ruleLst>
          </dgm:layoutNode>
        </dgm:forEach>
      </dgm:forEach>
    </dgm:forEach>
  </dgm:layoutNode>
</dgm:layoutDef>
</file>

<file path=xl/diagrams/layout32.xml><?xml version="1.0" encoding="utf-8"?>
<dgm:layoutDef xmlns:dgm="http://schemas.openxmlformats.org/drawingml/2006/diagram" xmlns:a="http://schemas.openxmlformats.org/drawingml/2006/main" uniqueId="urn:microsoft.com/office/officeart/2005/8/layout/radial1">
  <dgm:title val=""/>
  <dgm:desc val=""/>
  <dgm:catLst>
    <dgm:cat type="relationship" pri="22000"/>
    <dgm:cat type="cycle" pri="10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13">
          <dgm:prSet phldr="1"/>
        </dgm:pt>
        <dgm:pt modelId="14">
          <dgm:prSet phldr="1"/>
        </dgm:pt>
      </dgm:ptLst>
      <dgm:cxnLst>
        <dgm:cxn modelId="2" srcId="0" destId="1" srcOrd="0" destOrd="0"/>
        <dgm:cxn modelId="3" srcId="1" destId="11" srcOrd="0" destOrd="0"/>
        <dgm:cxn modelId="4" srcId="1" destId="12" srcOrd="1" destOrd="0"/>
        <dgm:cxn modelId="5" srcId="1" destId="13" srcOrd="2" destOrd="0"/>
        <dgm:cxn modelId="6" srcId="1" destId="14" srcOrd="3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  <dgm:pt modelId="13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/>
        <dgm:pt modelId="12"/>
        <dgm:pt modelId="13"/>
        <dgm:pt modelId="14"/>
        <dgm:pt modelId="15"/>
        <dgm:pt modelId="16"/>
      </dgm:ptLst>
      <dgm:cxnLst>
        <dgm:cxn modelId="2" srcId="0" destId="1" srcOrd="0" destOrd="0"/>
        <dgm:cxn modelId="16" srcId="1" destId="11" srcOrd="0" destOrd="0"/>
        <dgm:cxn modelId="17" srcId="1" destId="12" srcOrd="1" destOrd="0"/>
        <dgm:cxn modelId="18" srcId="1" destId="13" srcOrd="2" destOrd="0"/>
        <dgm:cxn modelId="19" srcId="1" destId="14" srcOrd="3" destOrd="0"/>
        <dgm:cxn modelId="20" srcId="1" destId="15" srcOrd="4" destOrd="0"/>
        <dgm:cxn modelId="21" srcId="1" destId="16" srcOrd="5" destOrd="0"/>
      </dgm:cxnLst>
      <dgm:bg/>
      <dgm:whole/>
    </dgm:dataModel>
  </dgm:clrData>
  <dgm:layoutNode name="cycle">
    <dgm:varLst>
      <dgm:chMax val="1"/>
      <dgm:dir/>
      <dgm:animLvl val="ctr"/>
      <dgm:resizeHandles val="exact"/>
    </dgm:varLst>
    <dgm:choose name="Name0">
      <dgm:if name="Name1" func="var" arg="dir" op="equ" val="norm">
        <dgm:choose name="Name2">
          <dgm:if name="Name3" axis="ch ch" ptType="node node" st="1 1" cnt="1 0" func="cnt" op="lte" val="1">
            <dgm:alg type="cycle">
              <dgm:param type="stAng" val="90"/>
              <dgm:param type="spanAng" val="360"/>
              <dgm:param type="ctrShpMap" val="fNode"/>
            </dgm:alg>
          </dgm:if>
          <dgm:else name="Name4">
            <dgm:alg type="cycle">
              <dgm:param type="stAng" val="0"/>
              <dgm:param type="spanAng" val="360"/>
              <dgm:param type="ctrShpMap" val="fNode"/>
            </dgm:alg>
          </dgm:else>
        </dgm:choose>
      </dgm:if>
      <dgm:else name="Name5">
        <dgm:alg type="cycle">
          <dgm:param type="stAng" val="0"/>
          <dgm:param type="spanAng" val="-360"/>
          <dgm:param type="ctrShpMap" val="fNode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centerShape" refType="w"/>
      <dgm:constr type="w" for="ch" forName="node" refType="w" refFor="ch" refForName="centerShape" op="equ"/>
      <dgm:constr type="sp" refType="w" refFor="ch" refForName="node" fact="0.3"/>
      <dgm:constr type="sibSp" refType="w" refFor="ch" refForName="node" fact="0.3"/>
      <dgm:constr type="primFontSz" for="ch" forName="centerShape" val="65"/>
      <dgm:constr type="primFontSz" for="des" forName="node" op="equ" val="65"/>
      <dgm:constr type="primFontSz" for="des" forName="connTx" val="55"/>
      <dgm:constr type="primFontSz" for="des" forName="connTx" refType="primFontSz" refFor="ch" refForName="centerShape" op="lte" fact="0.8"/>
    </dgm:constrLst>
    <dgm:ruleLst/>
    <dgm:forEach name="Name6" axis="ch" ptType="node" cnt="1">
      <dgm:layoutNode name="centerShape" styleLbl="node0">
        <dgm:alg type="tx"/>
        <dgm:shape xmlns:r="http://schemas.openxmlformats.org/officeDocument/2006/relationships" type="ellipse" r:blip="">
          <dgm:adjLst/>
        </dgm:shape>
        <dgm:presOf axis="self"/>
        <dgm:constrLst>
          <dgm:constr type="h" refType="w"/>
          <dgm:constr type="tMarg" refType="primFontSz" fact="0.05"/>
          <dgm:constr type="bMarg" refType="primFontSz" fact="0.05"/>
          <dgm:constr type="lMarg" refType="primFontSz" fact="0.05"/>
          <dgm:constr type="rMarg" refType="primFontSz" fact="0.05"/>
        </dgm:constrLst>
        <dgm:ruleLst>
          <dgm:rule type="primFontSz" val="5" fact="NaN" max="NaN"/>
        </dgm:ruleLst>
      </dgm:layoutNode>
      <dgm:forEach name="Name7" axis="ch">
        <dgm:forEach name="Name8" axis="self" ptType="parTrans">
          <dgm:layoutNode name="Name9">
            <dgm:alg type="conn">
              <dgm:param type="dim" val="1D"/>
              <dgm:param type="begPts" val="auto"/>
              <dgm:param type="endPts" val="auto"/>
              <dgm:param type="begSty" val="noArr"/>
              <dgm:param type="endSty" val="noArr"/>
            </dgm:alg>
            <dgm:shape xmlns:r="http://schemas.openxmlformats.org/officeDocument/2006/relationships" type="conn" r:blip="">
              <dgm:adjLst/>
            </dgm:shape>
            <dgm:presOf axis="self"/>
            <dgm:constrLst>
              <dgm:constr type="connDist"/>
              <dgm:constr type="userA" for="ch" refType="connDist"/>
              <dgm:constr type="w" val="1"/>
              <dgm:constr type="h" val="5"/>
              <dgm:constr type="begPad"/>
              <dgm:constr type="endPad"/>
            </dgm:constrLst>
            <dgm:ruleLst/>
            <dgm:layoutNode name="connTx">
              <dgm:alg type="tx">
                <dgm:param type="autoTxRot" val="grav"/>
              </dgm:alg>
              <dgm:shape xmlns:r="http://schemas.openxmlformats.org/officeDocument/2006/relationships" type="rect" r:blip="" hideGeom="1">
                <dgm:adjLst/>
              </dgm:shape>
              <dgm:presOf axis="self"/>
              <dgm:constrLst>
                <dgm:constr type="userA"/>
                <dgm:constr type="w" refType="userA" fact="0.05"/>
                <dgm:constr type="h" refType="userA" fact="0.05"/>
                <dgm:constr type="lMarg" val="1"/>
                <dgm:constr type="rMarg" val="1"/>
                <dgm:constr type="tMarg"/>
                <dgm:constr type="bMarg"/>
              </dgm:constrLst>
              <dgm:ruleLst>
                <dgm:rule type="w" val="NaN" fact="0.8" max="NaN"/>
                <dgm:rule type="h" val="NaN" fact="1" max="NaN"/>
                <dgm:rule type="primFontSz" val="5" fact="NaN" max="NaN"/>
              </dgm:ruleLst>
            </dgm:layoutNode>
          </dgm:layoutNode>
        </dgm:forEach>
        <dgm:forEach name="Name10" axis="self" ptType="node">
          <dgm:layoutNode name="node" styleLbl="node1">
            <dgm:varLst>
              <dgm:bulletEnabled val="1"/>
            </dgm:varLst>
            <dgm:alg type="tx">
              <dgm:param type="txAnchorVertCh" val="mid"/>
            </dgm:alg>
            <dgm:shape xmlns:r="http://schemas.openxmlformats.org/officeDocument/2006/relationships" type="ellipse" r:blip="">
              <dgm:adjLst/>
            </dgm:shape>
            <dgm:presOf axis="desOrSelf" ptType="node"/>
            <dgm:constrLst>
              <dgm:constr type="h" refType="w"/>
              <dgm:constr type="tMarg" refType="primFontSz" fact="0.05"/>
              <dgm:constr type="bMarg" refType="primFontSz" fact="0.05"/>
              <dgm:constr type="lMarg" refType="primFontSz" fact="0.05"/>
              <dgm:constr type="rMarg" refType="primFontSz" fact="0.05"/>
            </dgm:constrLst>
            <dgm:ruleLst>
              <dgm:rule type="primFontSz" val="5" fact="NaN" max="NaN"/>
            </dgm:ruleLst>
          </dgm:layoutNode>
        </dgm:forEach>
      </dgm:forEach>
    </dgm:forEach>
  </dgm:layoutNode>
</dgm:layoutDef>
</file>

<file path=xl/diagrams/layout33.xml><?xml version="1.0" encoding="utf-8"?>
<dgm:layoutDef xmlns:dgm="http://schemas.openxmlformats.org/drawingml/2006/diagram" xmlns:a="http://schemas.openxmlformats.org/drawingml/2006/main" uniqueId="urn:microsoft.com/office/officeart/2005/8/layout/radial1">
  <dgm:title val=""/>
  <dgm:desc val=""/>
  <dgm:catLst>
    <dgm:cat type="relationship" pri="22000"/>
    <dgm:cat type="cycle" pri="10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13">
          <dgm:prSet phldr="1"/>
        </dgm:pt>
        <dgm:pt modelId="14">
          <dgm:prSet phldr="1"/>
        </dgm:pt>
      </dgm:ptLst>
      <dgm:cxnLst>
        <dgm:cxn modelId="2" srcId="0" destId="1" srcOrd="0" destOrd="0"/>
        <dgm:cxn modelId="3" srcId="1" destId="11" srcOrd="0" destOrd="0"/>
        <dgm:cxn modelId="4" srcId="1" destId="12" srcOrd="1" destOrd="0"/>
        <dgm:cxn modelId="5" srcId="1" destId="13" srcOrd="2" destOrd="0"/>
        <dgm:cxn modelId="6" srcId="1" destId="14" srcOrd="3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  <dgm:pt modelId="13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/>
        <dgm:pt modelId="12"/>
        <dgm:pt modelId="13"/>
        <dgm:pt modelId="14"/>
        <dgm:pt modelId="15"/>
        <dgm:pt modelId="16"/>
      </dgm:ptLst>
      <dgm:cxnLst>
        <dgm:cxn modelId="2" srcId="0" destId="1" srcOrd="0" destOrd="0"/>
        <dgm:cxn modelId="16" srcId="1" destId="11" srcOrd="0" destOrd="0"/>
        <dgm:cxn modelId="17" srcId="1" destId="12" srcOrd="1" destOrd="0"/>
        <dgm:cxn modelId="18" srcId="1" destId="13" srcOrd="2" destOrd="0"/>
        <dgm:cxn modelId="19" srcId="1" destId="14" srcOrd="3" destOrd="0"/>
        <dgm:cxn modelId="20" srcId="1" destId="15" srcOrd="4" destOrd="0"/>
        <dgm:cxn modelId="21" srcId="1" destId="16" srcOrd="5" destOrd="0"/>
      </dgm:cxnLst>
      <dgm:bg/>
      <dgm:whole/>
    </dgm:dataModel>
  </dgm:clrData>
  <dgm:layoutNode name="cycle">
    <dgm:varLst>
      <dgm:chMax val="1"/>
      <dgm:dir/>
      <dgm:animLvl val="ctr"/>
      <dgm:resizeHandles val="exact"/>
    </dgm:varLst>
    <dgm:choose name="Name0">
      <dgm:if name="Name1" func="var" arg="dir" op="equ" val="norm">
        <dgm:choose name="Name2">
          <dgm:if name="Name3" axis="ch ch" ptType="node node" st="1 1" cnt="1 0" func="cnt" op="lte" val="1">
            <dgm:alg type="cycle">
              <dgm:param type="stAng" val="90"/>
              <dgm:param type="spanAng" val="360"/>
              <dgm:param type="ctrShpMap" val="fNode"/>
            </dgm:alg>
          </dgm:if>
          <dgm:else name="Name4">
            <dgm:alg type="cycle">
              <dgm:param type="stAng" val="0"/>
              <dgm:param type="spanAng" val="360"/>
              <dgm:param type="ctrShpMap" val="fNode"/>
            </dgm:alg>
          </dgm:else>
        </dgm:choose>
      </dgm:if>
      <dgm:else name="Name5">
        <dgm:alg type="cycle">
          <dgm:param type="stAng" val="0"/>
          <dgm:param type="spanAng" val="-360"/>
          <dgm:param type="ctrShpMap" val="fNode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centerShape" refType="w"/>
      <dgm:constr type="w" for="ch" forName="node" refType="w" refFor="ch" refForName="centerShape" op="equ"/>
      <dgm:constr type="sp" refType="w" refFor="ch" refForName="node" fact="0.3"/>
      <dgm:constr type="sibSp" refType="w" refFor="ch" refForName="node" fact="0.3"/>
      <dgm:constr type="primFontSz" for="ch" forName="centerShape" val="65"/>
      <dgm:constr type="primFontSz" for="des" forName="node" op="equ" val="65"/>
      <dgm:constr type="primFontSz" for="des" forName="connTx" val="55"/>
      <dgm:constr type="primFontSz" for="des" forName="connTx" refType="primFontSz" refFor="ch" refForName="centerShape" op="lte" fact="0.8"/>
    </dgm:constrLst>
    <dgm:ruleLst/>
    <dgm:forEach name="Name6" axis="ch" ptType="node" cnt="1">
      <dgm:layoutNode name="centerShape" styleLbl="node0">
        <dgm:alg type="tx"/>
        <dgm:shape xmlns:r="http://schemas.openxmlformats.org/officeDocument/2006/relationships" type="ellipse" r:blip="">
          <dgm:adjLst/>
        </dgm:shape>
        <dgm:presOf axis="self"/>
        <dgm:constrLst>
          <dgm:constr type="h" refType="w"/>
          <dgm:constr type="tMarg" refType="primFontSz" fact="0.05"/>
          <dgm:constr type="bMarg" refType="primFontSz" fact="0.05"/>
          <dgm:constr type="lMarg" refType="primFontSz" fact="0.05"/>
          <dgm:constr type="rMarg" refType="primFontSz" fact="0.05"/>
        </dgm:constrLst>
        <dgm:ruleLst>
          <dgm:rule type="primFontSz" val="5" fact="NaN" max="NaN"/>
        </dgm:ruleLst>
      </dgm:layoutNode>
      <dgm:forEach name="Name7" axis="ch">
        <dgm:forEach name="Name8" axis="self" ptType="parTrans">
          <dgm:layoutNode name="Name9">
            <dgm:alg type="conn">
              <dgm:param type="dim" val="1D"/>
              <dgm:param type="begPts" val="auto"/>
              <dgm:param type="endPts" val="auto"/>
              <dgm:param type="begSty" val="noArr"/>
              <dgm:param type="endSty" val="noArr"/>
            </dgm:alg>
            <dgm:shape xmlns:r="http://schemas.openxmlformats.org/officeDocument/2006/relationships" type="conn" r:blip="">
              <dgm:adjLst/>
            </dgm:shape>
            <dgm:presOf axis="self"/>
            <dgm:constrLst>
              <dgm:constr type="connDist"/>
              <dgm:constr type="userA" for="ch" refType="connDist"/>
              <dgm:constr type="w" val="1"/>
              <dgm:constr type="h" val="5"/>
              <dgm:constr type="begPad"/>
              <dgm:constr type="endPad"/>
            </dgm:constrLst>
            <dgm:ruleLst/>
            <dgm:layoutNode name="connTx">
              <dgm:alg type="tx">
                <dgm:param type="autoTxRot" val="grav"/>
              </dgm:alg>
              <dgm:shape xmlns:r="http://schemas.openxmlformats.org/officeDocument/2006/relationships" type="rect" r:blip="" hideGeom="1">
                <dgm:adjLst/>
              </dgm:shape>
              <dgm:presOf axis="self"/>
              <dgm:constrLst>
                <dgm:constr type="userA"/>
                <dgm:constr type="w" refType="userA" fact="0.05"/>
                <dgm:constr type="h" refType="userA" fact="0.05"/>
                <dgm:constr type="lMarg" val="1"/>
                <dgm:constr type="rMarg" val="1"/>
                <dgm:constr type="tMarg"/>
                <dgm:constr type="bMarg"/>
              </dgm:constrLst>
              <dgm:ruleLst>
                <dgm:rule type="w" val="NaN" fact="0.8" max="NaN"/>
                <dgm:rule type="h" val="NaN" fact="1" max="NaN"/>
                <dgm:rule type="primFontSz" val="5" fact="NaN" max="NaN"/>
              </dgm:ruleLst>
            </dgm:layoutNode>
          </dgm:layoutNode>
        </dgm:forEach>
        <dgm:forEach name="Name10" axis="self" ptType="node">
          <dgm:layoutNode name="node" styleLbl="node1">
            <dgm:varLst>
              <dgm:bulletEnabled val="1"/>
            </dgm:varLst>
            <dgm:alg type="tx">
              <dgm:param type="txAnchorVertCh" val="mid"/>
            </dgm:alg>
            <dgm:shape xmlns:r="http://schemas.openxmlformats.org/officeDocument/2006/relationships" type="ellipse" r:blip="">
              <dgm:adjLst/>
            </dgm:shape>
            <dgm:presOf axis="desOrSelf" ptType="node"/>
            <dgm:constrLst>
              <dgm:constr type="h" refType="w"/>
              <dgm:constr type="tMarg" refType="primFontSz" fact="0.05"/>
              <dgm:constr type="bMarg" refType="primFontSz" fact="0.05"/>
              <dgm:constr type="lMarg" refType="primFontSz" fact="0.05"/>
              <dgm:constr type="rMarg" refType="primFontSz" fact="0.05"/>
            </dgm:constrLst>
            <dgm:ruleLst>
              <dgm:rule type="primFontSz" val="5" fact="NaN" max="NaN"/>
            </dgm:ruleLst>
          </dgm:layoutNode>
        </dgm:forEach>
      </dgm:forEach>
    </dgm:forEach>
  </dgm:layoutNode>
</dgm:layoutDef>
</file>

<file path=xl/diagrams/layout34.xml><?xml version="1.0" encoding="utf-8"?>
<dgm:layoutDef xmlns:dgm="http://schemas.openxmlformats.org/drawingml/2006/diagram" xmlns:a="http://schemas.openxmlformats.org/drawingml/2006/main" uniqueId="urn:microsoft.com/office/officeart/2005/8/layout/radial1">
  <dgm:title val=""/>
  <dgm:desc val=""/>
  <dgm:catLst>
    <dgm:cat type="relationship" pri="22000"/>
    <dgm:cat type="cycle" pri="10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13">
          <dgm:prSet phldr="1"/>
        </dgm:pt>
        <dgm:pt modelId="14">
          <dgm:prSet phldr="1"/>
        </dgm:pt>
      </dgm:ptLst>
      <dgm:cxnLst>
        <dgm:cxn modelId="2" srcId="0" destId="1" srcOrd="0" destOrd="0"/>
        <dgm:cxn modelId="3" srcId="1" destId="11" srcOrd="0" destOrd="0"/>
        <dgm:cxn modelId="4" srcId="1" destId="12" srcOrd="1" destOrd="0"/>
        <dgm:cxn modelId="5" srcId="1" destId="13" srcOrd="2" destOrd="0"/>
        <dgm:cxn modelId="6" srcId="1" destId="14" srcOrd="3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  <dgm:pt modelId="13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/>
        <dgm:pt modelId="12"/>
        <dgm:pt modelId="13"/>
        <dgm:pt modelId="14"/>
        <dgm:pt modelId="15"/>
        <dgm:pt modelId="16"/>
      </dgm:ptLst>
      <dgm:cxnLst>
        <dgm:cxn modelId="2" srcId="0" destId="1" srcOrd="0" destOrd="0"/>
        <dgm:cxn modelId="16" srcId="1" destId="11" srcOrd="0" destOrd="0"/>
        <dgm:cxn modelId="17" srcId="1" destId="12" srcOrd="1" destOrd="0"/>
        <dgm:cxn modelId="18" srcId="1" destId="13" srcOrd="2" destOrd="0"/>
        <dgm:cxn modelId="19" srcId="1" destId="14" srcOrd="3" destOrd="0"/>
        <dgm:cxn modelId="20" srcId="1" destId="15" srcOrd="4" destOrd="0"/>
        <dgm:cxn modelId="21" srcId="1" destId="16" srcOrd="5" destOrd="0"/>
      </dgm:cxnLst>
      <dgm:bg/>
      <dgm:whole/>
    </dgm:dataModel>
  </dgm:clrData>
  <dgm:layoutNode name="cycle">
    <dgm:varLst>
      <dgm:chMax val="1"/>
      <dgm:dir/>
      <dgm:animLvl val="ctr"/>
      <dgm:resizeHandles val="exact"/>
    </dgm:varLst>
    <dgm:choose name="Name0">
      <dgm:if name="Name1" func="var" arg="dir" op="equ" val="norm">
        <dgm:choose name="Name2">
          <dgm:if name="Name3" axis="ch ch" ptType="node node" st="1 1" cnt="1 0" func="cnt" op="lte" val="1">
            <dgm:alg type="cycle">
              <dgm:param type="stAng" val="90"/>
              <dgm:param type="spanAng" val="360"/>
              <dgm:param type="ctrShpMap" val="fNode"/>
            </dgm:alg>
          </dgm:if>
          <dgm:else name="Name4">
            <dgm:alg type="cycle">
              <dgm:param type="stAng" val="0"/>
              <dgm:param type="spanAng" val="360"/>
              <dgm:param type="ctrShpMap" val="fNode"/>
            </dgm:alg>
          </dgm:else>
        </dgm:choose>
      </dgm:if>
      <dgm:else name="Name5">
        <dgm:alg type="cycle">
          <dgm:param type="stAng" val="0"/>
          <dgm:param type="spanAng" val="-360"/>
          <dgm:param type="ctrShpMap" val="fNode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centerShape" refType="w"/>
      <dgm:constr type="w" for="ch" forName="node" refType="w" refFor="ch" refForName="centerShape" op="equ"/>
      <dgm:constr type="sp" refType="w" refFor="ch" refForName="node" fact="0.3"/>
      <dgm:constr type="sibSp" refType="w" refFor="ch" refForName="node" fact="0.3"/>
      <dgm:constr type="primFontSz" for="ch" forName="centerShape" val="65"/>
      <dgm:constr type="primFontSz" for="des" forName="node" op="equ" val="65"/>
      <dgm:constr type="primFontSz" for="des" forName="connTx" val="55"/>
      <dgm:constr type="primFontSz" for="des" forName="connTx" refType="primFontSz" refFor="ch" refForName="centerShape" op="lte" fact="0.8"/>
    </dgm:constrLst>
    <dgm:ruleLst/>
    <dgm:forEach name="Name6" axis="ch" ptType="node" cnt="1">
      <dgm:layoutNode name="centerShape" styleLbl="node0">
        <dgm:alg type="tx"/>
        <dgm:shape xmlns:r="http://schemas.openxmlformats.org/officeDocument/2006/relationships" type="ellipse" r:blip="">
          <dgm:adjLst/>
        </dgm:shape>
        <dgm:presOf axis="self"/>
        <dgm:constrLst>
          <dgm:constr type="h" refType="w"/>
          <dgm:constr type="tMarg" refType="primFontSz" fact="0.05"/>
          <dgm:constr type="bMarg" refType="primFontSz" fact="0.05"/>
          <dgm:constr type="lMarg" refType="primFontSz" fact="0.05"/>
          <dgm:constr type="rMarg" refType="primFontSz" fact="0.05"/>
        </dgm:constrLst>
        <dgm:ruleLst>
          <dgm:rule type="primFontSz" val="5" fact="NaN" max="NaN"/>
        </dgm:ruleLst>
      </dgm:layoutNode>
      <dgm:forEach name="Name7" axis="ch">
        <dgm:forEach name="Name8" axis="self" ptType="parTrans">
          <dgm:layoutNode name="Name9">
            <dgm:alg type="conn">
              <dgm:param type="dim" val="1D"/>
              <dgm:param type="begPts" val="auto"/>
              <dgm:param type="endPts" val="auto"/>
              <dgm:param type="begSty" val="noArr"/>
              <dgm:param type="endSty" val="noArr"/>
            </dgm:alg>
            <dgm:shape xmlns:r="http://schemas.openxmlformats.org/officeDocument/2006/relationships" type="conn" r:blip="">
              <dgm:adjLst/>
            </dgm:shape>
            <dgm:presOf axis="self"/>
            <dgm:constrLst>
              <dgm:constr type="connDist"/>
              <dgm:constr type="userA" for="ch" refType="connDist"/>
              <dgm:constr type="w" val="1"/>
              <dgm:constr type="h" val="5"/>
              <dgm:constr type="begPad"/>
              <dgm:constr type="endPad"/>
            </dgm:constrLst>
            <dgm:ruleLst/>
            <dgm:layoutNode name="connTx">
              <dgm:alg type="tx">
                <dgm:param type="autoTxRot" val="grav"/>
              </dgm:alg>
              <dgm:shape xmlns:r="http://schemas.openxmlformats.org/officeDocument/2006/relationships" type="rect" r:blip="" hideGeom="1">
                <dgm:adjLst/>
              </dgm:shape>
              <dgm:presOf axis="self"/>
              <dgm:constrLst>
                <dgm:constr type="userA"/>
                <dgm:constr type="w" refType="userA" fact="0.05"/>
                <dgm:constr type="h" refType="userA" fact="0.05"/>
                <dgm:constr type="lMarg" val="1"/>
                <dgm:constr type="rMarg" val="1"/>
                <dgm:constr type="tMarg"/>
                <dgm:constr type="bMarg"/>
              </dgm:constrLst>
              <dgm:ruleLst>
                <dgm:rule type="w" val="NaN" fact="0.8" max="NaN"/>
                <dgm:rule type="h" val="NaN" fact="1" max="NaN"/>
                <dgm:rule type="primFontSz" val="5" fact="NaN" max="NaN"/>
              </dgm:ruleLst>
            </dgm:layoutNode>
          </dgm:layoutNode>
        </dgm:forEach>
        <dgm:forEach name="Name10" axis="self" ptType="node">
          <dgm:layoutNode name="node" styleLbl="node1">
            <dgm:varLst>
              <dgm:bulletEnabled val="1"/>
            </dgm:varLst>
            <dgm:alg type="tx">
              <dgm:param type="txAnchorVertCh" val="mid"/>
            </dgm:alg>
            <dgm:shape xmlns:r="http://schemas.openxmlformats.org/officeDocument/2006/relationships" type="ellipse" r:blip="">
              <dgm:adjLst/>
            </dgm:shape>
            <dgm:presOf axis="desOrSelf" ptType="node"/>
            <dgm:constrLst>
              <dgm:constr type="h" refType="w"/>
              <dgm:constr type="tMarg" refType="primFontSz" fact="0.05"/>
              <dgm:constr type="bMarg" refType="primFontSz" fact="0.05"/>
              <dgm:constr type="lMarg" refType="primFontSz" fact="0.05"/>
              <dgm:constr type="rMarg" refType="primFontSz" fact="0.05"/>
            </dgm:constrLst>
            <dgm:ruleLst>
              <dgm:rule type="primFontSz" val="5" fact="NaN" max="NaN"/>
            </dgm:ruleLst>
          </dgm:layoutNode>
        </dgm:forEach>
      </dgm:forEach>
    </dgm:forEach>
  </dgm:layoutNode>
</dgm:layoutDef>
</file>

<file path=xl/diagrams/layout35.xml><?xml version="1.0" encoding="utf-8"?>
<dgm:layoutDef xmlns:dgm="http://schemas.openxmlformats.org/drawingml/2006/diagram" xmlns:a="http://schemas.openxmlformats.org/drawingml/2006/main" uniqueId="urn:microsoft.com/office/officeart/2005/8/layout/radial1">
  <dgm:title val=""/>
  <dgm:desc val=""/>
  <dgm:catLst>
    <dgm:cat type="relationship" pri="22000"/>
    <dgm:cat type="cycle" pri="10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13">
          <dgm:prSet phldr="1"/>
        </dgm:pt>
        <dgm:pt modelId="14">
          <dgm:prSet phldr="1"/>
        </dgm:pt>
      </dgm:ptLst>
      <dgm:cxnLst>
        <dgm:cxn modelId="2" srcId="0" destId="1" srcOrd="0" destOrd="0"/>
        <dgm:cxn modelId="3" srcId="1" destId="11" srcOrd="0" destOrd="0"/>
        <dgm:cxn modelId="4" srcId="1" destId="12" srcOrd="1" destOrd="0"/>
        <dgm:cxn modelId="5" srcId="1" destId="13" srcOrd="2" destOrd="0"/>
        <dgm:cxn modelId="6" srcId="1" destId="14" srcOrd="3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  <dgm:pt modelId="13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/>
        <dgm:pt modelId="12"/>
        <dgm:pt modelId="13"/>
        <dgm:pt modelId="14"/>
        <dgm:pt modelId="15"/>
        <dgm:pt modelId="16"/>
      </dgm:ptLst>
      <dgm:cxnLst>
        <dgm:cxn modelId="2" srcId="0" destId="1" srcOrd="0" destOrd="0"/>
        <dgm:cxn modelId="16" srcId="1" destId="11" srcOrd="0" destOrd="0"/>
        <dgm:cxn modelId="17" srcId="1" destId="12" srcOrd="1" destOrd="0"/>
        <dgm:cxn modelId="18" srcId="1" destId="13" srcOrd="2" destOrd="0"/>
        <dgm:cxn modelId="19" srcId="1" destId="14" srcOrd="3" destOrd="0"/>
        <dgm:cxn modelId="20" srcId="1" destId="15" srcOrd="4" destOrd="0"/>
        <dgm:cxn modelId="21" srcId="1" destId="16" srcOrd="5" destOrd="0"/>
      </dgm:cxnLst>
      <dgm:bg/>
      <dgm:whole/>
    </dgm:dataModel>
  </dgm:clrData>
  <dgm:layoutNode name="cycle">
    <dgm:varLst>
      <dgm:chMax val="1"/>
      <dgm:dir/>
      <dgm:animLvl val="ctr"/>
      <dgm:resizeHandles val="exact"/>
    </dgm:varLst>
    <dgm:choose name="Name0">
      <dgm:if name="Name1" func="var" arg="dir" op="equ" val="norm">
        <dgm:choose name="Name2">
          <dgm:if name="Name3" axis="ch ch" ptType="node node" st="1 1" cnt="1 0" func="cnt" op="lte" val="1">
            <dgm:alg type="cycle">
              <dgm:param type="stAng" val="90"/>
              <dgm:param type="spanAng" val="360"/>
              <dgm:param type="ctrShpMap" val="fNode"/>
            </dgm:alg>
          </dgm:if>
          <dgm:else name="Name4">
            <dgm:alg type="cycle">
              <dgm:param type="stAng" val="0"/>
              <dgm:param type="spanAng" val="360"/>
              <dgm:param type="ctrShpMap" val="fNode"/>
            </dgm:alg>
          </dgm:else>
        </dgm:choose>
      </dgm:if>
      <dgm:else name="Name5">
        <dgm:alg type="cycle">
          <dgm:param type="stAng" val="0"/>
          <dgm:param type="spanAng" val="-360"/>
          <dgm:param type="ctrShpMap" val="fNode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centerShape" refType="w"/>
      <dgm:constr type="w" for="ch" forName="node" refType="w" refFor="ch" refForName="centerShape" op="equ"/>
      <dgm:constr type="sp" refType="w" refFor="ch" refForName="node" fact="0.3"/>
      <dgm:constr type="sibSp" refType="w" refFor="ch" refForName="node" fact="0.3"/>
      <dgm:constr type="primFontSz" for="ch" forName="centerShape" val="65"/>
      <dgm:constr type="primFontSz" for="des" forName="node" op="equ" val="65"/>
      <dgm:constr type="primFontSz" for="des" forName="connTx" val="55"/>
      <dgm:constr type="primFontSz" for="des" forName="connTx" refType="primFontSz" refFor="ch" refForName="centerShape" op="lte" fact="0.8"/>
    </dgm:constrLst>
    <dgm:ruleLst/>
    <dgm:forEach name="Name6" axis="ch" ptType="node" cnt="1">
      <dgm:layoutNode name="centerShape" styleLbl="node0">
        <dgm:alg type="tx"/>
        <dgm:shape xmlns:r="http://schemas.openxmlformats.org/officeDocument/2006/relationships" type="ellipse" r:blip="">
          <dgm:adjLst/>
        </dgm:shape>
        <dgm:presOf axis="self"/>
        <dgm:constrLst>
          <dgm:constr type="h" refType="w"/>
          <dgm:constr type="tMarg" refType="primFontSz" fact="0.05"/>
          <dgm:constr type="bMarg" refType="primFontSz" fact="0.05"/>
          <dgm:constr type="lMarg" refType="primFontSz" fact="0.05"/>
          <dgm:constr type="rMarg" refType="primFontSz" fact="0.05"/>
        </dgm:constrLst>
        <dgm:ruleLst>
          <dgm:rule type="primFontSz" val="5" fact="NaN" max="NaN"/>
        </dgm:ruleLst>
      </dgm:layoutNode>
      <dgm:forEach name="Name7" axis="ch">
        <dgm:forEach name="Name8" axis="self" ptType="parTrans">
          <dgm:layoutNode name="Name9">
            <dgm:alg type="conn">
              <dgm:param type="dim" val="1D"/>
              <dgm:param type="begPts" val="auto"/>
              <dgm:param type="endPts" val="auto"/>
              <dgm:param type="begSty" val="noArr"/>
              <dgm:param type="endSty" val="noArr"/>
            </dgm:alg>
            <dgm:shape xmlns:r="http://schemas.openxmlformats.org/officeDocument/2006/relationships" type="conn" r:blip="">
              <dgm:adjLst/>
            </dgm:shape>
            <dgm:presOf axis="self"/>
            <dgm:constrLst>
              <dgm:constr type="connDist"/>
              <dgm:constr type="userA" for="ch" refType="connDist"/>
              <dgm:constr type="w" val="1"/>
              <dgm:constr type="h" val="5"/>
              <dgm:constr type="begPad"/>
              <dgm:constr type="endPad"/>
            </dgm:constrLst>
            <dgm:ruleLst/>
            <dgm:layoutNode name="connTx">
              <dgm:alg type="tx">
                <dgm:param type="autoTxRot" val="grav"/>
              </dgm:alg>
              <dgm:shape xmlns:r="http://schemas.openxmlformats.org/officeDocument/2006/relationships" type="rect" r:blip="" hideGeom="1">
                <dgm:adjLst/>
              </dgm:shape>
              <dgm:presOf axis="self"/>
              <dgm:constrLst>
                <dgm:constr type="userA"/>
                <dgm:constr type="w" refType="userA" fact="0.05"/>
                <dgm:constr type="h" refType="userA" fact="0.05"/>
                <dgm:constr type="lMarg" val="1"/>
                <dgm:constr type="rMarg" val="1"/>
                <dgm:constr type="tMarg"/>
                <dgm:constr type="bMarg"/>
              </dgm:constrLst>
              <dgm:ruleLst>
                <dgm:rule type="w" val="NaN" fact="0.8" max="NaN"/>
                <dgm:rule type="h" val="NaN" fact="1" max="NaN"/>
                <dgm:rule type="primFontSz" val="5" fact="NaN" max="NaN"/>
              </dgm:ruleLst>
            </dgm:layoutNode>
          </dgm:layoutNode>
        </dgm:forEach>
        <dgm:forEach name="Name10" axis="self" ptType="node">
          <dgm:layoutNode name="node" styleLbl="node1">
            <dgm:varLst>
              <dgm:bulletEnabled val="1"/>
            </dgm:varLst>
            <dgm:alg type="tx">
              <dgm:param type="txAnchorVertCh" val="mid"/>
            </dgm:alg>
            <dgm:shape xmlns:r="http://schemas.openxmlformats.org/officeDocument/2006/relationships" type="ellipse" r:blip="">
              <dgm:adjLst/>
            </dgm:shape>
            <dgm:presOf axis="desOrSelf" ptType="node"/>
            <dgm:constrLst>
              <dgm:constr type="h" refType="w"/>
              <dgm:constr type="tMarg" refType="primFontSz" fact="0.05"/>
              <dgm:constr type="bMarg" refType="primFontSz" fact="0.05"/>
              <dgm:constr type="lMarg" refType="primFontSz" fact="0.05"/>
              <dgm:constr type="rMarg" refType="primFontSz" fact="0.05"/>
            </dgm:constrLst>
            <dgm:ruleLst>
              <dgm:rule type="primFontSz" val="5" fact="NaN" max="NaN"/>
            </dgm:ruleLst>
          </dgm:layoutNode>
        </dgm:forEach>
      </dgm:forEach>
    </dgm:forEach>
  </dgm:layoutNode>
</dgm:layoutDef>
</file>

<file path=xl/diagrams/layout36.xml><?xml version="1.0" encoding="utf-8"?>
<dgm:layoutDef xmlns:dgm="http://schemas.openxmlformats.org/drawingml/2006/diagram" xmlns:a="http://schemas.openxmlformats.org/drawingml/2006/main" uniqueId="urn:microsoft.com/office/officeart/2005/8/layout/radial1">
  <dgm:title val=""/>
  <dgm:desc val=""/>
  <dgm:catLst>
    <dgm:cat type="relationship" pri="22000"/>
    <dgm:cat type="cycle" pri="10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13">
          <dgm:prSet phldr="1"/>
        </dgm:pt>
        <dgm:pt modelId="14">
          <dgm:prSet phldr="1"/>
        </dgm:pt>
      </dgm:ptLst>
      <dgm:cxnLst>
        <dgm:cxn modelId="2" srcId="0" destId="1" srcOrd="0" destOrd="0"/>
        <dgm:cxn modelId="3" srcId="1" destId="11" srcOrd="0" destOrd="0"/>
        <dgm:cxn modelId="4" srcId="1" destId="12" srcOrd="1" destOrd="0"/>
        <dgm:cxn modelId="5" srcId="1" destId="13" srcOrd="2" destOrd="0"/>
        <dgm:cxn modelId="6" srcId="1" destId="14" srcOrd="3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  <dgm:pt modelId="13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/>
        <dgm:pt modelId="12"/>
        <dgm:pt modelId="13"/>
        <dgm:pt modelId="14"/>
        <dgm:pt modelId="15"/>
        <dgm:pt modelId="16"/>
      </dgm:ptLst>
      <dgm:cxnLst>
        <dgm:cxn modelId="2" srcId="0" destId="1" srcOrd="0" destOrd="0"/>
        <dgm:cxn modelId="16" srcId="1" destId="11" srcOrd="0" destOrd="0"/>
        <dgm:cxn modelId="17" srcId="1" destId="12" srcOrd="1" destOrd="0"/>
        <dgm:cxn modelId="18" srcId="1" destId="13" srcOrd="2" destOrd="0"/>
        <dgm:cxn modelId="19" srcId="1" destId="14" srcOrd="3" destOrd="0"/>
        <dgm:cxn modelId="20" srcId="1" destId="15" srcOrd="4" destOrd="0"/>
        <dgm:cxn modelId="21" srcId="1" destId="16" srcOrd="5" destOrd="0"/>
      </dgm:cxnLst>
      <dgm:bg/>
      <dgm:whole/>
    </dgm:dataModel>
  </dgm:clrData>
  <dgm:layoutNode name="cycle">
    <dgm:varLst>
      <dgm:chMax val="1"/>
      <dgm:dir/>
      <dgm:animLvl val="ctr"/>
      <dgm:resizeHandles val="exact"/>
    </dgm:varLst>
    <dgm:choose name="Name0">
      <dgm:if name="Name1" func="var" arg="dir" op="equ" val="norm">
        <dgm:choose name="Name2">
          <dgm:if name="Name3" axis="ch ch" ptType="node node" st="1 1" cnt="1 0" func="cnt" op="lte" val="1">
            <dgm:alg type="cycle">
              <dgm:param type="stAng" val="90"/>
              <dgm:param type="spanAng" val="360"/>
              <dgm:param type="ctrShpMap" val="fNode"/>
            </dgm:alg>
          </dgm:if>
          <dgm:else name="Name4">
            <dgm:alg type="cycle">
              <dgm:param type="stAng" val="0"/>
              <dgm:param type="spanAng" val="360"/>
              <dgm:param type="ctrShpMap" val="fNode"/>
            </dgm:alg>
          </dgm:else>
        </dgm:choose>
      </dgm:if>
      <dgm:else name="Name5">
        <dgm:alg type="cycle">
          <dgm:param type="stAng" val="0"/>
          <dgm:param type="spanAng" val="-360"/>
          <dgm:param type="ctrShpMap" val="fNode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centerShape" refType="w"/>
      <dgm:constr type="w" for="ch" forName="node" refType="w" refFor="ch" refForName="centerShape" op="equ"/>
      <dgm:constr type="sp" refType="w" refFor="ch" refForName="node" fact="0.3"/>
      <dgm:constr type="sibSp" refType="w" refFor="ch" refForName="node" fact="0.3"/>
      <dgm:constr type="primFontSz" for="ch" forName="centerShape" val="65"/>
      <dgm:constr type="primFontSz" for="des" forName="node" op="equ" val="65"/>
      <dgm:constr type="primFontSz" for="des" forName="connTx" val="55"/>
      <dgm:constr type="primFontSz" for="des" forName="connTx" refType="primFontSz" refFor="ch" refForName="centerShape" op="lte" fact="0.8"/>
    </dgm:constrLst>
    <dgm:ruleLst/>
    <dgm:forEach name="Name6" axis="ch" ptType="node" cnt="1">
      <dgm:layoutNode name="centerShape" styleLbl="node0">
        <dgm:alg type="tx"/>
        <dgm:shape xmlns:r="http://schemas.openxmlformats.org/officeDocument/2006/relationships" type="ellipse" r:blip="">
          <dgm:adjLst/>
        </dgm:shape>
        <dgm:presOf axis="self"/>
        <dgm:constrLst>
          <dgm:constr type="h" refType="w"/>
          <dgm:constr type="tMarg" refType="primFontSz" fact="0.05"/>
          <dgm:constr type="bMarg" refType="primFontSz" fact="0.05"/>
          <dgm:constr type="lMarg" refType="primFontSz" fact="0.05"/>
          <dgm:constr type="rMarg" refType="primFontSz" fact="0.05"/>
        </dgm:constrLst>
        <dgm:ruleLst>
          <dgm:rule type="primFontSz" val="5" fact="NaN" max="NaN"/>
        </dgm:ruleLst>
      </dgm:layoutNode>
      <dgm:forEach name="Name7" axis="ch">
        <dgm:forEach name="Name8" axis="self" ptType="parTrans">
          <dgm:layoutNode name="Name9">
            <dgm:alg type="conn">
              <dgm:param type="dim" val="1D"/>
              <dgm:param type="begPts" val="auto"/>
              <dgm:param type="endPts" val="auto"/>
              <dgm:param type="begSty" val="noArr"/>
              <dgm:param type="endSty" val="noArr"/>
            </dgm:alg>
            <dgm:shape xmlns:r="http://schemas.openxmlformats.org/officeDocument/2006/relationships" type="conn" r:blip="">
              <dgm:adjLst/>
            </dgm:shape>
            <dgm:presOf axis="self"/>
            <dgm:constrLst>
              <dgm:constr type="connDist"/>
              <dgm:constr type="userA" for="ch" refType="connDist"/>
              <dgm:constr type="w" val="1"/>
              <dgm:constr type="h" val="5"/>
              <dgm:constr type="begPad"/>
              <dgm:constr type="endPad"/>
            </dgm:constrLst>
            <dgm:ruleLst/>
            <dgm:layoutNode name="connTx">
              <dgm:alg type="tx">
                <dgm:param type="autoTxRot" val="grav"/>
              </dgm:alg>
              <dgm:shape xmlns:r="http://schemas.openxmlformats.org/officeDocument/2006/relationships" type="rect" r:blip="" hideGeom="1">
                <dgm:adjLst/>
              </dgm:shape>
              <dgm:presOf axis="self"/>
              <dgm:constrLst>
                <dgm:constr type="userA"/>
                <dgm:constr type="w" refType="userA" fact="0.05"/>
                <dgm:constr type="h" refType="userA" fact="0.05"/>
                <dgm:constr type="lMarg" val="1"/>
                <dgm:constr type="rMarg" val="1"/>
                <dgm:constr type="tMarg"/>
                <dgm:constr type="bMarg"/>
              </dgm:constrLst>
              <dgm:ruleLst>
                <dgm:rule type="w" val="NaN" fact="0.8" max="NaN"/>
                <dgm:rule type="h" val="NaN" fact="1" max="NaN"/>
                <dgm:rule type="primFontSz" val="5" fact="NaN" max="NaN"/>
              </dgm:ruleLst>
            </dgm:layoutNode>
          </dgm:layoutNode>
        </dgm:forEach>
        <dgm:forEach name="Name10" axis="self" ptType="node">
          <dgm:layoutNode name="node" styleLbl="node1">
            <dgm:varLst>
              <dgm:bulletEnabled val="1"/>
            </dgm:varLst>
            <dgm:alg type="tx">
              <dgm:param type="txAnchorVertCh" val="mid"/>
            </dgm:alg>
            <dgm:shape xmlns:r="http://schemas.openxmlformats.org/officeDocument/2006/relationships" type="ellipse" r:blip="">
              <dgm:adjLst/>
            </dgm:shape>
            <dgm:presOf axis="desOrSelf" ptType="node"/>
            <dgm:constrLst>
              <dgm:constr type="h" refType="w"/>
              <dgm:constr type="tMarg" refType="primFontSz" fact="0.05"/>
              <dgm:constr type="bMarg" refType="primFontSz" fact="0.05"/>
              <dgm:constr type="lMarg" refType="primFontSz" fact="0.05"/>
              <dgm:constr type="rMarg" refType="primFontSz" fact="0.05"/>
            </dgm:constrLst>
            <dgm:ruleLst>
              <dgm:rule type="primFontSz" val="5" fact="NaN" max="NaN"/>
            </dgm:ruleLst>
          </dgm:layoutNode>
        </dgm:forEach>
      </dgm:forEach>
    </dgm:forEach>
  </dgm:layoutNode>
</dgm:layoutDef>
</file>

<file path=xl/diagrams/layout37.xml><?xml version="1.0" encoding="utf-8"?>
<dgm:layoutDef xmlns:dgm="http://schemas.openxmlformats.org/drawingml/2006/diagram" xmlns:a="http://schemas.openxmlformats.org/drawingml/2006/main" uniqueId="urn:microsoft.com/office/officeart/2005/8/layout/radial1">
  <dgm:title val=""/>
  <dgm:desc val=""/>
  <dgm:catLst>
    <dgm:cat type="relationship" pri="22000"/>
    <dgm:cat type="cycle" pri="10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13">
          <dgm:prSet phldr="1"/>
        </dgm:pt>
        <dgm:pt modelId="14">
          <dgm:prSet phldr="1"/>
        </dgm:pt>
      </dgm:ptLst>
      <dgm:cxnLst>
        <dgm:cxn modelId="2" srcId="0" destId="1" srcOrd="0" destOrd="0"/>
        <dgm:cxn modelId="3" srcId="1" destId="11" srcOrd="0" destOrd="0"/>
        <dgm:cxn modelId="4" srcId="1" destId="12" srcOrd="1" destOrd="0"/>
        <dgm:cxn modelId="5" srcId="1" destId="13" srcOrd="2" destOrd="0"/>
        <dgm:cxn modelId="6" srcId="1" destId="14" srcOrd="3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  <dgm:pt modelId="13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/>
        <dgm:pt modelId="12"/>
        <dgm:pt modelId="13"/>
        <dgm:pt modelId="14"/>
        <dgm:pt modelId="15"/>
        <dgm:pt modelId="16"/>
      </dgm:ptLst>
      <dgm:cxnLst>
        <dgm:cxn modelId="2" srcId="0" destId="1" srcOrd="0" destOrd="0"/>
        <dgm:cxn modelId="16" srcId="1" destId="11" srcOrd="0" destOrd="0"/>
        <dgm:cxn modelId="17" srcId="1" destId="12" srcOrd="1" destOrd="0"/>
        <dgm:cxn modelId="18" srcId="1" destId="13" srcOrd="2" destOrd="0"/>
        <dgm:cxn modelId="19" srcId="1" destId="14" srcOrd="3" destOrd="0"/>
        <dgm:cxn modelId="20" srcId="1" destId="15" srcOrd="4" destOrd="0"/>
        <dgm:cxn modelId="21" srcId="1" destId="16" srcOrd="5" destOrd="0"/>
      </dgm:cxnLst>
      <dgm:bg/>
      <dgm:whole/>
    </dgm:dataModel>
  </dgm:clrData>
  <dgm:layoutNode name="cycle">
    <dgm:varLst>
      <dgm:chMax val="1"/>
      <dgm:dir/>
      <dgm:animLvl val="ctr"/>
      <dgm:resizeHandles val="exact"/>
    </dgm:varLst>
    <dgm:choose name="Name0">
      <dgm:if name="Name1" func="var" arg="dir" op="equ" val="norm">
        <dgm:choose name="Name2">
          <dgm:if name="Name3" axis="ch ch" ptType="node node" st="1 1" cnt="1 0" func="cnt" op="lte" val="1">
            <dgm:alg type="cycle">
              <dgm:param type="stAng" val="90"/>
              <dgm:param type="spanAng" val="360"/>
              <dgm:param type="ctrShpMap" val="fNode"/>
            </dgm:alg>
          </dgm:if>
          <dgm:else name="Name4">
            <dgm:alg type="cycle">
              <dgm:param type="stAng" val="0"/>
              <dgm:param type="spanAng" val="360"/>
              <dgm:param type="ctrShpMap" val="fNode"/>
            </dgm:alg>
          </dgm:else>
        </dgm:choose>
      </dgm:if>
      <dgm:else name="Name5">
        <dgm:alg type="cycle">
          <dgm:param type="stAng" val="0"/>
          <dgm:param type="spanAng" val="-360"/>
          <dgm:param type="ctrShpMap" val="fNode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centerShape" refType="w"/>
      <dgm:constr type="w" for="ch" forName="node" refType="w" refFor="ch" refForName="centerShape" op="equ"/>
      <dgm:constr type="sp" refType="w" refFor="ch" refForName="node" fact="0.3"/>
      <dgm:constr type="sibSp" refType="w" refFor="ch" refForName="node" fact="0.3"/>
      <dgm:constr type="primFontSz" for="ch" forName="centerShape" val="65"/>
      <dgm:constr type="primFontSz" for="des" forName="node" op="equ" val="65"/>
      <dgm:constr type="primFontSz" for="des" forName="connTx" val="55"/>
      <dgm:constr type="primFontSz" for="des" forName="connTx" refType="primFontSz" refFor="ch" refForName="centerShape" op="lte" fact="0.8"/>
    </dgm:constrLst>
    <dgm:ruleLst/>
    <dgm:forEach name="Name6" axis="ch" ptType="node" cnt="1">
      <dgm:layoutNode name="centerShape" styleLbl="node0">
        <dgm:alg type="tx"/>
        <dgm:shape xmlns:r="http://schemas.openxmlformats.org/officeDocument/2006/relationships" type="ellipse" r:blip="">
          <dgm:adjLst/>
        </dgm:shape>
        <dgm:presOf axis="self"/>
        <dgm:constrLst>
          <dgm:constr type="h" refType="w"/>
          <dgm:constr type="tMarg" refType="primFontSz" fact="0.05"/>
          <dgm:constr type="bMarg" refType="primFontSz" fact="0.05"/>
          <dgm:constr type="lMarg" refType="primFontSz" fact="0.05"/>
          <dgm:constr type="rMarg" refType="primFontSz" fact="0.05"/>
        </dgm:constrLst>
        <dgm:ruleLst>
          <dgm:rule type="primFontSz" val="5" fact="NaN" max="NaN"/>
        </dgm:ruleLst>
      </dgm:layoutNode>
      <dgm:forEach name="Name7" axis="ch">
        <dgm:forEach name="Name8" axis="self" ptType="parTrans">
          <dgm:layoutNode name="Name9">
            <dgm:alg type="conn">
              <dgm:param type="dim" val="1D"/>
              <dgm:param type="begPts" val="auto"/>
              <dgm:param type="endPts" val="auto"/>
              <dgm:param type="begSty" val="noArr"/>
              <dgm:param type="endSty" val="noArr"/>
            </dgm:alg>
            <dgm:shape xmlns:r="http://schemas.openxmlformats.org/officeDocument/2006/relationships" type="conn" r:blip="">
              <dgm:adjLst/>
            </dgm:shape>
            <dgm:presOf axis="self"/>
            <dgm:constrLst>
              <dgm:constr type="connDist"/>
              <dgm:constr type="userA" for="ch" refType="connDist"/>
              <dgm:constr type="w" val="1"/>
              <dgm:constr type="h" val="5"/>
              <dgm:constr type="begPad"/>
              <dgm:constr type="endPad"/>
            </dgm:constrLst>
            <dgm:ruleLst/>
            <dgm:layoutNode name="connTx">
              <dgm:alg type="tx">
                <dgm:param type="autoTxRot" val="grav"/>
              </dgm:alg>
              <dgm:shape xmlns:r="http://schemas.openxmlformats.org/officeDocument/2006/relationships" type="rect" r:blip="" hideGeom="1">
                <dgm:adjLst/>
              </dgm:shape>
              <dgm:presOf axis="self"/>
              <dgm:constrLst>
                <dgm:constr type="userA"/>
                <dgm:constr type="w" refType="userA" fact="0.05"/>
                <dgm:constr type="h" refType="userA" fact="0.05"/>
                <dgm:constr type="lMarg" val="1"/>
                <dgm:constr type="rMarg" val="1"/>
                <dgm:constr type="tMarg"/>
                <dgm:constr type="bMarg"/>
              </dgm:constrLst>
              <dgm:ruleLst>
                <dgm:rule type="w" val="NaN" fact="0.8" max="NaN"/>
                <dgm:rule type="h" val="NaN" fact="1" max="NaN"/>
                <dgm:rule type="primFontSz" val="5" fact="NaN" max="NaN"/>
              </dgm:ruleLst>
            </dgm:layoutNode>
          </dgm:layoutNode>
        </dgm:forEach>
        <dgm:forEach name="Name10" axis="self" ptType="node">
          <dgm:layoutNode name="node" styleLbl="node1">
            <dgm:varLst>
              <dgm:bulletEnabled val="1"/>
            </dgm:varLst>
            <dgm:alg type="tx">
              <dgm:param type="txAnchorVertCh" val="mid"/>
            </dgm:alg>
            <dgm:shape xmlns:r="http://schemas.openxmlformats.org/officeDocument/2006/relationships" type="ellipse" r:blip="">
              <dgm:adjLst/>
            </dgm:shape>
            <dgm:presOf axis="desOrSelf" ptType="node"/>
            <dgm:constrLst>
              <dgm:constr type="h" refType="w"/>
              <dgm:constr type="tMarg" refType="primFontSz" fact="0.05"/>
              <dgm:constr type="bMarg" refType="primFontSz" fact="0.05"/>
              <dgm:constr type="lMarg" refType="primFontSz" fact="0.05"/>
              <dgm:constr type="rMarg" refType="primFontSz" fact="0.05"/>
            </dgm:constrLst>
            <dgm:ruleLst>
              <dgm:rule type="primFontSz" val="5" fact="NaN" max="NaN"/>
            </dgm:ruleLst>
          </dgm:layoutNode>
        </dgm:forEach>
      </dgm:forEach>
    </dgm:forEach>
  </dgm:layoutNode>
</dgm:layoutDef>
</file>

<file path=xl/diagrams/layout38.xml><?xml version="1.0" encoding="utf-8"?>
<dgm:layoutDef xmlns:dgm="http://schemas.openxmlformats.org/drawingml/2006/diagram" xmlns:a="http://schemas.openxmlformats.org/drawingml/2006/main" uniqueId="urn:microsoft.com/office/officeart/2005/8/layout/radial1">
  <dgm:title val=""/>
  <dgm:desc val=""/>
  <dgm:catLst>
    <dgm:cat type="relationship" pri="22000"/>
    <dgm:cat type="cycle" pri="10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13">
          <dgm:prSet phldr="1"/>
        </dgm:pt>
        <dgm:pt modelId="14">
          <dgm:prSet phldr="1"/>
        </dgm:pt>
      </dgm:ptLst>
      <dgm:cxnLst>
        <dgm:cxn modelId="2" srcId="0" destId="1" srcOrd="0" destOrd="0"/>
        <dgm:cxn modelId="3" srcId="1" destId="11" srcOrd="0" destOrd="0"/>
        <dgm:cxn modelId="4" srcId="1" destId="12" srcOrd="1" destOrd="0"/>
        <dgm:cxn modelId="5" srcId="1" destId="13" srcOrd="2" destOrd="0"/>
        <dgm:cxn modelId="6" srcId="1" destId="14" srcOrd="3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  <dgm:pt modelId="13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/>
        <dgm:pt modelId="12"/>
        <dgm:pt modelId="13"/>
        <dgm:pt modelId="14"/>
        <dgm:pt modelId="15"/>
        <dgm:pt modelId="16"/>
      </dgm:ptLst>
      <dgm:cxnLst>
        <dgm:cxn modelId="2" srcId="0" destId="1" srcOrd="0" destOrd="0"/>
        <dgm:cxn modelId="16" srcId="1" destId="11" srcOrd="0" destOrd="0"/>
        <dgm:cxn modelId="17" srcId="1" destId="12" srcOrd="1" destOrd="0"/>
        <dgm:cxn modelId="18" srcId="1" destId="13" srcOrd="2" destOrd="0"/>
        <dgm:cxn modelId="19" srcId="1" destId="14" srcOrd="3" destOrd="0"/>
        <dgm:cxn modelId="20" srcId="1" destId="15" srcOrd="4" destOrd="0"/>
        <dgm:cxn modelId="21" srcId="1" destId="16" srcOrd="5" destOrd="0"/>
      </dgm:cxnLst>
      <dgm:bg/>
      <dgm:whole/>
    </dgm:dataModel>
  </dgm:clrData>
  <dgm:layoutNode name="cycle">
    <dgm:varLst>
      <dgm:chMax val="1"/>
      <dgm:dir/>
      <dgm:animLvl val="ctr"/>
      <dgm:resizeHandles val="exact"/>
    </dgm:varLst>
    <dgm:choose name="Name0">
      <dgm:if name="Name1" func="var" arg="dir" op="equ" val="norm">
        <dgm:choose name="Name2">
          <dgm:if name="Name3" axis="ch ch" ptType="node node" st="1 1" cnt="1 0" func="cnt" op="lte" val="1">
            <dgm:alg type="cycle">
              <dgm:param type="stAng" val="90"/>
              <dgm:param type="spanAng" val="360"/>
              <dgm:param type="ctrShpMap" val="fNode"/>
            </dgm:alg>
          </dgm:if>
          <dgm:else name="Name4">
            <dgm:alg type="cycle">
              <dgm:param type="stAng" val="0"/>
              <dgm:param type="spanAng" val="360"/>
              <dgm:param type="ctrShpMap" val="fNode"/>
            </dgm:alg>
          </dgm:else>
        </dgm:choose>
      </dgm:if>
      <dgm:else name="Name5">
        <dgm:alg type="cycle">
          <dgm:param type="stAng" val="0"/>
          <dgm:param type="spanAng" val="-360"/>
          <dgm:param type="ctrShpMap" val="fNode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centerShape" refType="w"/>
      <dgm:constr type="w" for="ch" forName="node" refType="w" refFor="ch" refForName="centerShape" op="equ"/>
      <dgm:constr type="sp" refType="w" refFor="ch" refForName="node" fact="0.3"/>
      <dgm:constr type="sibSp" refType="w" refFor="ch" refForName="node" fact="0.3"/>
      <dgm:constr type="primFontSz" for="ch" forName="centerShape" val="65"/>
      <dgm:constr type="primFontSz" for="des" forName="node" op="equ" val="65"/>
      <dgm:constr type="primFontSz" for="des" forName="connTx" val="55"/>
      <dgm:constr type="primFontSz" for="des" forName="connTx" refType="primFontSz" refFor="ch" refForName="centerShape" op="lte" fact="0.8"/>
    </dgm:constrLst>
    <dgm:ruleLst/>
    <dgm:forEach name="Name6" axis="ch" ptType="node" cnt="1">
      <dgm:layoutNode name="centerShape" styleLbl="node0">
        <dgm:alg type="tx"/>
        <dgm:shape xmlns:r="http://schemas.openxmlformats.org/officeDocument/2006/relationships" type="ellipse" r:blip="">
          <dgm:adjLst/>
        </dgm:shape>
        <dgm:presOf axis="self"/>
        <dgm:constrLst>
          <dgm:constr type="h" refType="w"/>
          <dgm:constr type="tMarg" refType="primFontSz" fact="0.05"/>
          <dgm:constr type="bMarg" refType="primFontSz" fact="0.05"/>
          <dgm:constr type="lMarg" refType="primFontSz" fact="0.05"/>
          <dgm:constr type="rMarg" refType="primFontSz" fact="0.05"/>
        </dgm:constrLst>
        <dgm:ruleLst>
          <dgm:rule type="primFontSz" val="5" fact="NaN" max="NaN"/>
        </dgm:ruleLst>
      </dgm:layoutNode>
      <dgm:forEach name="Name7" axis="ch">
        <dgm:forEach name="Name8" axis="self" ptType="parTrans">
          <dgm:layoutNode name="Name9">
            <dgm:alg type="conn">
              <dgm:param type="dim" val="1D"/>
              <dgm:param type="begPts" val="auto"/>
              <dgm:param type="endPts" val="auto"/>
              <dgm:param type="begSty" val="noArr"/>
              <dgm:param type="endSty" val="noArr"/>
            </dgm:alg>
            <dgm:shape xmlns:r="http://schemas.openxmlformats.org/officeDocument/2006/relationships" type="conn" r:blip="">
              <dgm:adjLst/>
            </dgm:shape>
            <dgm:presOf axis="self"/>
            <dgm:constrLst>
              <dgm:constr type="connDist"/>
              <dgm:constr type="userA" for="ch" refType="connDist"/>
              <dgm:constr type="w" val="1"/>
              <dgm:constr type="h" val="5"/>
              <dgm:constr type="begPad"/>
              <dgm:constr type="endPad"/>
            </dgm:constrLst>
            <dgm:ruleLst/>
            <dgm:layoutNode name="connTx">
              <dgm:alg type="tx">
                <dgm:param type="autoTxRot" val="grav"/>
              </dgm:alg>
              <dgm:shape xmlns:r="http://schemas.openxmlformats.org/officeDocument/2006/relationships" type="rect" r:blip="" hideGeom="1">
                <dgm:adjLst/>
              </dgm:shape>
              <dgm:presOf axis="self"/>
              <dgm:constrLst>
                <dgm:constr type="userA"/>
                <dgm:constr type="w" refType="userA" fact="0.05"/>
                <dgm:constr type="h" refType="userA" fact="0.05"/>
                <dgm:constr type="lMarg" val="1"/>
                <dgm:constr type="rMarg" val="1"/>
                <dgm:constr type="tMarg"/>
                <dgm:constr type="bMarg"/>
              </dgm:constrLst>
              <dgm:ruleLst>
                <dgm:rule type="w" val="NaN" fact="0.8" max="NaN"/>
                <dgm:rule type="h" val="NaN" fact="1" max="NaN"/>
                <dgm:rule type="primFontSz" val="5" fact="NaN" max="NaN"/>
              </dgm:ruleLst>
            </dgm:layoutNode>
          </dgm:layoutNode>
        </dgm:forEach>
        <dgm:forEach name="Name10" axis="self" ptType="node">
          <dgm:layoutNode name="node" styleLbl="node1">
            <dgm:varLst>
              <dgm:bulletEnabled val="1"/>
            </dgm:varLst>
            <dgm:alg type="tx">
              <dgm:param type="txAnchorVertCh" val="mid"/>
            </dgm:alg>
            <dgm:shape xmlns:r="http://schemas.openxmlformats.org/officeDocument/2006/relationships" type="ellipse" r:blip="">
              <dgm:adjLst/>
            </dgm:shape>
            <dgm:presOf axis="desOrSelf" ptType="node"/>
            <dgm:constrLst>
              <dgm:constr type="h" refType="w"/>
              <dgm:constr type="tMarg" refType="primFontSz" fact="0.05"/>
              <dgm:constr type="bMarg" refType="primFontSz" fact="0.05"/>
              <dgm:constr type="lMarg" refType="primFontSz" fact="0.05"/>
              <dgm:constr type="rMarg" refType="primFontSz" fact="0.05"/>
            </dgm:constrLst>
            <dgm:ruleLst>
              <dgm:rule type="primFontSz" val="5" fact="NaN" max="NaN"/>
            </dgm:ruleLst>
          </dgm:layoutNode>
        </dgm:forEach>
      </dgm:forEach>
    </dgm:forEach>
  </dgm:layoutNode>
</dgm:layoutDef>
</file>

<file path=xl/diagrams/layout39.xml><?xml version="1.0" encoding="utf-8"?>
<dgm:layoutDef xmlns:dgm="http://schemas.openxmlformats.org/drawingml/2006/diagram" xmlns:a="http://schemas.openxmlformats.org/drawingml/2006/main" uniqueId="urn:microsoft.com/office/officeart/2005/8/layout/radial1">
  <dgm:title val=""/>
  <dgm:desc val=""/>
  <dgm:catLst>
    <dgm:cat type="relationship" pri="22000"/>
    <dgm:cat type="cycle" pri="10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13">
          <dgm:prSet phldr="1"/>
        </dgm:pt>
        <dgm:pt modelId="14">
          <dgm:prSet phldr="1"/>
        </dgm:pt>
      </dgm:ptLst>
      <dgm:cxnLst>
        <dgm:cxn modelId="2" srcId="0" destId="1" srcOrd="0" destOrd="0"/>
        <dgm:cxn modelId="3" srcId="1" destId="11" srcOrd="0" destOrd="0"/>
        <dgm:cxn modelId="4" srcId="1" destId="12" srcOrd="1" destOrd="0"/>
        <dgm:cxn modelId="5" srcId="1" destId="13" srcOrd="2" destOrd="0"/>
        <dgm:cxn modelId="6" srcId="1" destId="14" srcOrd="3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  <dgm:pt modelId="13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/>
        <dgm:pt modelId="12"/>
        <dgm:pt modelId="13"/>
        <dgm:pt modelId="14"/>
        <dgm:pt modelId="15"/>
        <dgm:pt modelId="16"/>
      </dgm:ptLst>
      <dgm:cxnLst>
        <dgm:cxn modelId="2" srcId="0" destId="1" srcOrd="0" destOrd="0"/>
        <dgm:cxn modelId="16" srcId="1" destId="11" srcOrd="0" destOrd="0"/>
        <dgm:cxn modelId="17" srcId="1" destId="12" srcOrd="1" destOrd="0"/>
        <dgm:cxn modelId="18" srcId="1" destId="13" srcOrd="2" destOrd="0"/>
        <dgm:cxn modelId="19" srcId="1" destId="14" srcOrd="3" destOrd="0"/>
        <dgm:cxn modelId="20" srcId="1" destId="15" srcOrd="4" destOrd="0"/>
        <dgm:cxn modelId="21" srcId="1" destId="16" srcOrd="5" destOrd="0"/>
      </dgm:cxnLst>
      <dgm:bg/>
      <dgm:whole/>
    </dgm:dataModel>
  </dgm:clrData>
  <dgm:layoutNode name="cycle">
    <dgm:varLst>
      <dgm:chMax val="1"/>
      <dgm:dir/>
      <dgm:animLvl val="ctr"/>
      <dgm:resizeHandles val="exact"/>
    </dgm:varLst>
    <dgm:choose name="Name0">
      <dgm:if name="Name1" func="var" arg="dir" op="equ" val="norm">
        <dgm:choose name="Name2">
          <dgm:if name="Name3" axis="ch ch" ptType="node node" st="1 1" cnt="1 0" func="cnt" op="lte" val="1">
            <dgm:alg type="cycle">
              <dgm:param type="stAng" val="90"/>
              <dgm:param type="spanAng" val="360"/>
              <dgm:param type="ctrShpMap" val="fNode"/>
            </dgm:alg>
          </dgm:if>
          <dgm:else name="Name4">
            <dgm:alg type="cycle">
              <dgm:param type="stAng" val="0"/>
              <dgm:param type="spanAng" val="360"/>
              <dgm:param type="ctrShpMap" val="fNode"/>
            </dgm:alg>
          </dgm:else>
        </dgm:choose>
      </dgm:if>
      <dgm:else name="Name5">
        <dgm:alg type="cycle">
          <dgm:param type="stAng" val="0"/>
          <dgm:param type="spanAng" val="-360"/>
          <dgm:param type="ctrShpMap" val="fNode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centerShape" refType="w"/>
      <dgm:constr type="w" for="ch" forName="node" refType="w" refFor="ch" refForName="centerShape" op="equ"/>
      <dgm:constr type="sp" refType="w" refFor="ch" refForName="node" fact="0.3"/>
      <dgm:constr type="sibSp" refType="w" refFor="ch" refForName="node" fact="0.3"/>
      <dgm:constr type="primFontSz" for="ch" forName="centerShape" val="65"/>
      <dgm:constr type="primFontSz" for="des" forName="node" op="equ" val="65"/>
      <dgm:constr type="primFontSz" for="des" forName="connTx" val="55"/>
      <dgm:constr type="primFontSz" for="des" forName="connTx" refType="primFontSz" refFor="ch" refForName="centerShape" op="lte" fact="0.8"/>
    </dgm:constrLst>
    <dgm:ruleLst/>
    <dgm:forEach name="Name6" axis="ch" ptType="node" cnt="1">
      <dgm:layoutNode name="centerShape" styleLbl="node0">
        <dgm:alg type="tx"/>
        <dgm:shape xmlns:r="http://schemas.openxmlformats.org/officeDocument/2006/relationships" type="ellipse" r:blip="">
          <dgm:adjLst/>
        </dgm:shape>
        <dgm:presOf axis="self"/>
        <dgm:constrLst>
          <dgm:constr type="h" refType="w"/>
          <dgm:constr type="tMarg" refType="primFontSz" fact="0.05"/>
          <dgm:constr type="bMarg" refType="primFontSz" fact="0.05"/>
          <dgm:constr type="lMarg" refType="primFontSz" fact="0.05"/>
          <dgm:constr type="rMarg" refType="primFontSz" fact="0.05"/>
        </dgm:constrLst>
        <dgm:ruleLst>
          <dgm:rule type="primFontSz" val="5" fact="NaN" max="NaN"/>
        </dgm:ruleLst>
      </dgm:layoutNode>
      <dgm:forEach name="Name7" axis="ch">
        <dgm:forEach name="Name8" axis="self" ptType="parTrans">
          <dgm:layoutNode name="Name9">
            <dgm:alg type="conn">
              <dgm:param type="dim" val="1D"/>
              <dgm:param type="begPts" val="auto"/>
              <dgm:param type="endPts" val="auto"/>
              <dgm:param type="begSty" val="noArr"/>
              <dgm:param type="endSty" val="noArr"/>
            </dgm:alg>
            <dgm:shape xmlns:r="http://schemas.openxmlformats.org/officeDocument/2006/relationships" type="conn" r:blip="">
              <dgm:adjLst/>
            </dgm:shape>
            <dgm:presOf axis="self"/>
            <dgm:constrLst>
              <dgm:constr type="connDist"/>
              <dgm:constr type="userA" for="ch" refType="connDist"/>
              <dgm:constr type="w" val="1"/>
              <dgm:constr type="h" val="5"/>
              <dgm:constr type="begPad"/>
              <dgm:constr type="endPad"/>
            </dgm:constrLst>
            <dgm:ruleLst/>
            <dgm:layoutNode name="connTx">
              <dgm:alg type="tx">
                <dgm:param type="autoTxRot" val="grav"/>
              </dgm:alg>
              <dgm:shape xmlns:r="http://schemas.openxmlformats.org/officeDocument/2006/relationships" type="rect" r:blip="" hideGeom="1">
                <dgm:adjLst/>
              </dgm:shape>
              <dgm:presOf axis="self"/>
              <dgm:constrLst>
                <dgm:constr type="userA"/>
                <dgm:constr type="w" refType="userA" fact="0.05"/>
                <dgm:constr type="h" refType="userA" fact="0.05"/>
                <dgm:constr type="lMarg" val="1"/>
                <dgm:constr type="rMarg" val="1"/>
                <dgm:constr type="tMarg"/>
                <dgm:constr type="bMarg"/>
              </dgm:constrLst>
              <dgm:ruleLst>
                <dgm:rule type="w" val="NaN" fact="0.8" max="NaN"/>
                <dgm:rule type="h" val="NaN" fact="1" max="NaN"/>
                <dgm:rule type="primFontSz" val="5" fact="NaN" max="NaN"/>
              </dgm:ruleLst>
            </dgm:layoutNode>
          </dgm:layoutNode>
        </dgm:forEach>
        <dgm:forEach name="Name10" axis="self" ptType="node">
          <dgm:layoutNode name="node" styleLbl="node1">
            <dgm:varLst>
              <dgm:bulletEnabled val="1"/>
            </dgm:varLst>
            <dgm:alg type="tx">
              <dgm:param type="txAnchorVertCh" val="mid"/>
            </dgm:alg>
            <dgm:shape xmlns:r="http://schemas.openxmlformats.org/officeDocument/2006/relationships" type="ellipse" r:blip="">
              <dgm:adjLst/>
            </dgm:shape>
            <dgm:presOf axis="desOrSelf" ptType="node"/>
            <dgm:constrLst>
              <dgm:constr type="h" refType="w"/>
              <dgm:constr type="tMarg" refType="primFontSz" fact="0.05"/>
              <dgm:constr type="bMarg" refType="primFontSz" fact="0.05"/>
              <dgm:constr type="lMarg" refType="primFontSz" fact="0.05"/>
              <dgm:constr type="rMarg" refType="primFontSz" fact="0.05"/>
            </dgm:constrLst>
            <dgm:ruleLst>
              <dgm:rule type="primFontSz" val="5" fact="NaN" max="NaN"/>
            </dgm:ruleLst>
          </dgm:layoutNode>
        </dgm:forEach>
      </dgm:forEach>
    </dgm:forEach>
  </dgm:layoutNode>
</dgm:layoutDef>
</file>

<file path=xl/diagrams/layout4.xml><?xml version="1.0" encoding="utf-8"?>
<dgm:layoutDef xmlns:dgm="http://schemas.openxmlformats.org/drawingml/2006/diagram" xmlns:a="http://schemas.openxmlformats.org/drawingml/2006/main" uniqueId="urn:microsoft.com/office/officeart/2005/8/layout/radial1">
  <dgm:title val=""/>
  <dgm:desc val=""/>
  <dgm:catLst>
    <dgm:cat type="relationship" pri="22000"/>
    <dgm:cat type="cycle" pri="10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13">
          <dgm:prSet phldr="1"/>
        </dgm:pt>
        <dgm:pt modelId="14">
          <dgm:prSet phldr="1"/>
        </dgm:pt>
      </dgm:ptLst>
      <dgm:cxnLst>
        <dgm:cxn modelId="2" srcId="0" destId="1" srcOrd="0" destOrd="0"/>
        <dgm:cxn modelId="3" srcId="1" destId="11" srcOrd="0" destOrd="0"/>
        <dgm:cxn modelId="4" srcId="1" destId="12" srcOrd="1" destOrd="0"/>
        <dgm:cxn modelId="5" srcId="1" destId="13" srcOrd="2" destOrd="0"/>
        <dgm:cxn modelId="6" srcId="1" destId="14" srcOrd="3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  <dgm:pt modelId="13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/>
        <dgm:pt modelId="12"/>
        <dgm:pt modelId="13"/>
        <dgm:pt modelId="14"/>
        <dgm:pt modelId="15"/>
        <dgm:pt modelId="16"/>
      </dgm:ptLst>
      <dgm:cxnLst>
        <dgm:cxn modelId="2" srcId="0" destId="1" srcOrd="0" destOrd="0"/>
        <dgm:cxn modelId="16" srcId="1" destId="11" srcOrd="0" destOrd="0"/>
        <dgm:cxn modelId="17" srcId="1" destId="12" srcOrd="1" destOrd="0"/>
        <dgm:cxn modelId="18" srcId="1" destId="13" srcOrd="2" destOrd="0"/>
        <dgm:cxn modelId="19" srcId="1" destId="14" srcOrd="3" destOrd="0"/>
        <dgm:cxn modelId="20" srcId="1" destId="15" srcOrd="4" destOrd="0"/>
        <dgm:cxn modelId="21" srcId="1" destId="16" srcOrd="5" destOrd="0"/>
      </dgm:cxnLst>
      <dgm:bg/>
      <dgm:whole/>
    </dgm:dataModel>
  </dgm:clrData>
  <dgm:layoutNode name="cycle">
    <dgm:varLst>
      <dgm:chMax val="1"/>
      <dgm:dir/>
      <dgm:animLvl val="ctr"/>
      <dgm:resizeHandles val="exact"/>
    </dgm:varLst>
    <dgm:choose name="Name0">
      <dgm:if name="Name1" func="var" arg="dir" op="equ" val="norm">
        <dgm:choose name="Name2">
          <dgm:if name="Name3" axis="ch ch" ptType="node node" st="1 1" cnt="1 0" func="cnt" op="lte" val="1">
            <dgm:alg type="cycle">
              <dgm:param type="stAng" val="90"/>
              <dgm:param type="spanAng" val="360"/>
              <dgm:param type="ctrShpMap" val="fNode"/>
            </dgm:alg>
          </dgm:if>
          <dgm:else name="Name4">
            <dgm:alg type="cycle">
              <dgm:param type="stAng" val="0"/>
              <dgm:param type="spanAng" val="360"/>
              <dgm:param type="ctrShpMap" val="fNode"/>
            </dgm:alg>
          </dgm:else>
        </dgm:choose>
      </dgm:if>
      <dgm:else name="Name5">
        <dgm:alg type="cycle">
          <dgm:param type="stAng" val="0"/>
          <dgm:param type="spanAng" val="-360"/>
          <dgm:param type="ctrShpMap" val="fNode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centerShape" refType="w"/>
      <dgm:constr type="w" for="ch" forName="node" refType="w" refFor="ch" refForName="centerShape" op="equ"/>
      <dgm:constr type="sp" refType="w" refFor="ch" refForName="node" fact="0.3"/>
      <dgm:constr type="sibSp" refType="w" refFor="ch" refForName="node" fact="0.3"/>
      <dgm:constr type="primFontSz" for="ch" forName="centerShape" val="65"/>
      <dgm:constr type="primFontSz" for="des" forName="node" op="equ" val="65"/>
      <dgm:constr type="primFontSz" for="des" forName="connTx" val="55"/>
      <dgm:constr type="primFontSz" for="des" forName="connTx" refType="primFontSz" refFor="ch" refForName="centerShape" op="lte" fact="0.8"/>
    </dgm:constrLst>
    <dgm:ruleLst/>
    <dgm:forEach name="Name6" axis="ch" ptType="node" cnt="1">
      <dgm:layoutNode name="centerShape" styleLbl="node0">
        <dgm:alg type="tx"/>
        <dgm:shape xmlns:r="http://schemas.openxmlformats.org/officeDocument/2006/relationships" type="ellipse" r:blip="">
          <dgm:adjLst/>
        </dgm:shape>
        <dgm:presOf axis="self"/>
        <dgm:constrLst>
          <dgm:constr type="h" refType="w"/>
          <dgm:constr type="tMarg" refType="primFontSz" fact="0.05"/>
          <dgm:constr type="bMarg" refType="primFontSz" fact="0.05"/>
          <dgm:constr type="lMarg" refType="primFontSz" fact="0.05"/>
          <dgm:constr type="rMarg" refType="primFontSz" fact="0.05"/>
        </dgm:constrLst>
        <dgm:ruleLst>
          <dgm:rule type="primFontSz" val="5" fact="NaN" max="NaN"/>
        </dgm:ruleLst>
      </dgm:layoutNode>
      <dgm:forEach name="Name7" axis="ch">
        <dgm:forEach name="Name8" axis="self" ptType="parTrans">
          <dgm:layoutNode name="Name9">
            <dgm:alg type="conn">
              <dgm:param type="dim" val="1D"/>
              <dgm:param type="begPts" val="auto"/>
              <dgm:param type="endPts" val="auto"/>
              <dgm:param type="begSty" val="noArr"/>
              <dgm:param type="endSty" val="noArr"/>
            </dgm:alg>
            <dgm:shape xmlns:r="http://schemas.openxmlformats.org/officeDocument/2006/relationships" type="conn" r:blip="">
              <dgm:adjLst/>
            </dgm:shape>
            <dgm:presOf axis="self"/>
            <dgm:constrLst>
              <dgm:constr type="connDist"/>
              <dgm:constr type="userA" for="ch" refType="connDist"/>
              <dgm:constr type="w" val="1"/>
              <dgm:constr type="h" val="5"/>
              <dgm:constr type="begPad"/>
              <dgm:constr type="endPad"/>
            </dgm:constrLst>
            <dgm:ruleLst/>
            <dgm:layoutNode name="connTx">
              <dgm:alg type="tx">
                <dgm:param type="autoTxRot" val="grav"/>
              </dgm:alg>
              <dgm:shape xmlns:r="http://schemas.openxmlformats.org/officeDocument/2006/relationships" type="rect" r:blip="" hideGeom="1">
                <dgm:adjLst/>
              </dgm:shape>
              <dgm:presOf axis="self"/>
              <dgm:constrLst>
                <dgm:constr type="userA"/>
                <dgm:constr type="w" refType="userA" fact="0.05"/>
                <dgm:constr type="h" refType="userA" fact="0.05"/>
                <dgm:constr type="lMarg" val="1"/>
                <dgm:constr type="rMarg" val="1"/>
                <dgm:constr type="tMarg"/>
                <dgm:constr type="bMarg"/>
              </dgm:constrLst>
              <dgm:ruleLst>
                <dgm:rule type="w" val="NaN" fact="0.8" max="NaN"/>
                <dgm:rule type="h" val="NaN" fact="1" max="NaN"/>
                <dgm:rule type="primFontSz" val="5" fact="NaN" max="NaN"/>
              </dgm:ruleLst>
            </dgm:layoutNode>
          </dgm:layoutNode>
        </dgm:forEach>
        <dgm:forEach name="Name10" axis="self" ptType="node">
          <dgm:layoutNode name="node" styleLbl="node1">
            <dgm:varLst>
              <dgm:bulletEnabled val="1"/>
            </dgm:varLst>
            <dgm:alg type="tx">
              <dgm:param type="txAnchorVertCh" val="mid"/>
            </dgm:alg>
            <dgm:shape xmlns:r="http://schemas.openxmlformats.org/officeDocument/2006/relationships" type="ellipse" r:blip="">
              <dgm:adjLst/>
            </dgm:shape>
            <dgm:presOf axis="desOrSelf" ptType="node"/>
            <dgm:constrLst>
              <dgm:constr type="h" refType="w"/>
              <dgm:constr type="tMarg" refType="primFontSz" fact="0.05"/>
              <dgm:constr type="bMarg" refType="primFontSz" fact="0.05"/>
              <dgm:constr type="lMarg" refType="primFontSz" fact="0.05"/>
              <dgm:constr type="rMarg" refType="primFontSz" fact="0.05"/>
            </dgm:constrLst>
            <dgm:ruleLst>
              <dgm:rule type="primFontSz" val="5" fact="NaN" max="NaN"/>
            </dgm:ruleLst>
          </dgm:layoutNode>
        </dgm:forEach>
      </dgm:forEach>
    </dgm:forEach>
  </dgm:layoutNode>
</dgm:layoutDef>
</file>

<file path=xl/diagrams/layout40.xml><?xml version="1.0" encoding="utf-8"?>
<dgm:layoutDef xmlns:dgm="http://schemas.openxmlformats.org/drawingml/2006/diagram" xmlns:a="http://schemas.openxmlformats.org/drawingml/2006/main" uniqueId="urn:microsoft.com/office/officeart/2005/8/layout/radial1">
  <dgm:title val=""/>
  <dgm:desc val=""/>
  <dgm:catLst>
    <dgm:cat type="relationship" pri="22000"/>
    <dgm:cat type="cycle" pri="10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13">
          <dgm:prSet phldr="1"/>
        </dgm:pt>
        <dgm:pt modelId="14">
          <dgm:prSet phldr="1"/>
        </dgm:pt>
      </dgm:ptLst>
      <dgm:cxnLst>
        <dgm:cxn modelId="2" srcId="0" destId="1" srcOrd="0" destOrd="0"/>
        <dgm:cxn modelId="3" srcId="1" destId="11" srcOrd="0" destOrd="0"/>
        <dgm:cxn modelId="4" srcId="1" destId="12" srcOrd="1" destOrd="0"/>
        <dgm:cxn modelId="5" srcId="1" destId="13" srcOrd="2" destOrd="0"/>
        <dgm:cxn modelId="6" srcId="1" destId="14" srcOrd="3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  <dgm:pt modelId="13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/>
        <dgm:pt modelId="12"/>
        <dgm:pt modelId="13"/>
        <dgm:pt modelId="14"/>
        <dgm:pt modelId="15"/>
        <dgm:pt modelId="16"/>
      </dgm:ptLst>
      <dgm:cxnLst>
        <dgm:cxn modelId="2" srcId="0" destId="1" srcOrd="0" destOrd="0"/>
        <dgm:cxn modelId="16" srcId="1" destId="11" srcOrd="0" destOrd="0"/>
        <dgm:cxn modelId="17" srcId="1" destId="12" srcOrd="1" destOrd="0"/>
        <dgm:cxn modelId="18" srcId="1" destId="13" srcOrd="2" destOrd="0"/>
        <dgm:cxn modelId="19" srcId="1" destId="14" srcOrd="3" destOrd="0"/>
        <dgm:cxn modelId="20" srcId="1" destId="15" srcOrd="4" destOrd="0"/>
        <dgm:cxn modelId="21" srcId="1" destId="16" srcOrd="5" destOrd="0"/>
      </dgm:cxnLst>
      <dgm:bg/>
      <dgm:whole/>
    </dgm:dataModel>
  </dgm:clrData>
  <dgm:layoutNode name="cycle">
    <dgm:varLst>
      <dgm:chMax val="1"/>
      <dgm:dir/>
      <dgm:animLvl val="ctr"/>
      <dgm:resizeHandles val="exact"/>
    </dgm:varLst>
    <dgm:choose name="Name0">
      <dgm:if name="Name1" func="var" arg="dir" op="equ" val="norm">
        <dgm:choose name="Name2">
          <dgm:if name="Name3" axis="ch ch" ptType="node node" st="1 1" cnt="1 0" func="cnt" op="lte" val="1">
            <dgm:alg type="cycle">
              <dgm:param type="stAng" val="90"/>
              <dgm:param type="spanAng" val="360"/>
              <dgm:param type="ctrShpMap" val="fNode"/>
            </dgm:alg>
          </dgm:if>
          <dgm:else name="Name4">
            <dgm:alg type="cycle">
              <dgm:param type="stAng" val="0"/>
              <dgm:param type="spanAng" val="360"/>
              <dgm:param type="ctrShpMap" val="fNode"/>
            </dgm:alg>
          </dgm:else>
        </dgm:choose>
      </dgm:if>
      <dgm:else name="Name5">
        <dgm:alg type="cycle">
          <dgm:param type="stAng" val="0"/>
          <dgm:param type="spanAng" val="-360"/>
          <dgm:param type="ctrShpMap" val="fNode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centerShape" refType="w"/>
      <dgm:constr type="w" for="ch" forName="node" refType="w" refFor="ch" refForName="centerShape" op="equ"/>
      <dgm:constr type="sp" refType="w" refFor="ch" refForName="node" fact="0.3"/>
      <dgm:constr type="sibSp" refType="w" refFor="ch" refForName="node" fact="0.3"/>
      <dgm:constr type="primFontSz" for="ch" forName="centerShape" val="65"/>
      <dgm:constr type="primFontSz" for="des" forName="node" op="equ" val="65"/>
      <dgm:constr type="primFontSz" for="des" forName="connTx" val="55"/>
      <dgm:constr type="primFontSz" for="des" forName="connTx" refType="primFontSz" refFor="ch" refForName="centerShape" op="lte" fact="0.8"/>
    </dgm:constrLst>
    <dgm:ruleLst/>
    <dgm:forEach name="Name6" axis="ch" ptType="node" cnt="1">
      <dgm:layoutNode name="centerShape" styleLbl="node0">
        <dgm:alg type="tx"/>
        <dgm:shape xmlns:r="http://schemas.openxmlformats.org/officeDocument/2006/relationships" type="ellipse" r:blip="">
          <dgm:adjLst/>
        </dgm:shape>
        <dgm:presOf axis="self"/>
        <dgm:constrLst>
          <dgm:constr type="h" refType="w"/>
          <dgm:constr type="tMarg" refType="primFontSz" fact="0.05"/>
          <dgm:constr type="bMarg" refType="primFontSz" fact="0.05"/>
          <dgm:constr type="lMarg" refType="primFontSz" fact="0.05"/>
          <dgm:constr type="rMarg" refType="primFontSz" fact="0.05"/>
        </dgm:constrLst>
        <dgm:ruleLst>
          <dgm:rule type="primFontSz" val="5" fact="NaN" max="NaN"/>
        </dgm:ruleLst>
      </dgm:layoutNode>
      <dgm:forEach name="Name7" axis="ch">
        <dgm:forEach name="Name8" axis="self" ptType="parTrans">
          <dgm:layoutNode name="Name9">
            <dgm:alg type="conn">
              <dgm:param type="dim" val="1D"/>
              <dgm:param type="begPts" val="auto"/>
              <dgm:param type="endPts" val="auto"/>
              <dgm:param type="begSty" val="noArr"/>
              <dgm:param type="endSty" val="noArr"/>
            </dgm:alg>
            <dgm:shape xmlns:r="http://schemas.openxmlformats.org/officeDocument/2006/relationships" type="conn" r:blip="">
              <dgm:adjLst/>
            </dgm:shape>
            <dgm:presOf axis="self"/>
            <dgm:constrLst>
              <dgm:constr type="connDist"/>
              <dgm:constr type="userA" for="ch" refType="connDist"/>
              <dgm:constr type="w" val="1"/>
              <dgm:constr type="h" val="5"/>
              <dgm:constr type="begPad"/>
              <dgm:constr type="endPad"/>
            </dgm:constrLst>
            <dgm:ruleLst/>
            <dgm:layoutNode name="connTx">
              <dgm:alg type="tx">
                <dgm:param type="autoTxRot" val="grav"/>
              </dgm:alg>
              <dgm:shape xmlns:r="http://schemas.openxmlformats.org/officeDocument/2006/relationships" type="rect" r:blip="" hideGeom="1">
                <dgm:adjLst/>
              </dgm:shape>
              <dgm:presOf axis="self"/>
              <dgm:constrLst>
                <dgm:constr type="userA"/>
                <dgm:constr type="w" refType="userA" fact="0.05"/>
                <dgm:constr type="h" refType="userA" fact="0.05"/>
                <dgm:constr type="lMarg" val="1"/>
                <dgm:constr type="rMarg" val="1"/>
                <dgm:constr type="tMarg"/>
                <dgm:constr type="bMarg"/>
              </dgm:constrLst>
              <dgm:ruleLst>
                <dgm:rule type="w" val="NaN" fact="0.8" max="NaN"/>
                <dgm:rule type="h" val="NaN" fact="1" max="NaN"/>
                <dgm:rule type="primFontSz" val="5" fact="NaN" max="NaN"/>
              </dgm:ruleLst>
            </dgm:layoutNode>
          </dgm:layoutNode>
        </dgm:forEach>
        <dgm:forEach name="Name10" axis="self" ptType="node">
          <dgm:layoutNode name="node" styleLbl="node1">
            <dgm:varLst>
              <dgm:bulletEnabled val="1"/>
            </dgm:varLst>
            <dgm:alg type="tx">
              <dgm:param type="txAnchorVertCh" val="mid"/>
            </dgm:alg>
            <dgm:shape xmlns:r="http://schemas.openxmlformats.org/officeDocument/2006/relationships" type="ellipse" r:blip="">
              <dgm:adjLst/>
            </dgm:shape>
            <dgm:presOf axis="desOrSelf" ptType="node"/>
            <dgm:constrLst>
              <dgm:constr type="h" refType="w"/>
              <dgm:constr type="tMarg" refType="primFontSz" fact="0.05"/>
              <dgm:constr type="bMarg" refType="primFontSz" fact="0.05"/>
              <dgm:constr type="lMarg" refType="primFontSz" fact="0.05"/>
              <dgm:constr type="rMarg" refType="primFontSz" fact="0.05"/>
            </dgm:constrLst>
            <dgm:ruleLst>
              <dgm:rule type="primFontSz" val="5" fact="NaN" max="NaN"/>
            </dgm:ruleLst>
          </dgm:layoutNode>
        </dgm:forEach>
      </dgm:forEach>
    </dgm:forEach>
  </dgm:layoutNode>
</dgm:layoutDef>
</file>

<file path=xl/diagrams/layout41.xml><?xml version="1.0" encoding="utf-8"?>
<dgm:layoutDef xmlns:dgm="http://schemas.openxmlformats.org/drawingml/2006/diagram" xmlns:a="http://schemas.openxmlformats.org/drawingml/2006/main" uniqueId="urn:microsoft.com/office/officeart/2005/8/layout/radial1">
  <dgm:title val=""/>
  <dgm:desc val=""/>
  <dgm:catLst>
    <dgm:cat type="relationship" pri="22000"/>
    <dgm:cat type="cycle" pri="10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13">
          <dgm:prSet phldr="1"/>
        </dgm:pt>
        <dgm:pt modelId="14">
          <dgm:prSet phldr="1"/>
        </dgm:pt>
      </dgm:ptLst>
      <dgm:cxnLst>
        <dgm:cxn modelId="2" srcId="0" destId="1" srcOrd="0" destOrd="0"/>
        <dgm:cxn modelId="3" srcId="1" destId="11" srcOrd="0" destOrd="0"/>
        <dgm:cxn modelId="4" srcId="1" destId="12" srcOrd="1" destOrd="0"/>
        <dgm:cxn modelId="5" srcId="1" destId="13" srcOrd="2" destOrd="0"/>
        <dgm:cxn modelId="6" srcId="1" destId="14" srcOrd="3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  <dgm:pt modelId="13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/>
        <dgm:pt modelId="12"/>
        <dgm:pt modelId="13"/>
        <dgm:pt modelId="14"/>
        <dgm:pt modelId="15"/>
        <dgm:pt modelId="16"/>
      </dgm:ptLst>
      <dgm:cxnLst>
        <dgm:cxn modelId="2" srcId="0" destId="1" srcOrd="0" destOrd="0"/>
        <dgm:cxn modelId="16" srcId="1" destId="11" srcOrd="0" destOrd="0"/>
        <dgm:cxn modelId="17" srcId="1" destId="12" srcOrd="1" destOrd="0"/>
        <dgm:cxn modelId="18" srcId="1" destId="13" srcOrd="2" destOrd="0"/>
        <dgm:cxn modelId="19" srcId="1" destId="14" srcOrd="3" destOrd="0"/>
        <dgm:cxn modelId="20" srcId="1" destId="15" srcOrd="4" destOrd="0"/>
        <dgm:cxn modelId="21" srcId="1" destId="16" srcOrd="5" destOrd="0"/>
      </dgm:cxnLst>
      <dgm:bg/>
      <dgm:whole/>
    </dgm:dataModel>
  </dgm:clrData>
  <dgm:layoutNode name="cycle">
    <dgm:varLst>
      <dgm:chMax val="1"/>
      <dgm:dir/>
      <dgm:animLvl val="ctr"/>
      <dgm:resizeHandles val="exact"/>
    </dgm:varLst>
    <dgm:choose name="Name0">
      <dgm:if name="Name1" func="var" arg="dir" op="equ" val="norm">
        <dgm:choose name="Name2">
          <dgm:if name="Name3" axis="ch ch" ptType="node node" st="1 1" cnt="1 0" func="cnt" op="lte" val="1">
            <dgm:alg type="cycle">
              <dgm:param type="stAng" val="90"/>
              <dgm:param type="spanAng" val="360"/>
              <dgm:param type="ctrShpMap" val="fNode"/>
            </dgm:alg>
          </dgm:if>
          <dgm:else name="Name4">
            <dgm:alg type="cycle">
              <dgm:param type="stAng" val="0"/>
              <dgm:param type="spanAng" val="360"/>
              <dgm:param type="ctrShpMap" val="fNode"/>
            </dgm:alg>
          </dgm:else>
        </dgm:choose>
      </dgm:if>
      <dgm:else name="Name5">
        <dgm:alg type="cycle">
          <dgm:param type="stAng" val="0"/>
          <dgm:param type="spanAng" val="-360"/>
          <dgm:param type="ctrShpMap" val="fNode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centerShape" refType="w"/>
      <dgm:constr type="w" for="ch" forName="node" refType="w" refFor="ch" refForName="centerShape" op="equ"/>
      <dgm:constr type="sp" refType="w" refFor="ch" refForName="node" fact="0.3"/>
      <dgm:constr type="sibSp" refType="w" refFor="ch" refForName="node" fact="0.3"/>
      <dgm:constr type="primFontSz" for="ch" forName="centerShape" val="65"/>
      <dgm:constr type="primFontSz" for="des" forName="node" op="equ" val="65"/>
      <dgm:constr type="primFontSz" for="des" forName="connTx" val="55"/>
      <dgm:constr type="primFontSz" for="des" forName="connTx" refType="primFontSz" refFor="ch" refForName="centerShape" op="lte" fact="0.8"/>
    </dgm:constrLst>
    <dgm:ruleLst/>
    <dgm:forEach name="Name6" axis="ch" ptType="node" cnt="1">
      <dgm:layoutNode name="centerShape" styleLbl="node0">
        <dgm:alg type="tx"/>
        <dgm:shape xmlns:r="http://schemas.openxmlformats.org/officeDocument/2006/relationships" type="ellipse" r:blip="">
          <dgm:adjLst/>
        </dgm:shape>
        <dgm:presOf axis="self"/>
        <dgm:constrLst>
          <dgm:constr type="h" refType="w"/>
          <dgm:constr type="tMarg" refType="primFontSz" fact="0.05"/>
          <dgm:constr type="bMarg" refType="primFontSz" fact="0.05"/>
          <dgm:constr type="lMarg" refType="primFontSz" fact="0.05"/>
          <dgm:constr type="rMarg" refType="primFontSz" fact="0.05"/>
        </dgm:constrLst>
        <dgm:ruleLst>
          <dgm:rule type="primFontSz" val="5" fact="NaN" max="NaN"/>
        </dgm:ruleLst>
      </dgm:layoutNode>
      <dgm:forEach name="Name7" axis="ch">
        <dgm:forEach name="Name8" axis="self" ptType="parTrans">
          <dgm:layoutNode name="Name9">
            <dgm:alg type="conn">
              <dgm:param type="dim" val="1D"/>
              <dgm:param type="begPts" val="auto"/>
              <dgm:param type="endPts" val="auto"/>
              <dgm:param type="begSty" val="noArr"/>
              <dgm:param type="endSty" val="noArr"/>
            </dgm:alg>
            <dgm:shape xmlns:r="http://schemas.openxmlformats.org/officeDocument/2006/relationships" type="conn" r:blip="">
              <dgm:adjLst/>
            </dgm:shape>
            <dgm:presOf axis="self"/>
            <dgm:constrLst>
              <dgm:constr type="connDist"/>
              <dgm:constr type="userA" for="ch" refType="connDist"/>
              <dgm:constr type="w" val="1"/>
              <dgm:constr type="h" val="5"/>
              <dgm:constr type="begPad"/>
              <dgm:constr type="endPad"/>
            </dgm:constrLst>
            <dgm:ruleLst/>
            <dgm:layoutNode name="connTx">
              <dgm:alg type="tx">
                <dgm:param type="autoTxRot" val="grav"/>
              </dgm:alg>
              <dgm:shape xmlns:r="http://schemas.openxmlformats.org/officeDocument/2006/relationships" type="rect" r:blip="" hideGeom="1">
                <dgm:adjLst/>
              </dgm:shape>
              <dgm:presOf axis="self"/>
              <dgm:constrLst>
                <dgm:constr type="userA"/>
                <dgm:constr type="w" refType="userA" fact="0.05"/>
                <dgm:constr type="h" refType="userA" fact="0.05"/>
                <dgm:constr type="lMarg" val="1"/>
                <dgm:constr type="rMarg" val="1"/>
                <dgm:constr type="tMarg"/>
                <dgm:constr type="bMarg"/>
              </dgm:constrLst>
              <dgm:ruleLst>
                <dgm:rule type="w" val="NaN" fact="0.8" max="NaN"/>
                <dgm:rule type="h" val="NaN" fact="1" max="NaN"/>
                <dgm:rule type="primFontSz" val="5" fact="NaN" max="NaN"/>
              </dgm:ruleLst>
            </dgm:layoutNode>
          </dgm:layoutNode>
        </dgm:forEach>
        <dgm:forEach name="Name10" axis="self" ptType="node">
          <dgm:layoutNode name="node" styleLbl="node1">
            <dgm:varLst>
              <dgm:bulletEnabled val="1"/>
            </dgm:varLst>
            <dgm:alg type="tx">
              <dgm:param type="txAnchorVertCh" val="mid"/>
            </dgm:alg>
            <dgm:shape xmlns:r="http://schemas.openxmlformats.org/officeDocument/2006/relationships" type="ellipse" r:blip="">
              <dgm:adjLst/>
            </dgm:shape>
            <dgm:presOf axis="desOrSelf" ptType="node"/>
            <dgm:constrLst>
              <dgm:constr type="h" refType="w"/>
              <dgm:constr type="tMarg" refType="primFontSz" fact="0.05"/>
              <dgm:constr type="bMarg" refType="primFontSz" fact="0.05"/>
              <dgm:constr type="lMarg" refType="primFontSz" fact="0.05"/>
              <dgm:constr type="rMarg" refType="primFontSz" fact="0.05"/>
            </dgm:constrLst>
            <dgm:ruleLst>
              <dgm:rule type="primFontSz" val="5" fact="NaN" max="NaN"/>
            </dgm:ruleLst>
          </dgm:layoutNode>
        </dgm:forEach>
      </dgm:forEach>
    </dgm:forEach>
  </dgm:layoutNode>
</dgm:layoutDef>
</file>

<file path=xl/diagrams/layout42.xml><?xml version="1.0" encoding="utf-8"?>
<dgm:layoutDef xmlns:dgm="http://schemas.openxmlformats.org/drawingml/2006/diagram" xmlns:a="http://schemas.openxmlformats.org/drawingml/2006/main" uniqueId="urn:microsoft.com/office/officeart/2005/8/layout/radial1">
  <dgm:title val=""/>
  <dgm:desc val=""/>
  <dgm:catLst>
    <dgm:cat type="relationship" pri="22000"/>
    <dgm:cat type="cycle" pri="10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13">
          <dgm:prSet phldr="1"/>
        </dgm:pt>
        <dgm:pt modelId="14">
          <dgm:prSet phldr="1"/>
        </dgm:pt>
      </dgm:ptLst>
      <dgm:cxnLst>
        <dgm:cxn modelId="2" srcId="0" destId="1" srcOrd="0" destOrd="0"/>
        <dgm:cxn modelId="3" srcId="1" destId="11" srcOrd="0" destOrd="0"/>
        <dgm:cxn modelId="4" srcId="1" destId="12" srcOrd="1" destOrd="0"/>
        <dgm:cxn modelId="5" srcId="1" destId="13" srcOrd="2" destOrd="0"/>
        <dgm:cxn modelId="6" srcId="1" destId="14" srcOrd="3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  <dgm:pt modelId="13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/>
        <dgm:pt modelId="12"/>
        <dgm:pt modelId="13"/>
        <dgm:pt modelId="14"/>
        <dgm:pt modelId="15"/>
        <dgm:pt modelId="16"/>
      </dgm:ptLst>
      <dgm:cxnLst>
        <dgm:cxn modelId="2" srcId="0" destId="1" srcOrd="0" destOrd="0"/>
        <dgm:cxn modelId="16" srcId="1" destId="11" srcOrd="0" destOrd="0"/>
        <dgm:cxn modelId="17" srcId="1" destId="12" srcOrd="1" destOrd="0"/>
        <dgm:cxn modelId="18" srcId="1" destId="13" srcOrd="2" destOrd="0"/>
        <dgm:cxn modelId="19" srcId="1" destId="14" srcOrd="3" destOrd="0"/>
        <dgm:cxn modelId="20" srcId="1" destId="15" srcOrd="4" destOrd="0"/>
        <dgm:cxn modelId="21" srcId="1" destId="16" srcOrd="5" destOrd="0"/>
      </dgm:cxnLst>
      <dgm:bg/>
      <dgm:whole/>
    </dgm:dataModel>
  </dgm:clrData>
  <dgm:layoutNode name="cycle">
    <dgm:varLst>
      <dgm:chMax val="1"/>
      <dgm:dir/>
      <dgm:animLvl val="ctr"/>
      <dgm:resizeHandles val="exact"/>
    </dgm:varLst>
    <dgm:choose name="Name0">
      <dgm:if name="Name1" func="var" arg="dir" op="equ" val="norm">
        <dgm:choose name="Name2">
          <dgm:if name="Name3" axis="ch ch" ptType="node node" st="1 1" cnt="1 0" func="cnt" op="lte" val="1">
            <dgm:alg type="cycle">
              <dgm:param type="stAng" val="90"/>
              <dgm:param type="spanAng" val="360"/>
              <dgm:param type="ctrShpMap" val="fNode"/>
            </dgm:alg>
          </dgm:if>
          <dgm:else name="Name4">
            <dgm:alg type="cycle">
              <dgm:param type="stAng" val="0"/>
              <dgm:param type="spanAng" val="360"/>
              <dgm:param type="ctrShpMap" val="fNode"/>
            </dgm:alg>
          </dgm:else>
        </dgm:choose>
      </dgm:if>
      <dgm:else name="Name5">
        <dgm:alg type="cycle">
          <dgm:param type="stAng" val="0"/>
          <dgm:param type="spanAng" val="-360"/>
          <dgm:param type="ctrShpMap" val="fNode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centerShape" refType="w"/>
      <dgm:constr type="w" for="ch" forName="node" refType="w" refFor="ch" refForName="centerShape" op="equ"/>
      <dgm:constr type="sp" refType="w" refFor="ch" refForName="node" fact="0.3"/>
      <dgm:constr type="sibSp" refType="w" refFor="ch" refForName="node" fact="0.3"/>
      <dgm:constr type="primFontSz" for="ch" forName="centerShape" val="65"/>
      <dgm:constr type="primFontSz" for="des" forName="node" op="equ" val="65"/>
      <dgm:constr type="primFontSz" for="des" forName="connTx" val="55"/>
      <dgm:constr type="primFontSz" for="des" forName="connTx" refType="primFontSz" refFor="ch" refForName="centerShape" op="lte" fact="0.8"/>
    </dgm:constrLst>
    <dgm:ruleLst/>
    <dgm:forEach name="Name6" axis="ch" ptType="node" cnt="1">
      <dgm:layoutNode name="centerShape" styleLbl="node0">
        <dgm:alg type="tx"/>
        <dgm:shape xmlns:r="http://schemas.openxmlformats.org/officeDocument/2006/relationships" type="ellipse" r:blip="">
          <dgm:adjLst/>
        </dgm:shape>
        <dgm:presOf axis="self"/>
        <dgm:constrLst>
          <dgm:constr type="h" refType="w"/>
          <dgm:constr type="tMarg" refType="primFontSz" fact="0.05"/>
          <dgm:constr type="bMarg" refType="primFontSz" fact="0.05"/>
          <dgm:constr type="lMarg" refType="primFontSz" fact="0.05"/>
          <dgm:constr type="rMarg" refType="primFontSz" fact="0.05"/>
        </dgm:constrLst>
        <dgm:ruleLst>
          <dgm:rule type="primFontSz" val="5" fact="NaN" max="NaN"/>
        </dgm:ruleLst>
      </dgm:layoutNode>
      <dgm:forEach name="Name7" axis="ch">
        <dgm:forEach name="Name8" axis="self" ptType="parTrans">
          <dgm:layoutNode name="Name9">
            <dgm:alg type="conn">
              <dgm:param type="dim" val="1D"/>
              <dgm:param type="begPts" val="auto"/>
              <dgm:param type="endPts" val="auto"/>
              <dgm:param type="begSty" val="noArr"/>
              <dgm:param type="endSty" val="noArr"/>
            </dgm:alg>
            <dgm:shape xmlns:r="http://schemas.openxmlformats.org/officeDocument/2006/relationships" type="conn" r:blip="">
              <dgm:adjLst/>
            </dgm:shape>
            <dgm:presOf axis="self"/>
            <dgm:constrLst>
              <dgm:constr type="connDist"/>
              <dgm:constr type="userA" for="ch" refType="connDist"/>
              <dgm:constr type="w" val="1"/>
              <dgm:constr type="h" val="5"/>
              <dgm:constr type="begPad"/>
              <dgm:constr type="endPad"/>
            </dgm:constrLst>
            <dgm:ruleLst/>
            <dgm:layoutNode name="connTx">
              <dgm:alg type="tx">
                <dgm:param type="autoTxRot" val="grav"/>
              </dgm:alg>
              <dgm:shape xmlns:r="http://schemas.openxmlformats.org/officeDocument/2006/relationships" type="rect" r:blip="" hideGeom="1">
                <dgm:adjLst/>
              </dgm:shape>
              <dgm:presOf axis="self"/>
              <dgm:constrLst>
                <dgm:constr type="userA"/>
                <dgm:constr type="w" refType="userA" fact="0.05"/>
                <dgm:constr type="h" refType="userA" fact="0.05"/>
                <dgm:constr type="lMarg" val="1"/>
                <dgm:constr type="rMarg" val="1"/>
                <dgm:constr type="tMarg"/>
                <dgm:constr type="bMarg"/>
              </dgm:constrLst>
              <dgm:ruleLst>
                <dgm:rule type="w" val="NaN" fact="0.8" max="NaN"/>
                <dgm:rule type="h" val="NaN" fact="1" max="NaN"/>
                <dgm:rule type="primFontSz" val="5" fact="NaN" max="NaN"/>
              </dgm:ruleLst>
            </dgm:layoutNode>
          </dgm:layoutNode>
        </dgm:forEach>
        <dgm:forEach name="Name10" axis="self" ptType="node">
          <dgm:layoutNode name="node" styleLbl="node1">
            <dgm:varLst>
              <dgm:bulletEnabled val="1"/>
            </dgm:varLst>
            <dgm:alg type="tx">
              <dgm:param type="txAnchorVertCh" val="mid"/>
            </dgm:alg>
            <dgm:shape xmlns:r="http://schemas.openxmlformats.org/officeDocument/2006/relationships" type="ellipse" r:blip="">
              <dgm:adjLst/>
            </dgm:shape>
            <dgm:presOf axis="desOrSelf" ptType="node"/>
            <dgm:constrLst>
              <dgm:constr type="h" refType="w"/>
              <dgm:constr type="tMarg" refType="primFontSz" fact="0.05"/>
              <dgm:constr type="bMarg" refType="primFontSz" fact="0.05"/>
              <dgm:constr type="lMarg" refType="primFontSz" fact="0.05"/>
              <dgm:constr type="rMarg" refType="primFontSz" fact="0.05"/>
            </dgm:constrLst>
            <dgm:ruleLst>
              <dgm:rule type="primFontSz" val="5" fact="NaN" max="NaN"/>
            </dgm:ruleLst>
          </dgm:layoutNode>
        </dgm:forEach>
      </dgm:forEach>
    </dgm:forEach>
  </dgm:layoutNode>
</dgm:layoutDef>
</file>

<file path=xl/diagrams/layout43.xml><?xml version="1.0" encoding="utf-8"?>
<dgm:layoutDef xmlns:dgm="http://schemas.openxmlformats.org/drawingml/2006/diagram" xmlns:a="http://schemas.openxmlformats.org/drawingml/2006/main" uniqueId="urn:microsoft.com/office/officeart/2005/8/layout/radial1">
  <dgm:title val=""/>
  <dgm:desc val=""/>
  <dgm:catLst>
    <dgm:cat type="relationship" pri="22000"/>
    <dgm:cat type="cycle" pri="10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13">
          <dgm:prSet phldr="1"/>
        </dgm:pt>
        <dgm:pt modelId="14">
          <dgm:prSet phldr="1"/>
        </dgm:pt>
      </dgm:ptLst>
      <dgm:cxnLst>
        <dgm:cxn modelId="2" srcId="0" destId="1" srcOrd="0" destOrd="0"/>
        <dgm:cxn modelId="3" srcId="1" destId="11" srcOrd="0" destOrd="0"/>
        <dgm:cxn modelId="4" srcId="1" destId="12" srcOrd="1" destOrd="0"/>
        <dgm:cxn modelId="5" srcId="1" destId="13" srcOrd="2" destOrd="0"/>
        <dgm:cxn modelId="6" srcId="1" destId="14" srcOrd="3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  <dgm:pt modelId="13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/>
        <dgm:pt modelId="12"/>
        <dgm:pt modelId="13"/>
        <dgm:pt modelId="14"/>
        <dgm:pt modelId="15"/>
        <dgm:pt modelId="16"/>
      </dgm:ptLst>
      <dgm:cxnLst>
        <dgm:cxn modelId="2" srcId="0" destId="1" srcOrd="0" destOrd="0"/>
        <dgm:cxn modelId="16" srcId="1" destId="11" srcOrd="0" destOrd="0"/>
        <dgm:cxn modelId="17" srcId="1" destId="12" srcOrd="1" destOrd="0"/>
        <dgm:cxn modelId="18" srcId="1" destId="13" srcOrd="2" destOrd="0"/>
        <dgm:cxn modelId="19" srcId="1" destId="14" srcOrd="3" destOrd="0"/>
        <dgm:cxn modelId="20" srcId="1" destId="15" srcOrd="4" destOrd="0"/>
        <dgm:cxn modelId="21" srcId="1" destId="16" srcOrd="5" destOrd="0"/>
      </dgm:cxnLst>
      <dgm:bg/>
      <dgm:whole/>
    </dgm:dataModel>
  </dgm:clrData>
  <dgm:layoutNode name="cycle">
    <dgm:varLst>
      <dgm:chMax val="1"/>
      <dgm:dir/>
      <dgm:animLvl val="ctr"/>
      <dgm:resizeHandles val="exact"/>
    </dgm:varLst>
    <dgm:choose name="Name0">
      <dgm:if name="Name1" func="var" arg="dir" op="equ" val="norm">
        <dgm:choose name="Name2">
          <dgm:if name="Name3" axis="ch ch" ptType="node node" st="1 1" cnt="1 0" func="cnt" op="lte" val="1">
            <dgm:alg type="cycle">
              <dgm:param type="stAng" val="90"/>
              <dgm:param type="spanAng" val="360"/>
              <dgm:param type="ctrShpMap" val="fNode"/>
            </dgm:alg>
          </dgm:if>
          <dgm:else name="Name4">
            <dgm:alg type="cycle">
              <dgm:param type="stAng" val="0"/>
              <dgm:param type="spanAng" val="360"/>
              <dgm:param type="ctrShpMap" val="fNode"/>
            </dgm:alg>
          </dgm:else>
        </dgm:choose>
      </dgm:if>
      <dgm:else name="Name5">
        <dgm:alg type="cycle">
          <dgm:param type="stAng" val="0"/>
          <dgm:param type="spanAng" val="-360"/>
          <dgm:param type="ctrShpMap" val="fNode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centerShape" refType="w"/>
      <dgm:constr type="w" for="ch" forName="node" refType="w" refFor="ch" refForName="centerShape" op="equ"/>
      <dgm:constr type="sp" refType="w" refFor="ch" refForName="node" fact="0.3"/>
      <dgm:constr type="sibSp" refType="w" refFor="ch" refForName="node" fact="0.3"/>
      <dgm:constr type="primFontSz" for="ch" forName="centerShape" val="65"/>
      <dgm:constr type="primFontSz" for="des" forName="node" op="equ" val="65"/>
      <dgm:constr type="primFontSz" for="des" forName="connTx" val="55"/>
      <dgm:constr type="primFontSz" for="des" forName="connTx" refType="primFontSz" refFor="ch" refForName="centerShape" op="lte" fact="0.8"/>
    </dgm:constrLst>
    <dgm:ruleLst/>
    <dgm:forEach name="Name6" axis="ch" ptType="node" cnt="1">
      <dgm:layoutNode name="centerShape" styleLbl="node0">
        <dgm:alg type="tx"/>
        <dgm:shape xmlns:r="http://schemas.openxmlformats.org/officeDocument/2006/relationships" type="ellipse" r:blip="">
          <dgm:adjLst/>
        </dgm:shape>
        <dgm:presOf axis="self"/>
        <dgm:constrLst>
          <dgm:constr type="h" refType="w"/>
          <dgm:constr type="tMarg" refType="primFontSz" fact="0.05"/>
          <dgm:constr type="bMarg" refType="primFontSz" fact="0.05"/>
          <dgm:constr type="lMarg" refType="primFontSz" fact="0.05"/>
          <dgm:constr type="rMarg" refType="primFontSz" fact="0.05"/>
        </dgm:constrLst>
        <dgm:ruleLst>
          <dgm:rule type="primFontSz" val="5" fact="NaN" max="NaN"/>
        </dgm:ruleLst>
      </dgm:layoutNode>
      <dgm:forEach name="Name7" axis="ch">
        <dgm:forEach name="Name8" axis="self" ptType="parTrans">
          <dgm:layoutNode name="Name9">
            <dgm:alg type="conn">
              <dgm:param type="dim" val="1D"/>
              <dgm:param type="begPts" val="auto"/>
              <dgm:param type="endPts" val="auto"/>
              <dgm:param type="begSty" val="noArr"/>
              <dgm:param type="endSty" val="noArr"/>
            </dgm:alg>
            <dgm:shape xmlns:r="http://schemas.openxmlformats.org/officeDocument/2006/relationships" type="conn" r:blip="">
              <dgm:adjLst/>
            </dgm:shape>
            <dgm:presOf axis="self"/>
            <dgm:constrLst>
              <dgm:constr type="connDist"/>
              <dgm:constr type="userA" for="ch" refType="connDist"/>
              <dgm:constr type="w" val="1"/>
              <dgm:constr type="h" val="5"/>
              <dgm:constr type="begPad"/>
              <dgm:constr type="endPad"/>
            </dgm:constrLst>
            <dgm:ruleLst/>
            <dgm:layoutNode name="connTx">
              <dgm:alg type="tx">
                <dgm:param type="autoTxRot" val="grav"/>
              </dgm:alg>
              <dgm:shape xmlns:r="http://schemas.openxmlformats.org/officeDocument/2006/relationships" type="rect" r:blip="" hideGeom="1">
                <dgm:adjLst/>
              </dgm:shape>
              <dgm:presOf axis="self"/>
              <dgm:constrLst>
                <dgm:constr type="userA"/>
                <dgm:constr type="w" refType="userA" fact="0.05"/>
                <dgm:constr type="h" refType="userA" fact="0.05"/>
                <dgm:constr type="lMarg" val="1"/>
                <dgm:constr type="rMarg" val="1"/>
                <dgm:constr type="tMarg"/>
                <dgm:constr type="bMarg"/>
              </dgm:constrLst>
              <dgm:ruleLst>
                <dgm:rule type="w" val="NaN" fact="0.8" max="NaN"/>
                <dgm:rule type="h" val="NaN" fact="1" max="NaN"/>
                <dgm:rule type="primFontSz" val="5" fact="NaN" max="NaN"/>
              </dgm:ruleLst>
            </dgm:layoutNode>
          </dgm:layoutNode>
        </dgm:forEach>
        <dgm:forEach name="Name10" axis="self" ptType="node">
          <dgm:layoutNode name="node" styleLbl="node1">
            <dgm:varLst>
              <dgm:bulletEnabled val="1"/>
            </dgm:varLst>
            <dgm:alg type="tx">
              <dgm:param type="txAnchorVertCh" val="mid"/>
            </dgm:alg>
            <dgm:shape xmlns:r="http://schemas.openxmlformats.org/officeDocument/2006/relationships" type="ellipse" r:blip="">
              <dgm:adjLst/>
            </dgm:shape>
            <dgm:presOf axis="desOrSelf" ptType="node"/>
            <dgm:constrLst>
              <dgm:constr type="h" refType="w"/>
              <dgm:constr type="tMarg" refType="primFontSz" fact="0.05"/>
              <dgm:constr type="bMarg" refType="primFontSz" fact="0.05"/>
              <dgm:constr type="lMarg" refType="primFontSz" fact="0.05"/>
              <dgm:constr type="rMarg" refType="primFontSz" fact="0.05"/>
            </dgm:constrLst>
            <dgm:ruleLst>
              <dgm:rule type="primFontSz" val="5" fact="NaN" max="NaN"/>
            </dgm:ruleLst>
          </dgm:layoutNode>
        </dgm:forEach>
      </dgm:forEach>
    </dgm:forEach>
  </dgm:layoutNode>
</dgm:layoutDef>
</file>

<file path=xl/diagrams/layout44.xml><?xml version="1.0" encoding="utf-8"?>
<dgm:layoutDef xmlns:dgm="http://schemas.openxmlformats.org/drawingml/2006/diagram" xmlns:a="http://schemas.openxmlformats.org/drawingml/2006/main" uniqueId="urn:microsoft.com/office/officeart/2005/8/layout/radial1">
  <dgm:title val=""/>
  <dgm:desc val=""/>
  <dgm:catLst>
    <dgm:cat type="relationship" pri="22000"/>
    <dgm:cat type="cycle" pri="10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13">
          <dgm:prSet phldr="1"/>
        </dgm:pt>
        <dgm:pt modelId="14">
          <dgm:prSet phldr="1"/>
        </dgm:pt>
      </dgm:ptLst>
      <dgm:cxnLst>
        <dgm:cxn modelId="2" srcId="0" destId="1" srcOrd="0" destOrd="0"/>
        <dgm:cxn modelId="3" srcId="1" destId="11" srcOrd="0" destOrd="0"/>
        <dgm:cxn modelId="4" srcId="1" destId="12" srcOrd="1" destOrd="0"/>
        <dgm:cxn modelId="5" srcId="1" destId="13" srcOrd="2" destOrd="0"/>
        <dgm:cxn modelId="6" srcId="1" destId="14" srcOrd="3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  <dgm:pt modelId="13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/>
        <dgm:pt modelId="12"/>
        <dgm:pt modelId="13"/>
        <dgm:pt modelId="14"/>
        <dgm:pt modelId="15"/>
        <dgm:pt modelId="16"/>
      </dgm:ptLst>
      <dgm:cxnLst>
        <dgm:cxn modelId="2" srcId="0" destId="1" srcOrd="0" destOrd="0"/>
        <dgm:cxn modelId="16" srcId="1" destId="11" srcOrd="0" destOrd="0"/>
        <dgm:cxn modelId="17" srcId="1" destId="12" srcOrd="1" destOrd="0"/>
        <dgm:cxn modelId="18" srcId="1" destId="13" srcOrd="2" destOrd="0"/>
        <dgm:cxn modelId="19" srcId="1" destId="14" srcOrd="3" destOrd="0"/>
        <dgm:cxn modelId="20" srcId="1" destId="15" srcOrd="4" destOrd="0"/>
        <dgm:cxn modelId="21" srcId="1" destId="16" srcOrd="5" destOrd="0"/>
      </dgm:cxnLst>
      <dgm:bg/>
      <dgm:whole/>
    </dgm:dataModel>
  </dgm:clrData>
  <dgm:layoutNode name="cycle">
    <dgm:varLst>
      <dgm:chMax val="1"/>
      <dgm:dir/>
      <dgm:animLvl val="ctr"/>
      <dgm:resizeHandles val="exact"/>
    </dgm:varLst>
    <dgm:choose name="Name0">
      <dgm:if name="Name1" func="var" arg="dir" op="equ" val="norm">
        <dgm:choose name="Name2">
          <dgm:if name="Name3" axis="ch ch" ptType="node node" st="1 1" cnt="1 0" func="cnt" op="lte" val="1">
            <dgm:alg type="cycle">
              <dgm:param type="stAng" val="90"/>
              <dgm:param type="spanAng" val="360"/>
              <dgm:param type="ctrShpMap" val="fNode"/>
            </dgm:alg>
          </dgm:if>
          <dgm:else name="Name4">
            <dgm:alg type="cycle">
              <dgm:param type="stAng" val="0"/>
              <dgm:param type="spanAng" val="360"/>
              <dgm:param type="ctrShpMap" val="fNode"/>
            </dgm:alg>
          </dgm:else>
        </dgm:choose>
      </dgm:if>
      <dgm:else name="Name5">
        <dgm:alg type="cycle">
          <dgm:param type="stAng" val="0"/>
          <dgm:param type="spanAng" val="-360"/>
          <dgm:param type="ctrShpMap" val="fNode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centerShape" refType="w"/>
      <dgm:constr type="w" for="ch" forName="node" refType="w" refFor="ch" refForName="centerShape" op="equ"/>
      <dgm:constr type="sp" refType="w" refFor="ch" refForName="node" fact="0.3"/>
      <dgm:constr type="sibSp" refType="w" refFor="ch" refForName="node" fact="0.3"/>
      <dgm:constr type="primFontSz" for="ch" forName="centerShape" val="65"/>
      <dgm:constr type="primFontSz" for="des" forName="node" op="equ" val="65"/>
      <dgm:constr type="primFontSz" for="des" forName="connTx" val="55"/>
      <dgm:constr type="primFontSz" for="des" forName="connTx" refType="primFontSz" refFor="ch" refForName="centerShape" op="lte" fact="0.8"/>
    </dgm:constrLst>
    <dgm:ruleLst/>
    <dgm:forEach name="Name6" axis="ch" ptType="node" cnt="1">
      <dgm:layoutNode name="centerShape" styleLbl="node0">
        <dgm:alg type="tx"/>
        <dgm:shape xmlns:r="http://schemas.openxmlformats.org/officeDocument/2006/relationships" type="ellipse" r:blip="">
          <dgm:adjLst/>
        </dgm:shape>
        <dgm:presOf axis="self"/>
        <dgm:constrLst>
          <dgm:constr type="h" refType="w"/>
          <dgm:constr type="tMarg" refType="primFontSz" fact="0.05"/>
          <dgm:constr type="bMarg" refType="primFontSz" fact="0.05"/>
          <dgm:constr type="lMarg" refType="primFontSz" fact="0.05"/>
          <dgm:constr type="rMarg" refType="primFontSz" fact="0.05"/>
        </dgm:constrLst>
        <dgm:ruleLst>
          <dgm:rule type="primFontSz" val="5" fact="NaN" max="NaN"/>
        </dgm:ruleLst>
      </dgm:layoutNode>
      <dgm:forEach name="Name7" axis="ch">
        <dgm:forEach name="Name8" axis="self" ptType="parTrans">
          <dgm:layoutNode name="Name9">
            <dgm:alg type="conn">
              <dgm:param type="dim" val="1D"/>
              <dgm:param type="begPts" val="auto"/>
              <dgm:param type="endPts" val="auto"/>
              <dgm:param type="begSty" val="noArr"/>
              <dgm:param type="endSty" val="noArr"/>
            </dgm:alg>
            <dgm:shape xmlns:r="http://schemas.openxmlformats.org/officeDocument/2006/relationships" type="conn" r:blip="">
              <dgm:adjLst/>
            </dgm:shape>
            <dgm:presOf axis="self"/>
            <dgm:constrLst>
              <dgm:constr type="connDist"/>
              <dgm:constr type="userA" for="ch" refType="connDist"/>
              <dgm:constr type="w" val="1"/>
              <dgm:constr type="h" val="5"/>
              <dgm:constr type="begPad"/>
              <dgm:constr type="endPad"/>
            </dgm:constrLst>
            <dgm:ruleLst/>
            <dgm:layoutNode name="connTx">
              <dgm:alg type="tx">
                <dgm:param type="autoTxRot" val="grav"/>
              </dgm:alg>
              <dgm:shape xmlns:r="http://schemas.openxmlformats.org/officeDocument/2006/relationships" type="rect" r:blip="" hideGeom="1">
                <dgm:adjLst/>
              </dgm:shape>
              <dgm:presOf axis="self"/>
              <dgm:constrLst>
                <dgm:constr type="userA"/>
                <dgm:constr type="w" refType="userA" fact="0.05"/>
                <dgm:constr type="h" refType="userA" fact="0.05"/>
                <dgm:constr type="lMarg" val="1"/>
                <dgm:constr type="rMarg" val="1"/>
                <dgm:constr type="tMarg"/>
                <dgm:constr type="bMarg"/>
              </dgm:constrLst>
              <dgm:ruleLst>
                <dgm:rule type="w" val="NaN" fact="0.8" max="NaN"/>
                <dgm:rule type="h" val="NaN" fact="1" max="NaN"/>
                <dgm:rule type="primFontSz" val="5" fact="NaN" max="NaN"/>
              </dgm:ruleLst>
            </dgm:layoutNode>
          </dgm:layoutNode>
        </dgm:forEach>
        <dgm:forEach name="Name10" axis="self" ptType="node">
          <dgm:layoutNode name="node" styleLbl="node1">
            <dgm:varLst>
              <dgm:bulletEnabled val="1"/>
            </dgm:varLst>
            <dgm:alg type="tx">
              <dgm:param type="txAnchorVertCh" val="mid"/>
            </dgm:alg>
            <dgm:shape xmlns:r="http://schemas.openxmlformats.org/officeDocument/2006/relationships" type="ellipse" r:blip="">
              <dgm:adjLst/>
            </dgm:shape>
            <dgm:presOf axis="desOrSelf" ptType="node"/>
            <dgm:constrLst>
              <dgm:constr type="h" refType="w"/>
              <dgm:constr type="tMarg" refType="primFontSz" fact="0.05"/>
              <dgm:constr type="bMarg" refType="primFontSz" fact="0.05"/>
              <dgm:constr type="lMarg" refType="primFontSz" fact="0.05"/>
              <dgm:constr type="rMarg" refType="primFontSz" fact="0.05"/>
            </dgm:constrLst>
            <dgm:ruleLst>
              <dgm:rule type="primFontSz" val="5" fact="NaN" max="NaN"/>
            </dgm:ruleLst>
          </dgm:layoutNode>
        </dgm:forEach>
      </dgm:forEach>
    </dgm:forEach>
  </dgm:layoutNode>
</dgm:layoutDef>
</file>

<file path=xl/diagrams/layout45.xml><?xml version="1.0" encoding="utf-8"?>
<dgm:layoutDef xmlns:dgm="http://schemas.openxmlformats.org/drawingml/2006/diagram" xmlns:a="http://schemas.openxmlformats.org/drawingml/2006/main" uniqueId="urn:microsoft.com/office/officeart/2005/8/layout/radial1">
  <dgm:title val=""/>
  <dgm:desc val=""/>
  <dgm:catLst>
    <dgm:cat type="relationship" pri="22000"/>
    <dgm:cat type="cycle" pri="10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13">
          <dgm:prSet phldr="1"/>
        </dgm:pt>
        <dgm:pt modelId="14">
          <dgm:prSet phldr="1"/>
        </dgm:pt>
      </dgm:ptLst>
      <dgm:cxnLst>
        <dgm:cxn modelId="2" srcId="0" destId="1" srcOrd="0" destOrd="0"/>
        <dgm:cxn modelId="3" srcId="1" destId="11" srcOrd="0" destOrd="0"/>
        <dgm:cxn modelId="4" srcId="1" destId="12" srcOrd="1" destOrd="0"/>
        <dgm:cxn modelId="5" srcId="1" destId="13" srcOrd="2" destOrd="0"/>
        <dgm:cxn modelId="6" srcId="1" destId="14" srcOrd="3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  <dgm:pt modelId="13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/>
        <dgm:pt modelId="12"/>
        <dgm:pt modelId="13"/>
        <dgm:pt modelId="14"/>
        <dgm:pt modelId="15"/>
        <dgm:pt modelId="16"/>
      </dgm:ptLst>
      <dgm:cxnLst>
        <dgm:cxn modelId="2" srcId="0" destId="1" srcOrd="0" destOrd="0"/>
        <dgm:cxn modelId="16" srcId="1" destId="11" srcOrd="0" destOrd="0"/>
        <dgm:cxn modelId="17" srcId="1" destId="12" srcOrd="1" destOrd="0"/>
        <dgm:cxn modelId="18" srcId="1" destId="13" srcOrd="2" destOrd="0"/>
        <dgm:cxn modelId="19" srcId="1" destId="14" srcOrd="3" destOrd="0"/>
        <dgm:cxn modelId="20" srcId="1" destId="15" srcOrd="4" destOrd="0"/>
        <dgm:cxn modelId="21" srcId="1" destId="16" srcOrd="5" destOrd="0"/>
      </dgm:cxnLst>
      <dgm:bg/>
      <dgm:whole/>
    </dgm:dataModel>
  </dgm:clrData>
  <dgm:layoutNode name="cycle">
    <dgm:varLst>
      <dgm:chMax val="1"/>
      <dgm:dir/>
      <dgm:animLvl val="ctr"/>
      <dgm:resizeHandles val="exact"/>
    </dgm:varLst>
    <dgm:choose name="Name0">
      <dgm:if name="Name1" func="var" arg="dir" op="equ" val="norm">
        <dgm:choose name="Name2">
          <dgm:if name="Name3" axis="ch ch" ptType="node node" st="1 1" cnt="1 0" func="cnt" op="lte" val="1">
            <dgm:alg type="cycle">
              <dgm:param type="stAng" val="90"/>
              <dgm:param type="spanAng" val="360"/>
              <dgm:param type="ctrShpMap" val="fNode"/>
            </dgm:alg>
          </dgm:if>
          <dgm:else name="Name4">
            <dgm:alg type="cycle">
              <dgm:param type="stAng" val="0"/>
              <dgm:param type="spanAng" val="360"/>
              <dgm:param type="ctrShpMap" val="fNode"/>
            </dgm:alg>
          </dgm:else>
        </dgm:choose>
      </dgm:if>
      <dgm:else name="Name5">
        <dgm:alg type="cycle">
          <dgm:param type="stAng" val="0"/>
          <dgm:param type="spanAng" val="-360"/>
          <dgm:param type="ctrShpMap" val="fNode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centerShape" refType="w"/>
      <dgm:constr type="w" for="ch" forName="node" refType="w" refFor="ch" refForName="centerShape" op="equ"/>
      <dgm:constr type="sp" refType="w" refFor="ch" refForName="node" fact="0.3"/>
      <dgm:constr type="sibSp" refType="w" refFor="ch" refForName="node" fact="0.3"/>
      <dgm:constr type="primFontSz" for="ch" forName="centerShape" val="65"/>
      <dgm:constr type="primFontSz" for="des" forName="node" op="equ" val="65"/>
      <dgm:constr type="primFontSz" for="des" forName="connTx" val="55"/>
      <dgm:constr type="primFontSz" for="des" forName="connTx" refType="primFontSz" refFor="ch" refForName="centerShape" op="lte" fact="0.8"/>
    </dgm:constrLst>
    <dgm:ruleLst/>
    <dgm:forEach name="Name6" axis="ch" ptType="node" cnt="1">
      <dgm:layoutNode name="centerShape" styleLbl="node0">
        <dgm:alg type="tx"/>
        <dgm:shape xmlns:r="http://schemas.openxmlformats.org/officeDocument/2006/relationships" type="ellipse" r:blip="">
          <dgm:adjLst/>
        </dgm:shape>
        <dgm:presOf axis="self"/>
        <dgm:constrLst>
          <dgm:constr type="h" refType="w"/>
          <dgm:constr type="tMarg" refType="primFontSz" fact="0.05"/>
          <dgm:constr type="bMarg" refType="primFontSz" fact="0.05"/>
          <dgm:constr type="lMarg" refType="primFontSz" fact="0.05"/>
          <dgm:constr type="rMarg" refType="primFontSz" fact="0.05"/>
        </dgm:constrLst>
        <dgm:ruleLst>
          <dgm:rule type="primFontSz" val="5" fact="NaN" max="NaN"/>
        </dgm:ruleLst>
      </dgm:layoutNode>
      <dgm:forEach name="Name7" axis="ch">
        <dgm:forEach name="Name8" axis="self" ptType="parTrans">
          <dgm:layoutNode name="Name9">
            <dgm:alg type="conn">
              <dgm:param type="dim" val="1D"/>
              <dgm:param type="begPts" val="auto"/>
              <dgm:param type="endPts" val="auto"/>
              <dgm:param type="begSty" val="noArr"/>
              <dgm:param type="endSty" val="noArr"/>
            </dgm:alg>
            <dgm:shape xmlns:r="http://schemas.openxmlformats.org/officeDocument/2006/relationships" type="conn" r:blip="">
              <dgm:adjLst/>
            </dgm:shape>
            <dgm:presOf axis="self"/>
            <dgm:constrLst>
              <dgm:constr type="connDist"/>
              <dgm:constr type="userA" for="ch" refType="connDist"/>
              <dgm:constr type="w" val="1"/>
              <dgm:constr type="h" val="5"/>
              <dgm:constr type="begPad"/>
              <dgm:constr type="endPad"/>
            </dgm:constrLst>
            <dgm:ruleLst/>
            <dgm:layoutNode name="connTx">
              <dgm:alg type="tx">
                <dgm:param type="autoTxRot" val="grav"/>
              </dgm:alg>
              <dgm:shape xmlns:r="http://schemas.openxmlformats.org/officeDocument/2006/relationships" type="rect" r:blip="" hideGeom="1">
                <dgm:adjLst/>
              </dgm:shape>
              <dgm:presOf axis="self"/>
              <dgm:constrLst>
                <dgm:constr type="userA"/>
                <dgm:constr type="w" refType="userA" fact="0.05"/>
                <dgm:constr type="h" refType="userA" fact="0.05"/>
                <dgm:constr type="lMarg" val="1"/>
                <dgm:constr type="rMarg" val="1"/>
                <dgm:constr type="tMarg"/>
                <dgm:constr type="bMarg"/>
              </dgm:constrLst>
              <dgm:ruleLst>
                <dgm:rule type="w" val="NaN" fact="0.8" max="NaN"/>
                <dgm:rule type="h" val="NaN" fact="1" max="NaN"/>
                <dgm:rule type="primFontSz" val="5" fact="NaN" max="NaN"/>
              </dgm:ruleLst>
            </dgm:layoutNode>
          </dgm:layoutNode>
        </dgm:forEach>
        <dgm:forEach name="Name10" axis="self" ptType="node">
          <dgm:layoutNode name="node" styleLbl="node1">
            <dgm:varLst>
              <dgm:bulletEnabled val="1"/>
            </dgm:varLst>
            <dgm:alg type="tx">
              <dgm:param type="txAnchorVertCh" val="mid"/>
            </dgm:alg>
            <dgm:shape xmlns:r="http://schemas.openxmlformats.org/officeDocument/2006/relationships" type="ellipse" r:blip="">
              <dgm:adjLst/>
            </dgm:shape>
            <dgm:presOf axis="desOrSelf" ptType="node"/>
            <dgm:constrLst>
              <dgm:constr type="h" refType="w"/>
              <dgm:constr type="tMarg" refType="primFontSz" fact="0.05"/>
              <dgm:constr type="bMarg" refType="primFontSz" fact="0.05"/>
              <dgm:constr type="lMarg" refType="primFontSz" fact="0.05"/>
              <dgm:constr type="rMarg" refType="primFontSz" fact="0.05"/>
            </dgm:constrLst>
            <dgm:ruleLst>
              <dgm:rule type="primFontSz" val="5" fact="NaN" max="NaN"/>
            </dgm:ruleLst>
          </dgm:layoutNode>
        </dgm:forEach>
      </dgm:forEach>
    </dgm:forEach>
  </dgm:layoutNode>
</dgm:layoutDef>
</file>

<file path=xl/diagrams/layout46.xml><?xml version="1.0" encoding="utf-8"?>
<dgm:layoutDef xmlns:dgm="http://schemas.openxmlformats.org/drawingml/2006/diagram" xmlns:a="http://schemas.openxmlformats.org/drawingml/2006/main" uniqueId="urn:microsoft.com/office/officeart/2005/8/layout/radial1">
  <dgm:title val=""/>
  <dgm:desc val=""/>
  <dgm:catLst>
    <dgm:cat type="relationship" pri="22000"/>
    <dgm:cat type="cycle" pri="10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13">
          <dgm:prSet phldr="1"/>
        </dgm:pt>
        <dgm:pt modelId="14">
          <dgm:prSet phldr="1"/>
        </dgm:pt>
      </dgm:ptLst>
      <dgm:cxnLst>
        <dgm:cxn modelId="2" srcId="0" destId="1" srcOrd="0" destOrd="0"/>
        <dgm:cxn modelId="3" srcId="1" destId="11" srcOrd="0" destOrd="0"/>
        <dgm:cxn modelId="4" srcId="1" destId="12" srcOrd="1" destOrd="0"/>
        <dgm:cxn modelId="5" srcId="1" destId="13" srcOrd="2" destOrd="0"/>
        <dgm:cxn modelId="6" srcId="1" destId="14" srcOrd="3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  <dgm:pt modelId="13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/>
        <dgm:pt modelId="12"/>
        <dgm:pt modelId="13"/>
        <dgm:pt modelId="14"/>
        <dgm:pt modelId="15"/>
        <dgm:pt modelId="16"/>
      </dgm:ptLst>
      <dgm:cxnLst>
        <dgm:cxn modelId="2" srcId="0" destId="1" srcOrd="0" destOrd="0"/>
        <dgm:cxn modelId="16" srcId="1" destId="11" srcOrd="0" destOrd="0"/>
        <dgm:cxn modelId="17" srcId="1" destId="12" srcOrd="1" destOrd="0"/>
        <dgm:cxn modelId="18" srcId="1" destId="13" srcOrd="2" destOrd="0"/>
        <dgm:cxn modelId="19" srcId="1" destId="14" srcOrd="3" destOrd="0"/>
        <dgm:cxn modelId="20" srcId="1" destId="15" srcOrd="4" destOrd="0"/>
        <dgm:cxn modelId="21" srcId="1" destId="16" srcOrd="5" destOrd="0"/>
      </dgm:cxnLst>
      <dgm:bg/>
      <dgm:whole/>
    </dgm:dataModel>
  </dgm:clrData>
  <dgm:layoutNode name="cycle">
    <dgm:varLst>
      <dgm:chMax val="1"/>
      <dgm:dir/>
      <dgm:animLvl val="ctr"/>
      <dgm:resizeHandles val="exact"/>
    </dgm:varLst>
    <dgm:choose name="Name0">
      <dgm:if name="Name1" func="var" arg="dir" op="equ" val="norm">
        <dgm:choose name="Name2">
          <dgm:if name="Name3" axis="ch ch" ptType="node node" st="1 1" cnt="1 0" func="cnt" op="lte" val="1">
            <dgm:alg type="cycle">
              <dgm:param type="stAng" val="90"/>
              <dgm:param type="spanAng" val="360"/>
              <dgm:param type="ctrShpMap" val="fNode"/>
            </dgm:alg>
          </dgm:if>
          <dgm:else name="Name4">
            <dgm:alg type="cycle">
              <dgm:param type="stAng" val="0"/>
              <dgm:param type="spanAng" val="360"/>
              <dgm:param type="ctrShpMap" val="fNode"/>
            </dgm:alg>
          </dgm:else>
        </dgm:choose>
      </dgm:if>
      <dgm:else name="Name5">
        <dgm:alg type="cycle">
          <dgm:param type="stAng" val="0"/>
          <dgm:param type="spanAng" val="-360"/>
          <dgm:param type="ctrShpMap" val="fNode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centerShape" refType="w"/>
      <dgm:constr type="w" for="ch" forName="node" refType="w" refFor="ch" refForName="centerShape" op="equ"/>
      <dgm:constr type="sp" refType="w" refFor="ch" refForName="node" fact="0.3"/>
      <dgm:constr type="sibSp" refType="w" refFor="ch" refForName="node" fact="0.3"/>
      <dgm:constr type="primFontSz" for="ch" forName="centerShape" val="65"/>
      <dgm:constr type="primFontSz" for="des" forName="node" op="equ" val="65"/>
      <dgm:constr type="primFontSz" for="des" forName="connTx" val="55"/>
      <dgm:constr type="primFontSz" for="des" forName="connTx" refType="primFontSz" refFor="ch" refForName="centerShape" op="lte" fact="0.8"/>
    </dgm:constrLst>
    <dgm:ruleLst/>
    <dgm:forEach name="Name6" axis="ch" ptType="node" cnt="1">
      <dgm:layoutNode name="centerShape" styleLbl="node0">
        <dgm:alg type="tx"/>
        <dgm:shape xmlns:r="http://schemas.openxmlformats.org/officeDocument/2006/relationships" type="ellipse" r:blip="">
          <dgm:adjLst/>
        </dgm:shape>
        <dgm:presOf axis="self"/>
        <dgm:constrLst>
          <dgm:constr type="h" refType="w"/>
          <dgm:constr type="tMarg" refType="primFontSz" fact="0.05"/>
          <dgm:constr type="bMarg" refType="primFontSz" fact="0.05"/>
          <dgm:constr type="lMarg" refType="primFontSz" fact="0.05"/>
          <dgm:constr type="rMarg" refType="primFontSz" fact="0.05"/>
        </dgm:constrLst>
        <dgm:ruleLst>
          <dgm:rule type="primFontSz" val="5" fact="NaN" max="NaN"/>
        </dgm:ruleLst>
      </dgm:layoutNode>
      <dgm:forEach name="Name7" axis="ch">
        <dgm:forEach name="Name8" axis="self" ptType="parTrans">
          <dgm:layoutNode name="Name9">
            <dgm:alg type="conn">
              <dgm:param type="dim" val="1D"/>
              <dgm:param type="begPts" val="auto"/>
              <dgm:param type="endPts" val="auto"/>
              <dgm:param type="begSty" val="noArr"/>
              <dgm:param type="endSty" val="noArr"/>
            </dgm:alg>
            <dgm:shape xmlns:r="http://schemas.openxmlformats.org/officeDocument/2006/relationships" type="conn" r:blip="">
              <dgm:adjLst/>
            </dgm:shape>
            <dgm:presOf axis="self"/>
            <dgm:constrLst>
              <dgm:constr type="connDist"/>
              <dgm:constr type="userA" for="ch" refType="connDist"/>
              <dgm:constr type="w" val="1"/>
              <dgm:constr type="h" val="5"/>
              <dgm:constr type="begPad"/>
              <dgm:constr type="endPad"/>
            </dgm:constrLst>
            <dgm:ruleLst/>
            <dgm:layoutNode name="connTx">
              <dgm:alg type="tx">
                <dgm:param type="autoTxRot" val="grav"/>
              </dgm:alg>
              <dgm:shape xmlns:r="http://schemas.openxmlformats.org/officeDocument/2006/relationships" type="rect" r:blip="" hideGeom="1">
                <dgm:adjLst/>
              </dgm:shape>
              <dgm:presOf axis="self"/>
              <dgm:constrLst>
                <dgm:constr type="userA"/>
                <dgm:constr type="w" refType="userA" fact="0.05"/>
                <dgm:constr type="h" refType="userA" fact="0.05"/>
                <dgm:constr type="lMarg" val="1"/>
                <dgm:constr type="rMarg" val="1"/>
                <dgm:constr type="tMarg"/>
                <dgm:constr type="bMarg"/>
              </dgm:constrLst>
              <dgm:ruleLst>
                <dgm:rule type="w" val="NaN" fact="0.8" max="NaN"/>
                <dgm:rule type="h" val="NaN" fact="1" max="NaN"/>
                <dgm:rule type="primFontSz" val="5" fact="NaN" max="NaN"/>
              </dgm:ruleLst>
            </dgm:layoutNode>
          </dgm:layoutNode>
        </dgm:forEach>
        <dgm:forEach name="Name10" axis="self" ptType="node">
          <dgm:layoutNode name="node" styleLbl="node1">
            <dgm:varLst>
              <dgm:bulletEnabled val="1"/>
            </dgm:varLst>
            <dgm:alg type="tx">
              <dgm:param type="txAnchorVertCh" val="mid"/>
            </dgm:alg>
            <dgm:shape xmlns:r="http://schemas.openxmlformats.org/officeDocument/2006/relationships" type="ellipse" r:blip="">
              <dgm:adjLst/>
            </dgm:shape>
            <dgm:presOf axis="desOrSelf" ptType="node"/>
            <dgm:constrLst>
              <dgm:constr type="h" refType="w"/>
              <dgm:constr type="tMarg" refType="primFontSz" fact="0.05"/>
              <dgm:constr type="bMarg" refType="primFontSz" fact="0.05"/>
              <dgm:constr type="lMarg" refType="primFontSz" fact="0.05"/>
              <dgm:constr type="rMarg" refType="primFontSz" fact="0.05"/>
            </dgm:constrLst>
            <dgm:ruleLst>
              <dgm:rule type="primFontSz" val="5" fact="NaN" max="NaN"/>
            </dgm:ruleLst>
          </dgm:layoutNode>
        </dgm:forEach>
      </dgm:forEach>
    </dgm:forEach>
  </dgm:layoutNode>
</dgm:layoutDef>
</file>

<file path=xl/diagrams/layout5.xml><?xml version="1.0" encoding="utf-8"?>
<dgm:layoutDef xmlns:dgm="http://schemas.openxmlformats.org/drawingml/2006/diagram" xmlns:a="http://schemas.openxmlformats.org/drawingml/2006/main" uniqueId="urn:microsoft.com/office/officeart/2005/8/layout/radial1">
  <dgm:title val=""/>
  <dgm:desc val=""/>
  <dgm:catLst>
    <dgm:cat type="relationship" pri="22000"/>
    <dgm:cat type="cycle" pri="10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13">
          <dgm:prSet phldr="1"/>
        </dgm:pt>
        <dgm:pt modelId="14">
          <dgm:prSet phldr="1"/>
        </dgm:pt>
      </dgm:ptLst>
      <dgm:cxnLst>
        <dgm:cxn modelId="2" srcId="0" destId="1" srcOrd="0" destOrd="0"/>
        <dgm:cxn modelId="3" srcId="1" destId="11" srcOrd="0" destOrd="0"/>
        <dgm:cxn modelId="4" srcId="1" destId="12" srcOrd="1" destOrd="0"/>
        <dgm:cxn modelId="5" srcId="1" destId="13" srcOrd="2" destOrd="0"/>
        <dgm:cxn modelId="6" srcId="1" destId="14" srcOrd="3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  <dgm:pt modelId="13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/>
        <dgm:pt modelId="12"/>
        <dgm:pt modelId="13"/>
        <dgm:pt modelId="14"/>
        <dgm:pt modelId="15"/>
        <dgm:pt modelId="16"/>
      </dgm:ptLst>
      <dgm:cxnLst>
        <dgm:cxn modelId="2" srcId="0" destId="1" srcOrd="0" destOrd="0"/>
        <dgm:cxn modelId="16" srcId="1" destId="11" srcOrd="0" destOrd="0"/>
        <dgm:cxn modelId="17" srcId="1" destId="12" srcOrd="1" destOrd="0"/>
        <dgm:cxn modelId="18" srcId="1" destId="13" srcOrd="2" destOrd="0"/>
        <dgm:cxn modelId="19" srcId="1" destId="14" srcOrd="3" destOrd="0"/>
        <dgm:cxn modelId="20" srcId="1" destId="15" srcOrd="4" destOrd="0"/>
        <dgm:cxn modelId="21" srcId="1" destId="16" srcOrd="5" destOrd="0"/>
      </dgm:cxnLst>
      <dgm:bg/>
      <dgm:whole/>
    </dgm:dataModel>
  </dgm:clrData>
  <dgm:layoutNode name="cycle">
    <dgm:varLst>
      <dgm:chMax val="1"/>
      <dgm:dir/>
      <dgm:animLvl val="ctr"/>
      <dgm:resizeHandles val="exact"/>
    </dgm:varLst>
    <dgm:choose name="Name0">
      <dgm:if name="Name1" func="var" arg="dir" op="equ" val="norm">
        <dgm:choose name="Name2">
          <dgm:if name="Name3" axis="ch ch" ptType="node node" st="1 1" cnt="1 0" func="cnt" op="lte" val="1">
            <dgm:alg type="cycle">
              <dgm:param type="stAng" val="90"/>
              <dgm:param type="spanAng" val="360"/>
              <dgm:param type="ctrShpMap" val="fNode"/>
            </dgm:alg>
          </dgm:if>
          <dgm:else name="Name4">
            <dgm:alg type="cycle">
              <dgm:param type="stAng" val="0"/>
              <dgm:param type="spanAng" val="360"/>
              <dgm:param type="ctrShpMap" val="fNode"/>
            </dgm:alg>
          </dgm:else>
        </dgm:choose>
      </dgm:if>
      <dgm:else name="Name5">
        <dgm:alg type="cycle">
          <dgm:param type="stAng" val="0"/>
          <dgm:param type="spanAng" val="-360"/>
          <dgm:param type="ctrShpMap" val="fNode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centerShape" refType="w"/>
      <dgm:constr type="w" for="ch" forName="node" refType="w" refFor="ch" refForName="centerShape" op="equ"/>
      <dgm:constr type="sp" refType="w" refFor="ch" refForName="node" fact="0.3"/>
      <dgm:constr type="sibSp" refType="w" refFor="ch" refForName="node" fact="0.3"/>
      <dgm:constr type="primFontSz" for="ch" forName="centerShape" val="65"/>
      <dgm:constr type="primFontSz" for="des" forName="node" op="equ" val="65"/>
      <dgm:constr type="primFontSz" for="des" forName="connTx" val="55"/>
      <dgm:constr type="primFontSz" for="des" forName="connTx" refType="primFontSz" refFor="ch" refForName="centerShape" op="lte" fact="0.8"/>
    </dgm:constrLst>
    <dgm:ruleLst/>
    <dgm:forEach name="Name6" axis="ch" ptType="node" cnt="1">
      <dgm:layoutNode name="centerShape" styleLbl="node0">
        <dgm:alg type="tx"/>
        <dgm:shape xmlns:r="http://schemas.openxmlformats.org/officeDocument/2006/relationships" type="ellipse" r:blip="">
          <dgm:adjLst/>
        </dgm:shape>
        <dgm:presOf axis="self"/>
        <dgm:constrLst>
          <dgm:constr type="h" refType="w"/>
          <dgm:constr type="tMarg" refType="primFontSz" fact="0.05"/>
          <dgm:constr type="bMarg" refType="primFontSz" fact="0.05"/>
          <dgm:constr type="lMarg" refType="primFontSz" fact="0.05"/>
          <dgm:constr type="rMarg" refType="primFontSz" fact="0.05"/>
        </dgm:constrLst>
        <dgm:ruleLst>
          <dgm:rule type="primFontSz" val="5" fact="NaN" max="NaN"/>
        </dgm:ruleLst>
      </dgm:layoutNode>
      <dgm:forEach name="Name7" axis="ch">
        <dgm:forEach name="Name8" axis="self" ptType="parTrans">
          <dgm:layoutNode name="Name9">
            <dgm:alg type="conn">
              <dgm:param type="dim" val="1D"/>
              <dgm:param type="begPts" val="auto"/>
              <dgm:param type="endPts" val="auto"/>
              <dgm:param type="begSty" val="noArr"/>
              <dgm:param type="endSty" val="noArr"/>
            </dgm:alg>
            <dgm:shape xmlns:r="http://schemas.openxmlformats.org/officeDocument/2006/relationships" type="conn" r:blip="">
              <dgm:adjLst/>
            </dgm:shape>
            <dgm:presOf axis="self"/>
            <dgm:constrLst>
              <dgm:constr type="connDist"/>
              <dgm:constr type="userA" for="ch" refType="connDist"/>
              <dgm:constr type="w" val="1"/>
              <dgm:constr type="h" val="5"/>
              <dgm:constr type="begPad"/>
              <dgm:constr type="endPad"/>
            </dgm:constrLst>
            <dgm:ruleLst/>
            <dgm:layoutNode name="connTx">
              <dgm:alg type="tx">
                <dgm:param type="autoTxRot" val="grav"/>
              </dgm:alg>
              <dgm:shape xmlns:r="http://schemas.openxmlformats.org/officeDocument/2006/relationships" type="rect" r:blip="" hideGeom="1">
                <dgm:adjLst/>
              </dgm:shape>
              <dgm:presOf axis="self"/>
              <dgm:constrLst>
                <dgm:constr type="userA"/>
                <dgm:constr type="w" refType="userA" fact="0.05"/>
                <dgm:constr type="h" refType="userA" fact="0.05"/>
                <dgm:constr type="lMarg" val="1"/>
                <dgm:constr type="rMarg" val="1"/>
                <dgm:constr type="tMarg"/>
                <dgm:constr type="bMarg"/>
              </dgm:constrLst>
              <dgm:ruleLst>
                <dgm:rule type="w" val="NaN" fact="0.8" max="NaN"/>
                <dgm:rule type="h" val="NaN" fact="1" max="NaN"/>
                <dgm:rule type="primFontSz" val="5" fact="NaN" max="NaN"/>
              </dgm:ruleLst>
            </dgm:layoutNode>
          </dgm:layoutNode>
        </dgm:forEach>
        <dgm:forEach name="Name10" axis="self" ptType="node">
          <dgm:layoutNode name="node" styleLbl="node1">
            <dgm:varLst>
              <dgm:bulletEnabled val="1"/>
            </dgm:varLst>
            <dgm:alg type="tx">
              <dgm:param type="txAnchorVertCh" val="mid"/>
            </dgm:alg>
            <dgm:shape xmlns:r="http://schemas.openxmlformats.org/officeDocument/2006/relationships" type="ellipse" r:blip="">
              <dgm:adjLst/>
            </dgm:shape>
            <dgm:presOf axis="desOrSelf" ptType="node"/>
            <dgm:constrLst>
              <dgm:constr type="h" refType="w"/>
              <dgm:constr type="tMarg" refType="primFontSz" fact="0.05"/>
              <dgm:constr type="bMarg" refType="primFontSz" fact="0.05"/>
              <dgm:constr type="lMarg" refType="primFontSz" fact="0.05"/>
              <dgm:constr type="rMarg" refType="primFontSz" fact="0.05"/>
            </dgm:constrLst>
            <dgm:ruleLst>
              <dgm:rule type="primFontSz" val="5" fact="NaN" max="NaN"/>
            </dgm:ruleLst>
          </dgm:layoutNode>
        </dgm:forEach>
      </dgm:forEach>
    </dgm:forEach>
  </dgm:layoutNode>
</dgm:layoutDef>
</file>

<file path=xl/diagrams/layout6.xml><?xml version="1.0" encoding="utf-8"?>
<dgm:layoutDef xmlns:dgm="http://schemas.openxmlformats.org/drawingml/2006/diagram" xmlns:a="http://schemas.openxmlformats.org/drawingml/2006/main" uniqueId="urn:microsoft.com/office/officeart/2005/8/layout/radial1">
  <dgm:title val=""/>
  <dgm:desc val=""/>
  <dgm:catLst>
    <dgm:cat type="relationship" pri="22000"/>
    <dgm:cat type="cycle" pri="10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13">
          <dgm:prSet phldr="1"/>
        </dgm:pt>
        <dgm:pt modelId="14">
          <dgm:prSet phldr="1"/>
        </dgm:pt>
      </dgm:ptLst>
      <dgm:cxnLst>
        <dgm:cxn modelId="2" srcId="0" destId="1" srcOrd="0" destOrd="0"/>
        <dgm:cxn modelId="3" srcId="1" destId="11" srcOrd="0" destOrd="0"/>
        <dgm:cxn modelId="4" srcId="1" destId="12" srcOrd="1" destOrd="0"/>
        <dgm:cxn modelId="5" srcId="1" destId="13" srcOrd="2" destOrd="0"/>
        <dgm:cxn modelId="6" srcId="1" destId="14" srcOrd="3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  <dgm:pt modelId="13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/>
        <dgm:pt modelId="12"/>
        <dgm:pt modelId="13"/>
        <dgm:pt modelId="14"/>
        <dgm:pt modelId="15"/>
        <dgm:pt modelId="16"/>
      </dgm:ptLst>
      <dgm:cxnLst>
        <dgm:cxn modelId="2" srcId="0" destId="1" srcOrd="0" destOrd="0"/>
        <dgm:cxn modelId="16" srcId="1" destId="11" srcOrd="0" destOrd="0"/>
        <dgm:cxn modelId="17" srcId="1" destId="12" srcOrd="1" destOrd="0"/>
        <dgm:cxn modelId="18" srcId="1" destId="13" srcOrd="2" destOrd="0"/>
        <dgm:cxn modelId="19" srcId="1" destId="14" srcOrd="3" destOrd="0"/>
        <dgm:cxn modelId="20" srcId="1" destId="15" srcOrd="4" destOrd="0"/>
        <dgm:cxn modelId="21" srcId="1" destId="16" srcOrd="5" destOrd="0"/>
      </dgm:cxnLst>
      <dgm:bg/>
      <dgm:whole/>
    </dgm:dataModel>
  </dgm:clrData>
  <dgm:layoutNode name="cycle">
    <dgm:varLst>
      <dgm:chMax val="1"/>
      <dgm:dir/>
      <dgm:animLvl val="ctr"/>
      <dgm:resizeHandles val="exact"/>
    </dgm:varLst>
    <dgm:choose name="Name0">
      <dgm:if name="Name1" func="var" arg="dir" op="equ" val="norm">
        <dgm:choose name="Name2">
          <dgm:if name="Name3" axis="ch ch" ptType="node node" st="1 1" cnt="1 0" func="cnt" op="lte" val="1">
            <dgm:alg type="cycle">
              <dgm:param type="stAng" val="90"/>
              <dgm:param type="spanAng" val="360"/>
              <dgm:param type="ctrShpMap" val="fNode"/>
            </dgm:alg>
          </dgm:if>
          <dgm:else name="Name4">
            <dgm:alg type="cycle">
              <dgm:param type="stAng" val="0"/>
              <dgm:param type="spanAng" val="360"/>
              <dgm:param type="ctrShpMap" val="fNode"/>
            </dgm:alg>
          </dgm:else>
        </dgm:choose>
      </dgm:if>
      <dgm:else name="Name5">
        <dgm:alg type="cycle">
          <dgm:param type="stAng" val="0"/>
          <dgm:param type="spanAng" val="-360"/>
          <dgm:param type="ctrShpMap" val="fNode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centerShape" refType="w"/>
      <dgm:constr type="w" for="ch" forName="node" refType="w" refFor="ch" refForName="centerShape" op="equ"/>
      <dgm:constr type="sp" refType="w" refFor="ch" refForName="node" fact="0.3"/>
      <dgm:constr type="sibSp" refType="w" refFor="ch" refForName="node" fact="0.3"/>
      <dgm:constr type="primFontSz" for="ch" forName="centerShape" val="65"/>
      <dgm:constr type="primFontSz" for="des" forName="node" op="equ" val="65"/>
      <dgm:constr type="primFontSz" for="des" forName="connTx" val="55"/>
      <dgm:constr type="primFontSz" for="des" forName="connTx" refType="primFontSz" refFor="ch" refForName="centerShape" op="lte" fact="0.8"/>
    </dgm:constrLst>
    <dgm:ruleLst/>
    <dgm:forEach name="Name6" axis="ch" ptType="node" cnt="1">
      <dgm:layoutNode name="centerShape" styleLbl="node0">
        <dgm:alg type="tx"/>
        <dgm:shape xmlns:r="http://schemas.openxmlformats.org/officeDocument/2006/relationships" type="ellipse" r:blip="">
          <dgm:adjLst/>
        </dgm:shape>
        <dgm:presOf axis="self"/>
        <dgm:constrLst>
          <dgm:constr type="h" refType="w"/>
          <dgm:constr type="tMarg" refType="primFontSz" fact="0.05"/>
          <dgm:constr type="bMarg" refType="primFontSz" fact="0.05"/>
          <dgm:constr type="lMarg" refType="primFontSz" fact="0.05"/>
          <dgm:constr type="rMarg" refType="primFontSz" fact="0.05"/>
        </dgm:constrLst>
        <dgm:ruleLst>
          <dgm:rule type="primFontSz" val="5" fact="NaN" max="NaN"/>
        </dgm:ruleLst>
      </dgm:layoutNode>
      <dgm:forEach name="Name7" axis="ch">
        <dgm:forEach name="Name8" axis="self" ptType="parTrans">
          <dgm:layoutNode name="Name9">
            <dgm:alg type="conn">
              <dgm:param type="dim" val="1D"/>
              <dgm:param type="begPts" val="auto"/>
              <dgm:param type="endPts" val="auto"/>
              <dgm:param type="begSty" val="noArr"/>
              <dgm:param type="endSty" val="noArr"/>
            </dgm:alg>
            <dgm:shape xmlns:r="http://schemas.openxmlformats.org/officeDocument/2006/relationships" type="conn" r:blip="">
              <dgm:adjLst/>
            </dgm:shape>
            <dgm:presOf axis="self"/>
            <dgm:constrLst>
              <dgm:constr type="connDist"/>
              <dgm:constr type="userA" for="ch" refType="connDist"/>
              <dgm:constr type="w" val="1"/>
              <dgm:constr type="h" val="5"/>
              <dgm:constr type="begPad"/>
              <dgm:constr type="endPad"/>
            </dgm:constrLst>
            <dgm:ruleLst/>
            <dgm:layoutNode name="connTx">
              <dgm:alg type="tx">
                <dgm:param type="autoTxRot" val="grav"/>
              </dgm:alg>
              <dgm:shape xmlns:r="http://schemas.openxmlformats.org/officeDocument/2006/relationships" type="rect" r:blip="" hideGeom="1">
                <dgm:adjLst/>
              </dgm:shape>
              <dgm:presOf axis="self"/>
              <dgm:constrLst>
                <dgm:constr type="userA"/>
                <dgm:constr type="w" refType="userA" fact="0.05"/>
                <dgm:constr type="h" refType="userA" fact="0.05"/>
                <dgm:constr type="lMarg" val="1"/>
                <dgm:constr type="rMarg" val="1"/>
                <dgm:constr type="tMarg"/>
                <dgm:constr type="bMarg"/>
              </dgm:constrLst>
              <dgm:ruleLst>
                <dgm:rule type="w" val="NaN" fact="0.8" max="NaN"/>
                <dgm:rule type="h" val="NaN" fact="1" max="NaN"/>
                <dgm:rule type="primFontSz" val="5" fact="NaN" max="NaN"/>
              </dgm:ruleLst>
            </dgm:layoutNode>
          </dgm:layoutNode>
        </dgm:forEach>
        <dgm:forEach name="Name10" axis="self" ptType="node">
          <dgm:layoutNode name="node" styleLbl="node1">
            <dgm:varLst>
              <dgm:bulletEnabled val="1"/>
            </dgm:varLst>
            <dgm:alg type="tx">
              <dgm:param type="txAnchorVertCh" val="mid"/>
            </dgm:alg>
            <dgm:shape xmlns:r="http://schemas.openxmlformats.org/officeDocument/2006/relationships" type="ellipse" r:blip="">
              <dgm:adjLst/>
            </dgm:shape>
            <dgm:presOf axis="desOrSelf" ptType="node"/>
            <dgm:constrLst>
              <dgm:constr type="h" refType="w"/>
              <dgm:constr type="tMarg" refType="primFontSz" fact="0.05"/>
              <dgm:constr type="bMarg" refType="primFontSz" fact="0.05"/>
              <dgm:constr type="lMarg" refType="primFontSz" fact="0.05"/>
              <dgm:constr type="rMarg" refType="primFontSz" fact="0.05"/>
            </dgm:constrLst>
            <dgm:ruleLst>
              <dgm:rule type="primFontSz" val="5" fact="NaN" max="NaN"/>
            </dgm:ruleLst>
          </dgm:layoutNode>
        </dgm:forEach>
      </dgm:forEach>
    </dgm:forEach>
  </dgm:layoutNode>
</dgm:layoutDef>
</file>

<file path=xl/diagrams/layout7.xml><?xml version="1.0" encoding="utf-8"?>
<dgm:layoutDef xmlns:dgm="http://schemas.openxmlformats.org/drawingml/2006/diagram" xmlns:a="http://schemas.openxmlformats.org/drawingml/2006/main" uniqueId="urn:microsoft.com/office/officeart/2005/8/layout/radial1">
  <dgm:title val=""/>
  <dgm:desc val=""/>
  <dgm:catLst>
    <dgm:cat type="relationship" pri="22000"/>
    <dgm:cat type="cycle" pri="10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13">
          <dgm:prSet phldr="1"/>
        </dgm:pt>
        <dgm:pt modelId="14">
          <dgm:prSet phldr="1"/>
        </dgm:pt>
      </dgm:ptLst>
      <dgm:cxnLst>
        <dgm:cxn modelId="2" srcId="0" destId="1" srcOrd="0" destOrd="0"/>
        <dgm:cxn modelId="3" srcId="1" destId="11" srcOrd="0" destOrd="0"/>
        <dgm:cxn modelId="4" srcId="1" destId="12" srcOrd="1" destOrd="0"/>
        <dgm:cxn modelId="5" srcId="1" destId="13" srcOrd="2" destOrd="0"/>
        <dgm:cxn modelId="6" srcId="1" destId="14" srcOrd="3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  <dgm:pt modelId="13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/>
        <dgm:pt modelId="12"/>
        <dgm:pt modelId="13"/>
        <dgm:pt modelId="14"/>
        <dgm:pt modelId="15"/>
        <dgm:pt modelId="16"/>
      </dgm:ptLst>
      <dgm:cxnLst>
        <dgm:cxn modelId="2" srcId="0" destId="1" srcOrd="0" destOrd="0"/>
        <dgm:cxn modelId="16" srcId="1" destId="11" srcOrd="0" destOrd="0"/>
        <dgm:cxn modelId="17" srcId="1" destId="12" srcOrd="1" destOrd="0"/>
        <dgm:cxn modelId="18" srcId="1" destId="13" srcOrd="2" destOrd="0"/>
        <dgm:cxn modelId="19" srcId="1" destId="14" srcOrd="3" destOrd="0"/>
        <dgm:cxn modelId="20" srcId="1" destId="15" srcOrd="4" destOrd="0"/>
        <dgm:cxn modelId="21" srcId="1" destId="16" srcOrd="5" destOrd="0"/>
      </dgm:cxnLst>
      <dgm:bg/>
      <dgm:whole/>
    </dgm:dataModel>
  </dgm:clrData>
  <dgm:layoutNode name="cycle">
    <dgm:varLst>
      <dgm:chMax val="1"/>
      <dgm:dir/>
      <dgm:animLvl val="ctr"/>
      <dgm:resizeHandles val="exact"/>
    </dgm:varLst>
    <dgm:choose name="Name0">
      <dgm:if name="Name1" func="var" arg="dir" op="equ" val="norm">
        <dgm:choose name="Name2">
          <dgm:if name="Name3" axis="ch ch" ptType="node node" st="1 1" cnt="1 0" func="cnt" op="lte" val="1">
            <dgm:alg type="cycle">
              <dgm:param type="stAng" val="90"/>
              <dgm:param type="spanAng" val="360"/>
              <dgm:param type="ctrShpMap" val="fNode"/>
            </dgm:alg>
          </dgm:if>
          <dgm:else name="Name4">
            <dgm:alg type="cycle">
              <dgm:param type="stAng" val="0"/>
              <dgm:param type="spanAng" val="360"/>
              <dgm:param type="ctrShpMap" val="fNode"/>
            </dgm:alg>
          </dgm:else>
        </dgm:choose>
      </dgm:if>
      <dgm:else name="Name5">
        <dgm:alg type="cycle">
          <dgm:param type="stAng" val="0"/>
          <dgm:param type="spanAng" val="-360"/>
          <dgm:param type="ctrShpMap" val="fNode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centerShape" refType="w"/>
      <dgm:constr type="w" for="ch" forName="node" refType="w" refFor="ch" refForName="centerShape" op="equ"/>
      <dgm:constr type="sp" refType="w" refFor="ch" refForName="node" fact="0.3"/>
      <dgm:constr type="sibSp" refType="w" refFor="ch" refForName="node" fact="0.3"/>
      <dgm:constr type="primFontSz" for="ch" forName="centerShape" val="65"/>
      <dgm:constr type="primFontSz" for="des" forName="node" op="equ" val="65"/>
      <dgm:constr type="primFontSz" for="des" forName="connTx" val="55"/>
      <dgm:constr type="primFontSz" for="des" forName="connTx" refType="primFontSz" refFor="ch" refForName="centerShape" op="lte" fact="0.8"/>
    </dgm:constrLst>
    <dgm:ruleLst/>
    <dgm:forEach name="Name6" axis="ch" ptType="node" cnt="1">
      <dgm:layoutNode name="centerShape" styleLbl="node0">
        <dgm:alg type="tx"/>
        <dgm:shape xmlns:r="http://schemas.openxmlformats.org/officeDocument/2006/relationships" type="ellipse" r:blip="">
          <dgm:adjLst/>
        </dgm:shape>
        <dgm:presOf axis="self"/>
        <dgm:constrLst>
          <dgm:constr type="h" refType="w"/>
          <dgm:constr type="tMarg" refType="primFontSz" fact="0.05"/>
          <dgm:constr type="bMarg" refType="primFontSz" fact="0.05"/>
          <dgm:constr type="lMarg" refType="primFontSz" fact="0.05"/>
          <dgm:constr type="rMarg" refType="primFontSz" fact="0.05"/>
        </dgm:constrLst>
        <dgm:ruleLst>
          <dgm:rule type="primFontSz" val="5" fact="NaN" max="NaN"/>
        </dgm:ruleLst>
      </dgm:layoutNode>
      <dgm:forEach name="Name7" axis="ch">
        <dgm:forEach name="Name8" axis="self" ptType="parTrans">
          <dgm:layoutNode name="Name9">
            <dgm:alg type="conn">
              <dgm:param type="dim" val="1D"/>
              <dgm:param type="begPts" val="auto"/>
              <dgm:param type="endPts" val="auto"/>
              <dgm:param type="begSty" val="noArr"/>
              <dgm:param type="endSty" val="noArr"/>
            </dgm:alg>
            <dgm:shape xmlns:r="http://schemas.openxmlformats.org/officeDocument/2006/relationships" type="conn" r:blip="">
              <dgm:adjLst/>
            </dgm:shape>
            <dgm:presOf axis="self"/>
            <dgm:constrLst>
              <dgm:constr type="connDist"/>
              <dgm:constr type="userA" for="ch" refType="connDist"/>
              <dgm:constr type="w" val="1"/>
              <dgm:constr type="h" val="5"/>
              <dgm:constr type="begPad"/>
              <dgm:constr type="endPad"/>
            </dgm:constrLst>
            <dgm:ruleLst/>
            <dgm:layoutNode name="connTx">
              <dgm:alg type="tx">
                <dgm:param type="autoTxRot" val="grav"/>
              </dgm:alg>
              <dgm:shape xmlns:r="http://schemas.openxmlformats.org/officeDocument/2006/relationships" type="rect" r:blip="" hideGeom="1">
                <dgm:adjLst/>
              </dgm:shape>
              <dgm:presOf axis="self"/>
              <dgm:constrLst>
                <dgm:constr type="userA"/>
                <dgm:constr type="w" refType="userA" fact="0.05"/>
                <dgm:constr type="h" refType="userA" fact="0.05"/>
                <dgm:constr type="lMarg" val="1"/>
                <dgm:constr type="rMarg" val="1"/>
                <dgm:constr type="tMarg"/>
                <dgm:constr type="bMarg"/>
              </dgm:constrLst>
              <dgm:ruleLst>
                <dgm:rule type="w" val="NaN" fact="0.8" max="NaN"/>
                <dgm:rule type="h" val="NaN" fact="1" max="NaN"/>
                <dgm:rule type="primFontSz" val="5" fact="NaN" max="NaN"/>
              </dgm:ruleLst>
            </dgm:layoutNode>
          </dgm:layoutNode>
        </dgm:forEach>
        <dgm:forEach name="Name10" axis="self" ptType="node">
          <dgm:layoutNode name="node" styleLbl="node1">
            <dgm:varLst>
              <dgm:bulletEnabled val="1"/>
            </dgm:varLst>
            <dgm:alg type="tx">
              <dgm:param type="txAnchorVertCh" val="mid"/>
            </dgm:alg>
            <dgm:shape xmlns:r="http://schemas.openxmlformats.org/officeDocument/2006/relationships" type="ellipse" r:blip="">
              <dgm:adjLst/>
            </dgm:shape>
            <dgm:presOf axis="desOrSelf" ptType="node"/>
            <dgm:constrLst>
              <dgm:constr type="h" refType="w"/>
              <dgm:constr type="tMarg" refType="primFontSz" fact="0.05"/>
              <dgm:constr type="bMarg" refType="primFontSz" fact="0.05"/>
              <dgm:constr type="lMarg" refType="primFontSz" fact="0.05"/>
              <dgm:constr type="rMarg" refType="primFontSz" fact="0.05"/>
            </dgm:constrLst>
            <dgm:ruleLst>
              <dgm:rule type="primFontSz" val="5" fact="NaN" max="NaN"/>
            </dgm:ruleLst>
          </dgm:layoutNode>
        </dgm:forEach>
      </dgm:forEach>
    </dgm:forEach>
  </dgm:layoutNode>
</dgm:layoutDef>
</file>

<file path=xl/diagrams/layout8.xml><?xml version="1.0" encoding="utf-8"?>
<dgm:layoutDef xmlns:dgm="http://schemas.openxmlformats.org/drawingml/2006/diagram" xmlns:a="http://schemas.openxmlformats.org/drawingml/2006/main" uniqueId="urn:microsoft.com/office/officeart/2005/8/layout/radial1">
  <dgm:title val=""/>
  <dgm:desc val=""/>
  <dgm:catLst>
    <dgm:cat type="relationship" pri="22000"/>
    <dgm:cat type="cycle" pri="10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13">
          <dgm:prSet phldr="1"/>
        </dgm:pt>
        <dgm:pt modelId="14">
          <dgm:prSet phldr="1"/>
        </dgm:pt>
      </dgm:ptLst>
      <dgm:cxnLst>
        <dgm:cxn modelId="2" srcId="0" destId="1" srcOrd="0" destOrd="0"/>
        <dgm:cxn modelId="3" srcId="1" destId="11" srcOrd="0" destOrd="0"/>
        <dgm:cxn modelId="4" srcId="1" destId="12" srcOrd="1" destOrd="0"/>
        <dgm:cxn modelId="5" srcId="1" destId="13" srcOrd="2" destOrd="0"/>
        <dgm:cxn modelId="6" srcId="1" destId="14" srcOrd="3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  <dgm:pt modelId="13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/>
        <dgm:pt modelId="12"/>
        <dgm:pt modelId="13"/>
        <dgm:pt modelId="14"/>
        <dgm:pt modelId="15"/>
        <dgm:pt modelId="16"/>
      </dgm:ptLst>
      <dgm:cxnLst>
        <dgm:cxn modelId="2" srcId="0" destId="1" srcOrd="0" destOrd="0"/>
        <dgm:cxn modelId="16" srcId="1" destId="11" srcOrd="0" destOrd="0"/>
        <dgm:cxn modelId="17" srcId="1" destId="12" srcOrd="1" destOrd="0"/>
        <dgm:cxn modelId="18" srcId="1" destId="13" srcOrd="2" destOrd="0"/>
        <dgm:cxn modelId="19" srcId="1" destId="14" srcOrd="3" destOrd="0"/>
        <dgm:cxn modelId="20" srcId="1" destId="15" srcOrd="4" destOrd="0"/>
        <dgm:cxn modelId="21" srcId="1" destId="16" srcOrd="5" destOrd="0"/>
      </dgm:cxnLst>
      <dgm:bg/>
      <dgm:whole/>
    </dgm:dataModel>
  </dgm:clrData>
  <dgm:layoutNode name="cycle">
    <dgm:varLst>
      <dgm:chMax val="1"/>
      <dgm:dir/>
      <dgm:animLvl val="ctr"/>
      <dgm:resizeHandles val="exact"/>
    </dgm:varLst>
    <dgm:choose name="Name0">
      <dgm:if name="Name1" func="var" arg="dir" op="equ" val="norm">
        <dgm:choose name="Name2">
          <dgm:if name="Name3" axis="ch ch" ptType="node node" st="1 1" cnt="1 0" func="cnt" op="lte" val="1">
            <dgm:alg type="cycle">
              <dgm:param type="stAng" val="90"/>
              <dgm:param type="spanAng" val="360"/>
              <dgm:param type="ctrShpMap" val="fNode"/>
            </dgm:alg>
          </dgm:if>
          <dgm:else name="Name4">
            <dgm:alg type="cycle">
              <dgm:param type="stAng" val="0"/>
              <dgm:param type="spanAng" val="360"/>
              <dgm:param type="ctrShpMap" val="fNode"/>
            </dgm:alg>
          </dgm:else>
        </dgm:choose>
      </dgm:if>
      <dgm:else name="Name5">
        <dgm:alg type="cycle">
          <dgm:param type="stAng" val="0"/>
          <dgm:param type="spanAng" val="-360"/>
          <dgm:param type="ctrShpMap" val="fNode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centerShape" refType="w"/>
      <dgm:constr type="w" for="ch" forName="node" refType="w" refFor="ch" refForName="centerShape" op="equ"/>
      <dgm:constr type="sp" refType="w" refFor="ch" refForName="node" fact="0.3"/>
      <dgm:constr type="sibSp" refType="w" refFor="ch" refForName="node" fact="0.3"/>
      <dgm:constr type="primFontSz" for="ch" forName="centerShape" val="65"/>
      <dgm:constr type="primFontSz" for="des" forName="node" op="equ" val="65"/>
      <dgm:constr type="primFontSz" for="des" forName="connTx" val="55"/>
      <dgm:constr type="primFontSz" for="des" forName="connTx" refType="primFontSz" refFor="ch" refForName="centerShape" op="lte" fact="0.8"/>
    </dgm:constrLst>
    <dgm:ruleLst/>
    <dgm:forEach name="Name6" axis="ch" ptType="node" cnt="1">
      <dgm:layoutNode name="centerShape" styleLbl="node0">
        <dgm:alg type="tx"/>
        <dgm:shape xmlns:r="http://schemas.openxmlformats.org/officeDocument/2006/relationships" type="ellipse" r:blip="">
          <dgm:adjLst/>
        </dgm:shape>
        <dgm:presOf axis="self"/>
        <dgm:constrLst>
          <dgm:constr type="h" refType="w"/>
          <dgm:constr type="tMarg" refType="primFontSz" fact="0.05"/>
          <dgm:constr type="bMarg" refType="primFontSz" fact="0.05"/>
          <dgm:constr type="lMarg" refType="primFontSz" fact="0.05"/>
          <dgm:constr type="rMarg" refType="primFontSz" fact="0.05"/>
        </dgm:constrLst>
        <dgm:ruleLst>
          <dgm:rule type="primFontSz" val="5" fact="NaN" max="NaN"/>
        </dgm:ruleLst>
      </dgm:layoutNode>
      <dgm:forEach name="Name7" axis="ch">
        <dgm:forEach name="Name8" axis="self" ptType="parTrans">
          <dgm:layoutNode name="Name9">
            <dgm:alg type="conn">
              <dgm:param type="dim" val="1D"/>
              <dgm:param type="begPts" val="auto"/>
              <dgm:param type="endPts" val="auto"/>
              <dgm:param type="begSty" val="noArr"/>
              <dgm:param type="endSty" val="noArr"/>
            </dgm:alg>
            <dgm:shape xmlns:r="http://schemas.openxmlformats.org/officeDocument/2006/relationships" type="conn" r:blip="">
              <dgm:adjLst/>
            </dgm:shape>
            <dgm:presOf axis="self"/>
            <dgm:constrLst>
              <dgm:constr type="connDist"/>
              <dgm:constr type="userA" for="ch" refType="connDist"/>
              <dgm:constr type="w" val="1"/>
              <dgm:constr type="h" val="5"/>
              <dgm:constr type="begPad"/>
              <dgm:constr type="endPad"/>
            </dgm:constrLst>
            <dgm:ruleLst/>
            <dgm:layoutNode name="connTx">
              <dgm:alg type="tx">
                <dgm:param type="autoTxRot" val="grav"/>
              </dgm:alg>
              <dgm:shape xmlns:r="http://schemas.openxmlformats.org/officeDocument/2006/relationships" type="rect" r:blip="" hideGeom="1">
                <dgm:adjLst/>
              </dgm:shape>
              <dgm:presOf axis="self"/>
              <dgm:constrLst>
                <dgm:constr type="userA"/>
                <dgm:constr type="w" refType="userA" fact="0.05"/>
                <dgm:constr type="h" refType="userA" fact="0.05"/>
                <dgm:constr type="lMarg" val="1"/>
                <dgm:constr type="rMarg" val="1"/>
                <dgm:constr type="tMarg"/>
                <dgm:constr type="bMarg"/>
              </dgm:constrLst>
              <dgm:ruleLst>
                <dgm:rule type="w" val="NaN" fact="0.8" max="NaN"/>
                <dgm:rule type="h" val="NaN" fact="1" max="NaN"/>
                <dgm:rule type="primFontSz" val="5" fact="NaN" max="NaN"/>
              </dgm:ruleLst>
            </dgm:layoutNode>
          </dgm:layoutNode>
        </dgm:forEach>
        <dgm:forEach name="Name10" axis="self" ptType="node">
          <dgm:layoutNode name="node" styleLbl="node1">
            <dgm:varLst>
              <dgm:bulletEnabled val="1"/>
            </dgm:varLst>
            <dgm:alg type="tx">
              <dgm:param type="txAnchorVertCh" val="mid"/>
            </dgm:alg>
            <dgm:shape xmlns:r="http://schemas.openxmlformats.org/officeDocument/2006/relationships" type="ellipse" r:blip="">
              <dgm:adjLst/>
            </dgm:shape>
            <dgm:presOf axis="desOrSelf" ptType="node"/>
            <dgm:constrLst>
              <dgm:constr type="h" refType="w"/>
              <dgm:constr type="tMarg" refType="primFontSz" fact="0.05"/>
              <dgm:constr type="bMarg" refType="primFontSz" fact="0.05"/>
              <dgm:constr type="lMarg" refType="primFontSz" fact="0.05"/>
              <dgm:constr type="rMarg" refType="primFontSz" fact="0.05"/>
            </dgm:constrLst>
            <dgm:ruleLst>
              <dgm:rule type="primFontSz" val="5" fact="NaN" max="NaN"/>
            </dgm:ruleLst>
          </dgm:layoutNode>
        </dgm:forEach>
      </dgm:forEach>
    </dgm:forEach>
  </dgm:layoutNode>
</dgm:layoutDef>
</file>

<file path=xl/diagrams/layout9.xml><?xml version="1.0" encoding="utf-8"?>
<dgm:layoutDef xmlns:dgm="http://schemas.openxmlformats.org/drawingml/2006/diagram" xmlns:a="http://schemas.openxmlformats.org/drawingml/2006/main" uniqueId="urn:microsoft.com/office/officeart/2005/8/layout/radial1">
  <dgm:title val=""/>
  <dgm:desc val=""/>
  <dgm:catLst>
    <dgm:cat type="relationship" pri="22000"/>
    <dgm:cat type="cycle" pri="10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13">
          <dgm:prSet phldr="1"/>
        </dgm:pt>
        <dgm:pt modelId="14">
          <dgm:prSet phldr="1"/>
        </dgm:pt>
      </dgm:ptLst>
      <dgm:cxnLst>
        <dgm:cxn modelId="2" srcId="0" destId="1" srcOrd="0" destOrd="0"/>
        <dgm:cxn modelId="3" srcId="1" destId="11" srcOrd="0" destOrd="0"/>
        <dgm:cxn modelId="4" srcId="1" destId="12" srcOrd="1" destOrd="0"/>
        <dgm:cxn modelId="5" srcId="1" destId="13" srcOrd="2" destOrd="0"/>
        <dgm:cxn modelId="6" srcId="1" destId="14" srcOrd="3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  <dgm:pt modelId="13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/>
        <dgm:pt modelId="12"/>
        <dgm:pt modelId="13"/>
        <dgm:pt modelId="14"/>
        <dgm:pt modelId="15"/>
        <dgm:pt modelId="16"/>
      </dgm:ptLst>
      <dgm:cxnLst>
        <dgm:cxn modelId="2" srcId="0" destId="1" srcOrd="0" destOrd="0"/>
        <dgm:cxn modelId="16" srcId="1" destId="11" srcOrd="0" destOrd="0"/>
        <dgm:cxn modelId="17" srcId="1" destId="12" srcOrd="1" destOrd="0"/>
        <dgm:cxn modelId="18" srcId="1" destId="13" srcOrd="2" destOrd="0"/>
        <dgm:cxn modelId="19" srcId="1" destId="14" srcOrd="3" destOrd="0"/>
        <dgm:cxn modelId="20" srcId="1" destId="15" srcOrd="4" destOrd="0"/>
        <dgm:cxn modelId="21" srcId="1" destId="16" srcOrd="5" destOrd="0"/>
      </dgm:cxnLst>
      <dgm:bg/>
      <dgm:whole/>
    </dgm:dataModel>
  </dgm:clrData>
  <dgm:layoutNode name="cycle">
    <dgm:varLst>
      <dgm:chMax val="1"/>
      <dgm:dir/>
      <dgm:animLvl val="ctr"/>
      <dgm:resizeHandles val="exact"/>
    </dgm:varLst>
    <dgm:choose name="Name0">
      <dgm:if name="Name1" func="var" arg="dir" op="equ" val="norm">
        <dgm:choose name="Name2">
          <dgm:if name="Name3" axis="ch ch" ptType="node node" st="1 1" cnt="1 0" func="cnt" op="lte" val="1">
            <dgm:alg type="cycle">
              <dgm:param type="stAng" val="90"/>
              <dgm:param type="spanAng" val="360"/>
              <dgm:param type="ctrShpMap" val="fNode"/>
            </dgm:alg>
          </dgm:if>
          <dgm:else name="Name4">
            <dgm:alg type="cycle">
              <dgm:param type="stAng" val="0"/>
              <dgm:param type="spanAng" val="360"/>
              <dgm:param type="ctrShpMap" val="fNode"/>
            </dgm:alg>
          </dgm:else>
        </dgm:choose>
      </dgm:if>
      <dgm:else name="Name5">
        <dgm:alg type="cycle">
          <dgm:param type="stAng" val="0"/>
          <dgm:param type="spanAng" val="-360"/>
          <dgm:param type="ctrShpMap" val="fNode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centerShape" refType="w"/>
      <dgm:constr type="w" for="ch" forName="node" refType="w" refFor="ch" refForName="centerShape" op="equ"/>
      <dgm:constr type="sp" refType="w" refFor="ch" refForName="node" fact="0.3"/>
      <dgm:constr type="sibSp" refType="w" refFor="ch" refForName="node" fact="0.3"/>
      <dgm:constr type="primFontSz" for="ch" forName="centerShape" val="65"/>
      <dgm:constr type="primFontSz" for="des" forName="node" op="equ" val="65"/>
      <dgm:constr type="primFontSz" for="des" forName="connTx" val="55"/>
      <dgm:constr type="primFontSz" for="des" forName="connTx" refType="primFontSz" refFor="ch" refForName="centerShape" op="lte" fact="0.8"/>
    </dgm:constrLst>
    <dgm:ruleLst/>
    <dgm:forEach name="Name6" axis="ch" ptType="node" cnt="1">
      <dgm:layoutNode name="centerShape" styleLbl="node0">
        <dgm:alg type="tx"/>
        <dgm:shape xmlns:r="http://schemas.openxmlformats.org/officeDocument/2006/relationships" type="ellipse" r:blip="">
          <dgm:adjLst/>
        </dgm:shape>
        <dgm:presOf axis="self"/>
        <dgm:constrLst>
          <dgm:constr type="h" refType="w"/>
          <dgm:constr type="tMarg" refType="primFontSz" fact="0.05"/>
          <dgm:constr type="bMarg" refType="primFontSz" fact="0.05"/>
          <dgm:constr type="lMarg" refType="primFontSz" fact="0.05"/>
          <dgm:constr type="rMarg" refType="primFontSz" fact="0.05"/>
        </dgm:constrLst>
        <dgm:ruleLst>
          <dgm:rule type="primFontSz" val="5" fact="NaN" max="NaN"/>
        </dgm:ruleLst>
      </dgm:layoutNode>
      <dgm:forEach name="Name7" axis="ch">
        <dgm:forEach name="Name8" axis="self" ptType="parTrans">
          <dgm:layoutNode name="Name9">
            <dgm:alg type="conn">
              <dgm:param type="dim" val="1D"/>
              <dgm:param type="begPts" val="auto"/>
              <dgm:param type="endPts" val="auto"/>
              <dgm:param type="begSty" val="noArr"/>
              <dgm:param type="endSty" val="noArr"/>
            </dgm:alg>
            <dgm:shape xmlns:r="http://schemas.openxmlformats.org/officeDocument/2006/relationships" type="conn" r:blip="">
              <dgm:adjLst/>
            </dgm:shape>
            <dgm:presOf axis="self"/>
            <dgm:constrLst>
              <dgm:constr type="connDist"/>
              <dgm:constr type="userA" for="ch" refType="connDist"/>
              <dgm:constr type="w" val="1"/>
              <dgm:constr type="h" val="5"/>
              <dgm:constr type="begPad"/>
              <dgm:constr type="endPad"/>
            </dgm:constrLst>
            <dgm:ruleLst/>
            <dgm:layoutNode name="connTx">
              <dgm:alg type="tx">
                <dgm:param type="autoTxRot" val="grav"/>
              </dgm:alg>
              <dgm:shape xmlns:r="http://schemas.openxmlformats.org/officeDocument/2006/relationships" type="rect" r:blip="" hideGeom="1">
                <dgm:adjLst/>
              </dgm:shape>
              <dgm:presOf axis="self"/>
              <dgm:constrLst>
                <dgm:constr type="userA"/>
                <dgm:constr type="w" refType="userA" fact="0.05"/>
                <dgm:constr type="h" refType="userA" fact="0.05"/>
                <dgm:constr type="lMarg" val="1"/>
                <dgm:constr type="rMarg" val="1"/>
                <dgm:constr type="tMarg"/>
                <dgm:constr type="bMarg"/>
              </dgm:constrLst>
              <dgm:ruleLst>
                <dgm:rule type="w" val="NaN" fact="0.8" max="NaN"/>
                <dgm:rule type="h" val="NaN" fact="1" max="NaN"/>
                <dgm:rule type="primFontSz" val="5" fact="NaN" max="NaN"/>
              </dgm:ruleLst>
            </dgm:layoutNode>
          </dgm:layoutNode>
        </dgm:forEach>
        <dgm:forEach name="Name10" axis="self" ptType="node">
          <dgm:layoutNode name="node" styleLbl="node1">
            <dgm:varLst>
              <dgm:bulletEnabled val="1"/>
            </dgm:varLst>
            <dgm:alg type="tx">
              <dgm:param type="txAnchorVertCh" val="mid"/>
            </dgm:alg>
            <dgm:shape xmlns:r="http://schemas.openxmlformats.org/officeDocument/2006/relationships" type="ellipse" r:blip="">
              <dgm:adjLst/>
            </dgm:shape>
            <dgm:presOf axis="desOrSelf" ptType="node"/>
            <dgm:constrLst>
              <dgm:constr type="h" refType="w"/>
              <dgm:constr type="tMarg" refType="primFontSz" fact="0.05"/>
              <dgm:constr type="bMarg" refType="primFontSz" fact="0.05"/>
              <dgm:constr type="lMarg" refType="primFontSz" fact="0.05"/>
              <dgm:constr type="rMarg" refType="primFontSz" fact="0.05"/>
            </dgm:constrLst>
            <dgm:ruleLst>
              <dgm:rule type="primFontSz" val="5" fact="NaN" max="NaN"/>
            </dgm:ruleLst>
          </dgm:layoutNode>
        </dgm:forEach>
      </dgm:forEach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10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1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12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13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14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15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16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17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18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19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2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20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2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22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23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24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25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26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27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28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29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3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30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3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32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33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34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35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36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37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38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39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4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40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4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42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43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44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45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46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5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6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7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8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9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17" Type="http://schemas.openxmlformats.org/officeDocument/2006/relationships/diagramLayout" Target="../diagrams/layout24.xml"/><Relationship Id="rId21" Type="http://schemas.openxmlformats.org/officeDocument/2006/relationships/diagramData" Target="../diagrams/data5.xml"/><Relationship Id="rId42" Type="http://schemas.openxmlformats.org/officeDocument/2006/relationships/diagramLayout" Target="../diagrams/layout9.xml"/><Relationship Id="rId63" Type="http://schemas.openxmlformats.org/officeDocument/2006/relationships/diagramQuickStyle" Target="../diagrams/quickStyle13.xml"/><Relationship Id="rId138" Type="http://schemas.openxmlformats.org/officeDocument/2006/relationships/diagramQuickStyle" Target="../diagrams/quickStyle28.xml"/><Relationship Id="rId84" Type="http://schemas.openxmlformats.org/officeDocument/2006/relationships/diagramColors" Target="../diagrams/colors17.xml"/><Relationship Id="rId159" Type="http://schemas.openxmlformats.org/officeDocument/2006/relationships/diagramColors" Target="../diagrams/colors32.xml"/><Relationship Id="rId191" Type="http://schemas.openxmlformats.org/officeDocument/2006/relationships/diagramData" Target="../diagrams/data39.xml"/><Relationship Id="rId226" Type="http://schemas.openxmlformats.org/officeDocument/2006/relationships/diagramData" Target="../diagrams/data46.xml"/><Relationship Id="rId205" Type="http://schemas.microsoft.com/office/2007/relationships/diagramDrawing" Target="../diagrams/drawing41.xml"/><Relationship Id="rId170" Type="http://schemas.microsoft.com/office/2007/relationships/diagramDrawing" Target="../diagrams/drawing34.xml"/><Relationship Id="rId107" Type="http://schemas.openxmlformats.org/officeDocument/2006/relationships/diagramLayout" Target="../diagrams/layout22.xml"/><Relationship Id="rId11" Type="http://schemas.openxmlformats.org/officeDocument/2006/relationships/diagramData" Target="../diagrams/data3.xml"/><Relationship Id="rId32" Type="http://schemas.openxmlformats.org/officeDocument/2006/relationships/diagramLayout" Target="../diagrams/layout7.xml"/><Relationship Id="rId53" Type="http://schemas.openxmlformats.org/officeDocument/2006/relationships/diagramQuickStyle" Target="../diagrams/quickStyle11.xml"/><Relationship Id="rId128" Type="http://schemas.openxmlformats.org/officeDocument/2006/relationships/diagramQuickStyle" Target="../diagrams/quickStyle26.xml"/><Relationship Id="rId74" Type="http://schemas.openxmlformats.org/officeDocument/2006/relationships/diagramColors" Target="../diagrams/colors15.xml"/><Relationship Id="rId149" Type="http://schemas.openxmlformats.org/officeDocument/2006/relationships/diagramColors" Target="../diagrams/colors30.xml"/><Relationship Id="rId181" Type="http://schemas.openxmlformats.org/officeDocument/2006/relationships/diagramData" Target="../diagrams/data37.xml"/><Relationship Id="rId216" Type="http://schemas.openxmlformats.org/officeDocument/2006/relationships/diagramData" Target="../diagrams/data44.xml"/><Relationship Id="rId5" Type="http://schemas.microsoft.com/office/2007/relationships/diagramDrawing" Target="../diagrams/drawing1.xml"/><Relationship Id="rId95" Type="http://schemas.microsoft.com/office/2007/relationships/diagramDrawing" Target="../diagrams/drawing19.xml"/><Relationship Id="rId160" Type="http://schemas.microsoft.com/office/2007/relationships/diagramDrawing" Target="../diagrams/drawing32.xml"/><Relationship Id="rId22" Type="http://schemas.openxmlformats.org/officeDocument/2006/relationships/diagramLayout" Target="../diagrams/layout5.xml"/><Relationship Id="rId43" Type="http://schemas.openxmlformats.org/officeDocument/2006/relationships/diagramQuickStyle" Target="../diagrams/quickStyle9.xml"/><Relationship Id="rId118" Type="http://schemas.openxmlformats.org/officeDocument/2006/relationships/diagramQuickStyle" Target="../diagrams/quickStyle24.xml"/><Relationship Id="rId64" Type="http://schemas.openxmlformats.org/officeDocument/2006/relationships/diagramColors" Target="../diagrams/colors13.xml"/><Relationship Id="rId139" Type="http://schemas.openxmlformats.org/officeDocument/2006/relationships/diagramColors" Target="../diagrams/colors28.xml"/><Relationship Id="rId171" Type="http://schemas.openxmlformats.org/officeDocument/2006/relationships/diagramData" Target="../diagrams/data35.xml"/><Relationship Id="rId206" Type="http://schemas.openxmlformats.org/officeDocument/2006/relationships/diagramData" Target="../diagrams/data42.xml"/><Relationship Id="rId192" Type="http://schemas.openxmlformats.org/officeDocument/2006/relationships/diagramLayout" Target="../diagrams/layout39.xml"/><Relationship Id="rId227" Type="http://schemas.openxmlformats.org/officeDocument/2006/relationships/diagramLayout" Target="../diagrams/layout46.xml"/><Relationship Id="rId85" Type="http://schemas.microsoft.com/office/2007/relationships/diagramDrawing" Target="../diagrams/drawing17.xml"/><Relationship Id="rId150" Type="http://schemas.microsoft.com/office/2007/relationships/diagramDrawing" Target="../diagrams/drawing30.xml"/><Relationship Id="rId12" Type="http://schemas.openxmlformats.org/officeDocument/2006/relationships/diagramLayout" Target="../diagrams/layout3.xml"/><Relationship Id="rId33" Type="http://schemas.openxmlformats.org/officeDocument/2006/relationships/diagramQuickStyle" Target="../diagrams/quickStyle7.xml"/><Relationship Id="rId108" Type="http://schemas.openxmlformats.org/officeDocument/2006/relationships/diagramQuickStyle" Target="../diagrams/quickStyle22.xml"/><Relationship Id="rId129" Type="http://schemas.openxmlformats.org/officeDocument/2006/relationships/diagramColors" Target="../diagrams/colors26.xml"/><Relationship Id="rId96" Type="http://schemas.openxmlformats.org/officeDocument/2006/relationships/diagramData" Target="../diagrams/data20.xml"/><Relationship Id="rId161" Type="http://schemas.openxmlformats.org/officeDocument/2006/relationships/diagramData" Target="../diagrams/data33.xml"/><Relationship Id="rId182" Type="http://schemas.openxmlformats.org/officeDocument/2006/relationships/diagramLayout" Target="../diagrams/layout37.xml"/><Relationship Id="rId217" Type="http://schemas.openxmlformats.org/officeDocument/2006/relationships/diagramLayout" Target="../diagrams/layout44.xml"/><Relationship Id="rId54" Type="http://schemas.openxmlformats.org/officeDocument/2006/relationships/diagramColors" Target="../diagrams/colors11.xml"/><Relationship Id="rId75" Type="http://schemas.microsoft.com/office/2007/relationships/diagramDrawing" Target="../diagrams/drawing15.xml"/><Relationship Id="rId140" Type="http://schemas.microsoft.com/office/2007/relationships/diagramDrawing" Target="../diagrams/drawing28.xml"/><Relationship Id="rId6" Type="http://schemas.openxmlformats.org/officeDocument/2006/relationships/diagramData" Target="../diagrams/data2.xml"/><Relationship Id="rId23" Type="http://schemas.openxmlformats.org/officeDocument/2006/relationships/diagramQuickStyle" Target="../diagrams/quickStyle5.xml"/><Relationship Id="rId119" Type="http://schemas.openxmlformats.org/officeDocument/2006/relationships/diagramColors" Target="../diagrams/colors24.xml"/><Relationship Id="rId86" Type="http://schemas.openxmlformats.org/officeDocument/2006/relationships/diagramData" Target="../diagrams/data18.xml"/><Relationship Id="rId151" Type="http://schemas.openxmlformats.org/officeDocument/2006/relationships/diagramData" Target="../diagrams/data31.xml"/><Relationship Id="rId44" Type="http://schemas.openxmlformats.org/officeDocument/2006/relationships/diagramColors" Target="../diagrams/colors9.xml"/><Relationship Id="rId65" Type="http://schemas.microsoft.com/office/2007/relationships/diagramDrawing" Target="../diagrams/drawing13.xml"/><Relationship Id="rId130" Type="http://schemas.microsoft.com/office/2007/relationships/diagramDrawing" Target="../diagrams/drawing26.xml"/><Relationship Id="rId172" Type="http://schemas.openxmlformats.org/officeDocument/2006/relationships/diagramLayout" Target="../diagrams/layout35.xml"/><Relationship Id="rId207" Type="http://schemas.openxmlformats.org/officeDocument/2006/relationships/diagramLayout" Target="../diagrams/layout42.xml"/><Relationship Id="rId193" Type="http://schemas.openxmlformats.org/officeDocument/2006/relationships/diagramQuickStyle" Target="../diagrams/quickStyle39.xml"/><Relationship Id="rId228" Type="http://schemas.openxmlformats.org/officeDocument/2006/relationships/diagramQuickStyle" Target="../diagrams/quickStyle46.xml"/><Relationship Id="rId13" Type="http://schemas.openxmlformats.org/officeDocument/2006/relationships/diagramQuickStyle" Target="../diagrams/quickStyle3.xml"/><Relationship Id="rId109" Type="http://schemas.openxmlformats.org/officeDocument/2006/relationships/diagramColors" Target="../diagrams/colors22.xml"/><Relationship Id="rId76" Type="http://schemas.openxmlformats.org/officeDocument/2006/relationships/diagramData" Target="../diagrams/data16.xml"/><Relationship Id="rId141" Type="http://schemas.openxmlformats.org/officeDocument/2006/relationships/diagramData" Target="../diagrams/data29.xml"/><Relationship Id="rId97" Type="http://schemas.openxmlformats.org/officeDocument/2006/relationships/diagramLayout" Target="../diagrams/layout20.xml"/><Relationship Id="rId34" Type="http://schemas.openxmlformats.org/officeDocument/2006/relationships/diagramColors" Target="../diagrams/colors7.xml"/><Relationship Id="rId55" Type="http://schemas.microsoft.com/office/2007/relationships/diagramDrawing" Target="../diagrams/drawing11.xml"/><Relationship Id="rId120" Type="http://schemas.microsoft.com/office/2007/relationships/diagramDrawing" Target="../diagrams/drawing24.xml"/><Relationship Id="rId7" Type="http://schemas.openxmlformats.org/officeDocument/2006/relationships/diagramLayout" Target="../diagrams/layout2.xml"/><Relationship Id="rId162" Type="http://schemas.openxmlformats.org/officeDocument/2006/relationships/diagramLayout" Target="../diagrams/layout33.xml"/><Relationship Id="rId183" Type="http://schemas.openxmlformats.org/officeDocument/2006/relationships/diagramQuickStyle" Target="../diagrams/quickStyle37.xml"/><Relationship Id="rId218" Type="http://schemas.openxmlformats.org/officeDocument/2006/relationships/diagramQuickStyle" Target="../diagrams/quickStyle44.xml"/><Relationship Id="rId66" Type="http://schemas.openxmlformats.org/officeDocument/2006/relationships/diagramData" Target="../diagrams/data14.xml"/><Relationship Id="rId131" Type="http://schemas.openxmlformats.org/officeDocument/2006/relationships/diagramData" Target="../diagrams/data27.xml"/><Relationship Id="rId87" Type="http://schemas.openxmlformats.org/officeDocument/2006/relationships/diagramLayout" Target="../diagrams/layout18.xml"/><Relationship Id="rId24" Type="http://schemas.openxmlformats.org/officeDocument/2006/relationships/diagramColors" Target="../diagrams/colors5.xml"/><Relationship Id="rId45" Type="http://schemas.microsoft.com/office/2007/relationships/diagramDrawing" Target="../diagrams/drawing9.xml"/><Relationship Id="rId110" Type="http://schemas.microsoft.com/office/2007/relationships/diagramDrawing" Target="../diagrams/drawing22.xml"/><Relationship Id="rId152" Type="http://schemas.openxmlformats.org/officeDocument/2006/relationships/diagramLayout" Target="../diagrams/layout31.xml"/><Relationship Id="rId173" Type="http://schemas.openxmlformats.org/officeDocument/2006/relationships/diagramQuickStyle" Target="../diagrams/quickStyle35.xml"/><Relationship Id="rId208" Type="http://schemas.openxmlformats.org/officeDocument/2006/relationships/diagramQuickStyle" Target="../diagrams/quickStyle42.xml"/><Relationship Id="rId194" Type="http://schemas.openxmlformats.org/officeDocument/2006/relationships/diagramColors" Target="../diagrams/colors39.xml"/><Relationship Id="rId229" Type="http://schemas.openxmlformats.org/officeDocument/2006/relationships/diagramColors" Target="../diagrams/colors46.xml"/><Relationship Id="rId56" Type="http://schemas.openxmlformats.org/officeDocument/2006/relationships/diagramData" Target="../diagrams/data12.xml"/><Relationship Id="rId77" Type="http://schemas.openxmlformats.org/officeDocument/2006/relationships/diagramLayout" Target="../diagrams/layout16.xml"/><Relationship Id="rId14" Type="http://schemas.openxmlformats.org/officeDocument/2006/relationships/diagramColors" Target="../diagrams/colors3.xml"/><Relationship Id="rId35" Type="http://schemas.microsoft.com/office/2007/relationships/diagramDrawing" Target="../diagrams/drawing7.xml"/><Relationship Id="rId100" Type="http://schemas.microsoft.com/office/2007/relationships/diagramDrawing" Target="../diagrams/drawing20.xml"/><Relationship Id="rId121" Type="http://schemas.openxmlformats.org/officeDocument/2006/relationships/diagramData" Target="../diagrams/data25.xml"/><Relationship Id="rId142" Type="http://schemas.openxmlformats.org/officeDocument/2006/relationships/diagramLayout" Target="../diagrams/layout29.xml"/><Relationship Id="rId8" Type="http://schemas.openxmlformats.org/officeDocument/2006/relationships/diagramQuickStyle" Target="../diagrams/quickStyle2.xml"/><Relationship Id="rId98" Type="http://schemas.openxmlformats.org/officeDocument/2006/relationships/diagramQuickStyle" Target="../diagrams/quickStyle20.xml"/><Relationship Id="rId163" Type="http://schemas.openxmlformats.org/officeDocument/2006/relationships/diagramQuickStyle" Target="../diagrams/quickStyle33.xml"/><Relationship Id="rId184" Type="http://schemas.openxmlformats.org/officeDocument/2006/relationships/diagramColors" Target="../diagrams/colors37.xml"/><Relationship Id="rId219" Type="http://schemas.openxmlformats.org/officeDocument/2006/relationships/diagramColors" Target="../diagrams/colors44.xml"/><Relationship Id="rId230" Type="http://schemas.microsoft.com/office/2007/relationships/diagramDrawing" Target="../diagrams/drawing46.xml"/><Relationship Id="rId46" Type="http://schemas.openxmlformats.org/officeDocument/2006/relationships/diagramData" Target="../diagrams/data10.xml"/><Relationship Id="rId116" Type="http://schemas.openxmlformats.org/officeDocument/2006/relationships/diagramData" Target="../diagrams/data24.xml"/><Relationship Id="rId67" Type="http://schemas.openxmlformats.org/officeDocument/2006/relationships/diagramLayout" Target="../diagrams/layout14.xml"/><Relationship Id="rId137" Type="http://schemas.openxmlformats.org/officeDocument/2006/relationships/diagramLayout" Target="../diagrams/layout28.xml"/><Relationship Id="rId158" Type="http://schemas.openxmlformats.org/officeDocument/2006/relationships/diagramQuickStyle" Target="../diagrams/quickStyle32.xml"/><Relationship Id="rId25" Type="http://schemas.microsoft.com/office/2007/relationships/diagramDrawing" Target="../diagrams/drawing5.xml"/><Relationship Id="rId41" Type="http://schemas.openxmlformats.org/officeDocument/2006/relationships/diagramData" Target="../diagrams/data9.xml"/><Relationship Id="rId111" Type="http://schemas.openxmlformats.org/officeDocument/2006/relationships/diagramData" Target="../diagrams/data23.xml"/><Relationship Id="rId62" Type="http://schemas.openxmlformats.org/officeDocument/2006/relationships/diagramLayout" Target="../diagrams/layout13.xml"/><Relationship Id="rId132" Type="http://schemas.openxmlformats.org/officeDocument/2006/relationships/diagramLayout" Target="../diagrams/layout27.xml"/><Relationship Id="rId83" Type="http://schemas.openxmlformats.org/officeDocument/2006/relationships/diagramQuickStyle" Target="../diagrams/quickStyle17.xml"/><Relationship Id="rId88" Type="http://schemas.openxmlformats.org/officeDocument/2006/relationships/diagramQuickStyle" Target="../diagrams/quickStyle18.xml"/><Relationship Id="rId153" Type="http://schemas.openxmlformats.org/officeDocument/2006/relationships/diagramQuickStyle" Target="../diagrams/quickStyle31.xml"/><Relationship Id="rId174" Type="http://schemas.openxmlformats.org/officeDocument/2006/relationships/diagramColors" Target="../diagrams/colors35.xml"/><Relationship Id="rId179" Type="http://schemas.openxmlformats.org/officeDocument/2006/relationships/diagramColors" Target="../diagrams/colors36.xml"/><Relationship Id="rId209" Type="http://schemas.openxmlformats.org/officeDocument/2006/relationships/diagramColors" Target="../diagrams/colors42.xml"/><Relationship Id="rId20" Type="http://schemas.microsoft.com/office/2007/relationships/diagramDrawing" Target="../diagrams/drawing4.xml"/><Relationship Id="rId195" Type="http://schemas.microsoft.com/office/2007/relationships/diagramDrawing" Target="../diagrams/drawing39.xml"/><Relationship Id="rId204" Type="http://schemas.openxmlformats.org/officeDocument/2006/relationships/diagramColors" Target="../diagrams/colors41.xml"/><Relationship Id="rId190" Type="http://schemas.microsoft.com/office/2007/relationships/diagramDrawing" Target="../diagrams/drawing38.xml"/><Relationship Id="rId220" Type="http://schemas.microsoft.com/office/2007/relationships/diagramDrawing" Target="../diagrams/drawing44.xml"/><Relationship Id="rId225" Type="http://schemas.microsoft.com/office/2007/relationships/diagramDrawing" Target="../diagrams/drawing45.xml"/><Relationship Id="rId36" Type="http://schemas.openxmlformats.org/officeDocument/2006/relationships/diagramData" Target="../diagrams/data8.xml"/><Relationship Id="rId106" Type="http://schemas.openxmlformats.org/officeDocument/2006/relationships/diagramData" Target="../diagrams/data22.xml"/><Relationship Id="rId57" Type="http://schemas.openxmlformats.org/officeDocument/2006/relationships/diagramLayout" Target="../diagrams/layout12.xml"/><Relationship Id="rId127" Type="http://schemas.openxmlformats.org/officeDocument/2006/relationships/diagramLayout" Target="../diagrams/layout26.xml"/><Relationship Id="rId15" Type="http://schemas.microsoft.com/office/2007/relationships/diagramDrawing" Target="../diagrams/drawing3.xml"/><Relationship Id="rId31" Type="http://schemas.openxmlformats.org/officeDocument/2006/relationships/diagramData" Target="../diagrams/data7.xml"/><Relationship Id="rId101" Type="http://schemas.openxmlformats.org/officeDocument/2006/relationships/diagramData" Target="../diagrams/data21.xml"/><Relationship Id="rId52" Type="http://schemas.openxmlformats.org/officeDocument/2006/relationships/diagramLayout" Target="../diagrams/layout11.xml"/><Relationship Id="rId122" Type="http://schemas.openxmlformats.org/officeDocument/2006/relationships/diagramLayout" Target="../diagrams/layout25.xml"/><Relationship Id="rId73" Type="http://schemas.openxmlformats.org/officeDocument/2006/relationships/diagramQuickStyle" Target="../diagrams/quickStyle15.xml"/><Relationship Id="rId78" Type="http://schemas.openxmlformats.org/officeDocument/2006/relationships/diagramQuickStyle" Target="../diagrams/quickStyle16.xml"/><Relationship Id="rId143" Type="http://schemas.openxmlformats.org/officeDocument/2006/relationships/diagramQuickStyle" Target="../diagrams/quickStyle29.xml"/><Relationship Id="rId148" Type="http://schemas.openxmlformats.org/officeDocument/2006/relationships/diagramQuickStyle" Target="../diagrams/quickStyle30.xml"/><Relationship Id="rId94" Type="http://schemas.openxmlformats.org/officeDocument/2006/relationships/diagramColors" Target="../diagrams/colors19.xml"/><Relationship Id="rId99" Type="http://schemas.openxmlformats.org/officeDocument/2006/relationships/diagramColors" Target="../diagrams/colors20.xml"/><Relationship Id="rId164" Type="http://schemas.openxmlformats.org/officeDocument/2006/relationships/diagramColors" Target="../diagrams/colors33.xml"/><Relationship Id="rId169" Type="http://schemas.openxmlformats.org/officeDocument/2006/relationships/diagramColors" Target="../diagrams/colors34.xml"/><Relationship Id="rId10" Type="http://schemas.microsoft.com/office/2007/relationships/diagramDrawing" Target="../diagrams/drawing2.xml"/><Relationship Id="rId185" Type="http://schemas.microsoft.com/office/2007/relationships/diagramDrawing" Target="../diagrams/drawing37.xml"/><Relationship Id="rId4" Type="http://schemas.openxmlformats.org/officeDocument/2006/relationships/diagramColors" Target="../diagrams/colors1.xml"/><Relationship Id="rId9" Type="http://schemas.openxmlformats.org/officeDocument/2006/relationships/diagramColors" Target="../diagrams/colors2.xml"/><Relationship Id="rId180" Type="http://schemas.microsoft.com/office/2007/relationships/diagramDrawing" Target="../diagrams/drawing36.xml"/><Relationship Id="rId210" Type="http://schemas.microsoft.com/office/2007/relationships/diagramDrawing" Target="../diagrams/drawing42.xml"/><Relationship Id="rId215" Type="http://schemas.microsoft.com/office/2007/relationships/diagramDrawing" Target="../diagrams/drawing43.xml"/><Relationship Id="rId26" Type="http://schemas.openxmlformats.org/officeDocument/2006/relationships/diagramData" Target="../diagrams/data6.xml"/><Relationship Id="rId47" Type="http://schemas.openxmlformats.org/officeDocument/2006/relationships/diagramLayout" Target="../diagrams/layout10.xml"/><Relationship Id="rId112" Type="http://schemas.openxmlformats.org/officeDocument/2006/relationships/diagramLayout" Target="../diagrams/layout23.xml"/><Relationship Id="rId68" Type="http://schemas.openxmlformats.org/officeDocument/2006/relationships/diagramQuickStyle" Target="../diagrams/quickStyle14.xml"/><Relationship Id="rId133" Type="http://schemas.openxmlformats.org/officeDocument/2006/relationships/diagramQuickStyle" Target="../diagrams/quickStyle27.xml"/><Relationship Id="rId89" Type="http://schemas.openxmlformats.org/officeDocument/2006/relationships/diagramColors" Target="../diagrams/colors18.xml"/><Relationship Id="rId154" Type="http://schemas.openxmlformats.org/officeDocument/2006/relationships/diagramColors" Target="../diagrams/colors31.xml"/><Relationship Id="rId175" Type="http://schemas.microsoft.com/office/2007/relationships/diagramDrawing" Target="../diagrams/drawing35.xml"/><Relationship Id="rId196" Type="http://schemas.openxmlformats.org/officeDocument/2006/relationships/diagramData" Target="../diagrams/data40.xml"/><Relationship Id="rId200" Type="http://schemas.microsoft.com/office/2007/relationships/diagramDrawing" Target="../diagrams/drawing40.xml"/><Relationship Id="rId16" Type="http://schemas.openxmlformats.org/officeDocument/2006/relationships/diagramData" Target="../diagrams/data4.xml"/><Relationship Id="rId221" Type="http://schemas.openxmlformats.org/officeDocument/2006/relationships/diagramData" Target="../diagrams/data45.xml"/><Relationship Id="rId37" Type="http://schemas.openxmlformats.org/officeDocument/2006/relationships/diagramLayout" Target="../diagrams/layout8.xml"/><Relationship Id="rId102" Type="http://schemas.openxmlformats.org/officeDocument/2006/relationships/diagramLayout" Target="../diagrams/layout21.xml"/><Relationship Id="rId58" Type="http://schemas.openxmlformats.org/officeDocument/2006/relationships/diagramQuickStyle" Target="../diagrams/quickStyle12.xml"/><Relationship Id="rId123" Type="http://schemas.openxmlformats.org/officeDocument/2006/relationships/diagramQuickStyle" Target="../diagrams/quickStyle25.xml"/><Relationship Id="rId79" Type="http://schemas.openxmlformats.org/officeDocument/2006/relationships/diagramColors" Target="../diagrams/colors16.xml"/><Relationship Id="rId144" Type="http://schemas.openxmlformats.org/officeDocument/2006/relationships/diagramColors" Target="../diagrams/colors29.xml"/><Relationship Id="rId186" Type="http://schemas.openxmlformats.org/officeDocument/2006/relationships/diagramData" Target="../diagrams/data38.xml"/><Relationship Id="rId90" Type="http://schemas.microsoft.com/office/2007/relationships/diagramDrawing" Target="../diagrams/drawing18.xml"/><Relationship Id="rId165" Type="http://schemas.microsoft.com/office/2007/relationships/diagramDrawing" Target="../diagrams/drawing33.xml"/><Relationship Id="rId211" Type="http://schemas.openxmlformats.org/officeDocument/2006/relationships/diagramData" Target="../diagrams/data43.xml"/><Relationship Id="rId27" Type="http://schemas.openxmlformats.org/officeDocument/2006/relationships/diagramLayout" Target="../diagrams/layout6.xml"/><Relationship Id="rId48" Type="http://schemas.openxmlformats.org/officeDocument/2006/relationships/diagramQuickStyle" Target="../diagrams/quickStyle10.xml"/><Relationship Id="rId113" Type="http://schemas.openxmlformats.org/officeDocument/2006/relationships/diagramQuickStyle" Target="../diagrams/quickStyle23.xml"/><Relationship Id="rId69" Type="http://schemas.openxmlformats.org/officeDocument/2006/relationships/diagramColors" Target="../diagrams/colors14.xml"/><Relationship Id="rId134" Type="http://schemas.openxmlformats.org/officeDocument/2006/relationships/diagramColors" Target="../diagrams/colors27.xml"/><Relationship Id="rId176" Type="http://schemas.openxmlformats.org/officeDocument/2006/relationships/diagramData" Target="../diagrams/data36.xml"/><Relationship Id="rId197" Type="http://schemas.openxmlformats.org/officeDocument/2006/relationships/diagramLayout" Target="../diagrams/layout40.xml"/><Relationship Id="rId80" Type="http://schemas.microsoft.com/office/2007/relationships/diagramDrawing" Target="../diagrams/drawing16.xml"/><Relationship Id="rId155" Type="http://schemas.microsoft.com/office/2007/relationships/diagramDrawing" Target="../diagrams/drawing31.xml"/><Relationship Id="rId201" Type="http://schemas.openxmlformats.org/officeDocument/2006/relationships/diagramData" Target="../diagrams/data41.xml"/><Relationship Id="rId222" Type="http://schemas.openxmlformats.org/officeDocument/2006/relationships/diagramLayout" Target="../diagrams/layout45.xml"/><Relationship Id="rId17" Type="http://schemas.openxmlformats.org/officeDocument/2006/relationships/diagramLayout" Target="../diagrams/layout4.xml"/><Relationship Id="rId38" Type="http://schemas.openxmlformats.org/officeDocument/2006/relationships/diagramQuickStyle" Target="../diagrams/quickStyle8.xml"/><Relationship Id="rId103" Type="http://schemas.openxmlformats.org/officeDocument/2006/relationships/diagramQuickStyle" Target="../diagrams/quickStyle21.xml"/><Relationship Id="rId59" Type="http://schemas.openxmlformats.org/officeDocument/2006/relationships/diagramColors" Target="../diagrams/colors12.xml"/><Relationship Id="rId124" Type="http://schemas.openxmlformats.org/officeDocument/2006/relationships/diagramColors" Target="../diagrams/colors25.xml"/><Relationship Id="rId91" Type="http://schemas.openxmlformats.org/officeDocument/2006/relationships/diagramData" Target="../diagrams/data19.xml"/><Relationship Id="rId166" Type="http://schemas.openxmlformats.org/officeDocument/2006/relationships/diagramData" Target="../diagrams/data34.xml"/><Relationship Id="rId187" Type="http://schemas.openxmlformats.org/officeDocument/2006/relationships/diagramLayout" Target="../diagrams/layout38.xml"/><Relationship Id="rId70" Type="http://schemas.microsoft.com/office/2007/relationships/diagramDrawing" Target="../diagrams/drawing14.xml"/><Relationship Id="rId145" Type="http://schemas.microsoft.com/office/2007/relationships/diagramDrawing" Target="../diagrams/drawing29.xml"/><Relationship Id="rId1" Type="http://schemas.openxmlformats.org/officeDocument/2006/relationships/diagramData" Target="../diagrams/data1.xml"/><Relationship Id="rId212" Type="http://schemas.openxmlformats.org/officeDocument/2006/relationships/diagramLayout" Target="../diagrams/layout43.xml"/><Relationship Id="rId28" Type="http://schemas.openxmlformats.org/officeDocument/2006/relationships/diagramQuickStyle" Target="../diagrams/quickStyle6.xml"/><Relationship Id="rId49" Type="http://schemas.openxmlformats.org/officeDocument/2006/relationships/diagramColors" Target="../diagrams/colors10.xml"/><Relationship Id="rId114" Type="http://schemas.openxmlformats.org/officeDocument/2006/relationships/diagramColors" Target="../diagrams/colors23.xml"/><Relationship Id="rId81" Type="http://schemas.openxmlformats.org/officeDocument/2006/relationships/diagramData" Target="../diagrams/data17.xml"/><Relationship Id="rId156" Type="http://schemas.openxmlformats.org/officeDocument/2006/relationships/diagramData" Target="../diagrams/data32.xml"/><Relationship Id="rId177" Type="http://schemas.openxmlformats.org/officeDocument/2006/relationships/diagramLayout" Target="../diagrams/layout36.xml"/><Relationship Id="rId198" Type="http://schemas.openxmlformats.org/officeDocument/2006/relationships/diagramQuickStyle" Target="../diagrams/quickStyle40.xml"/><Relationship Id="rId60" Type="http://schemas.microsoft.com/office/2007/relationships/diagramDrawing" Target="../diagrams/drawing12.xml"/><Relationship Id="rId135" Type="http://schemas.microsoft.com/office/2007/relationships/diagramDrawing" Target="../diagrams/drawing27.xml"/><Relationship Id="rId202" Type="http://schemas.openxmlformats.org/officeDocument/2006/relationships/diagramLayout" Target="../diagrams/layout41.xml"/><Relationship Id="rId223" Type="http://schemas.openxmlformats.org/officeDocument/2006/relationships/diagramQuickStyle" Target="../diagrams/quickStyle45.xml"/><Relationship Id="rId18" Type="http://schemas.openxmlformats.org/officeDocument/2006/relationships/diagramQuickStyle" Target="../diagrams/quickStyle4.xml"/><Relationship Id="rId39" Type="http://schemas.openxmlformats.org/officeDocument/2006/relationships/diagramColors" Target="../diagrams/colors8.xml"/><Relationship Id="rId146" Type="http://schemas.openxmlformats.org/officeDocument/2006/relationships/diagramData" Target="../diagrams/data30.xml"/><Relationship Id="rId167" Type="http://schemas.openxmlformats.org/officeDocument/2006/relationships/diagramLayout" Target="../diagrams/layout34.xml"/><Relationship Id="rId188" Type="http://schemas.openxmlformats.org/officeDocument/2006/relationships/diagramQuickStyle" Target="../diagrams/quickStyle38.xml"/><Relationship Id="rId104" Type="http://schemas.openxmlformats.org/officeDocument/2006/relationships/diagramColors" Target="../diagrams/colors21.xml"/><Relationship Id="rId50" Type="http://schemas.microsoft.com/office/2007/relationships/diagramDrawing" Target="../diagrams/drawing10.xml"/><Relationship Id="rId125" Type="http://schemas.microsoft.com/office/2007/relationships/diagramDrawing" Target="../diagrams/drawing25.xml"/><Relationship Id="rId71" Type="http://schemas.openxmlformats.org/officeDocument/2006/relationships/diagramData" Target="../diagrams/data15.xml"/><Relationship Id="rId92" Type="http://schemas.openxmlformats.org/officeDocument/2006/relationships/diagramLayout" Target="../diagrams/layout19.xml"/><Relationship Id="rId213" Type="http://schemas.openxmlformats.org/officeDocument/2006/relationships/diagramQuickStyle" Target="../diagrams/quickStyle43.xml"/><Relationship Id="rId2" Type="http://schemas.openxmlformats.org/officeDocument/2006/relationships/diagramLayout" Target="../diagrams/layout1.xml"/><Relationship Id="rId29" Type="http://schemas.openxmlformats.org/officeDocument/2006/relationships/diagramColors" Target="../diagrams/colors6.xml"/><Relationship Id="rId136" Type="http://schemas.openxmlformats.org/officeDocument/2006/relationships/diagramData" Target="../diagrams/data28.xml"/><Relationship Id="rId157" Type="http://schemas.openxmlformats.org/officeDocument/2006/relationships/diagramLayout" Target="../diagrams/layout32.xml"/><Relationship Id="rId178" Type="http://schemas.openxmlformats.org/officeDocument/2006/relationships/diagramQuickStyle" Target="../diagrams/quickStyle36.xml"/><Relationship Id="rId40" Type="http://schemas.microsoft.com/office/2007/relationships/diagramDrawing" Target="../diagrams/drawing8.xml"/><Relationship Id="rId115" Type="http://schemas.microsoft.com/office/2007/relationships/diagramDrawing" Target="../diagrams/drawing23.xml"/><Relationship Id="rId61" Type="http://schemas.openxmlformats.org/officeDocument/2006/relationships/diagramData" Target="../diagrams/data13.xml"/><Relationship Id="rId82" Type="http://schemas.openxmlformats.org/officeDocument/2006/relationships/diagramLayout" Target="../diagrams/layout17.xml"/><Relationship Id="rId203" Type="http://schemas.openxmlformats.org/officeDocument/2006/relationships/diagramQuickStyle" Target="../diagrams/quickStyle41.xml"/><Relationship Id="rId199" Type="http://schemas.openxmlformats.org/officeDocument/2006/relationships/diagramColors" Target="../diagrams/colors40.xml"/><Relationship Id="rId19" Type="http://schemas.openxmlformats.org/officeDocument/2006/relationships/diagramColors" Target="../diagrams/colors4.xml"/><Relationship Id="rId224" Type="http://schemas.openxmlformats.org/officeDocument/2006/relationships/diagramColors" Target="../diagrams/colors45.xml"/><Relationship Id="rId126" Type="http://schemas.openxmlformats.org/officeDocument/2006/relationships/diagramData" Target="../diagrams/data26.xml"/><Relationship Id="rId147" Type="http://schemas.openxmlformats.org/officeDocument/2006/relationships/diagramLayout" Target="../diagrams/layout30.xml"/><Relationship Id="rId168" Type="http://schemas.openxmlformats.org/officeDocument/2006/relationships/diagramQuickStyle" Target="../diagrams/quickStyle34.xml"/><Relationship Id="rId30" Type="http://schemas.microsoft.com/office/2007/relationships/diagramDrawing" Target="../diagrams/drawing6.xml"/><Relationship Id="rId105" Type="http://schemas.microsoft.com/office/2007/relationships/diagramDrawing" Target="../diagrams/drawing21.xml"/><Relationship Id="rId51" Type="http://schemas.openxmlformats.org/officeDocument/2006/relationships/diagramData" Target="../diagrams/data11.xml"/><Relationship Id="rId72" Type="http://schemas.openxmlformats.org/officeDocument/2006/relationships/diagramLayout" Target="../diagrams/layout15.xml"/><Relationship Id="rId93" Type="http://schemas.openxmlformats.org/officeDocument/2006/relationships/diagramQuickStyle" Target="../diagrams/quickStyle19.xml"/><Relationship Id="rId189" Type="http://schemas.openxmlformats.org/officeDocument/2006/relationships/diagramColors" Target="../diagrams/colors38.xml"/><Relationship Id="rId3" Type="http://schemas.openxmlformats.org/officeDocument/2006/relationships/diagramQuickStyle" Target="../diagrams/quickStyle1.xml"/><Relationship Id="rId214" Type="http://schemas.openxmlformats.org/officeDocument/2006/relationships/diagramColors" Target="../diagrams/colors4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131715</xdr:colOff>
      <xdr:row>0</xdr:row>
      <xdr:rowOff>1632</xdr:rowOff>
    </xdr:from>
    <xdr:to>
      <xdr:col>59</xdr:col>
      <xdr:colOff>85724</xdr:colOff>
      <xdr:row>92</xdr:row>
      <xdr:rowOff>57150</xdr:rowOff>
    </xdr:to>
    <xdr:graphicFrame macro="">
      <xdr:nvGraphicFramePr>
        <xdr:cNvPr id="2" name="Gráfico 2">
          <a:extLst>
            <a:ext uri="{FF2B5EF4-FFF2-40B4-BE49-F238E27FC236}">
              <a16:creationId xmlns:a16="http://schemas.microsoft.com/office/drawing/2014/main" id="{913DD89F-59B3-4BE0-8E7B-3C303AF2C6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3239</xdr:colOff>
      <xdr:row>43</xdr:row>
      <xdr:rowOff>13733</xdr:rowOff>
    </xdr:from>
    <xdr:to>
      <xdr:col>21</xdr:col>
      <xdr:colOff>766834</xdr:colOff>
      <xdr:row>55</xdr:row>
      <xdr:rowOff>2059</xdr:rowOff>
    </xdr:to>
    <xdr:graphicFrame macro="">
      <xdr:nvGraphicFramePr>
        <xdr:cNvPr id="15" name="Diagrama 14">
          <a:extLst>
            <a:ext uri="{FF2B5EF4-FFF2-40B4-BE49-F238E27FC236}">
              <a16:creationId xmlns:a16="http://schemas.microsoft.com/office/drawing/2014/main" id="{919A3318-2CDE-4E29-856C-24D1A6F0EB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  <xdr:twoCellAnchor>
    <xdr:from>
      <xdr:col>23</xdr:col>
      <xdr:colOff>796083</xdr:colOff>
      <xdr:row>25</xdr:row>
      <xdr:rowOff>181305</xdr:rowOff>
    </xdr:from>
    <xdr:to>
      <xdr:col>28</xdr:col>
      <xdr:colOff>771431</xdr:colOff>
      <xdr:row>37</xdr:row>
      <xdr:rowOff>163066</xdr:rowOff>
    </xdr:to>
    <xdr:graphicFrame macro="">
      <xdr:nvGraphicFramePr>
        <xdr:cNvPr id="39" name="Diagrama 38">
          <a:extLst>
            <a:ext uri="{FF2B5EF4-FFF2-40B4-BE49-F238E27FC236}">
              <a16:creationId xmlns:a16="http://schemas.microsoft.com/office/drawing/2014/main" id="{725D3DD7-8CCB-4BD6-B2D9-9DCF14EA86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6" r:lo="rId7" r:qs="rId8" r:cs="rId9"/>
        </a:graphicData>
      </a:graphic>
    </xdr:graphicFrame>
    <xdr:clientData/>
  </xdr:twoCellAnchor>
  <xdr:twoCellAnchor>
    <xdr:from>
      <xdr:col>24</xdr:col>
      <xdr:colOff>9837</xdr:colOff>
      <xdr:row>61</xdr:row>
      <xdr:rowOff>10890</xdr:rowOff>
    </xdr:from>
    <xdr:to>
      <xdr:col>29</xdr:col>
      <xdr:colOff>20658</xdr:colOff>
      <xdr:row>73</xdr:row>
      <xdr:rowOff>1080</xdr:rowOff>
    </xdr:to>
    <xdr:graphicFrame macro="">
      <xdr:nvGraphicFramePr>
        <xdr:cNvPr id="41" name="Diagrama 40">
          <a:extLst>
            <a:ext uri="{FF2B5EF4-FFF2-40B4-BE49-F238E27FC236}">
              <a16:creationId xmlns:a16="http://schemas.microsoft.com/office/drawing/2014/main" id="{B4137BF4-3796-447F-8725-4B1B1B7F45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1" r:lo="rId12" r:qs="rId13" r:cs="rId14"/>
        </a:graphicData>
      </a:graphic>
    </xdr:graphicFrame>
    <xdr:clientData/>
  </xdr:twoCellAnchor>
  <xdr:twoCellAnchor>
    <xdr:from>
      <xdr:col>30</xdr:col>
      <xdr:colOff>798571</xdr:colOff>
      <xdr:row>42</xdr:row>
      <xdr:rowOff>185610</xdr:rowOff>
    </xdr:from>
    <xdr:to>
      <xdr:col>36</xdr:col>
      <xdr:colOff>0</xdr:colOff>
      <xdr:row>55</xdr:row>
      <xdr:rowOff>20723</xdr:rowOff>
    </xdr:to>
    <xdr:graphicFrame macro="">
      <xdr:nvGraphicFramePr>
        <xdr:cNvPr id="42" name="Diagrama 41">
          <a:extLst>
            <a:ext uri="{FF2B5EF4-FFF2-40B4-BE49-F238E27FC236}">
              <a16:creationId xmlns:a16="http://schemas.microsoft.com/office/drawing/2014/main" id="{517C15F9-7709-472B-A530-B369FC7ABC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6" r:lo="rId17" r:qs="rId18" r:cs="rId19"/>
        </a:graphicData>
      </a:graphic>
    </xdr:graphicFrame>
    <xdr:clientData/>
  </xdr:twoCellAnchor>
  <xdr:twoCellAnchor>
    <xdr:from>
      <xdr:col>38</xdr:col>
      <xdr:colOff>20679</xdr:colOff>
      <xdr:row>43</xdr:row>
      <xdr:rowOff>2119</xdr:rowOff>
    </xdr:from>
    <xdr:to>
      <xdr:col>43</xdr:col>
      <xdr:colOff>8497</xdr:colOff>
      <xdr:row>54</xdr:row>
      <xdr:rowOff>162937</xdr:rowOff>
    </xdr:to>
    <xdr:graphicFrame macro="">
      <xdr:nvGraphicFramePr>
        <xdr:cNvPr id="44" name="Diagrama 43">
          <a:extLst>
            <a:ext uri="{FF2B5EF4-FFF2-40B4-BE49-F238E27FC236}">
              <a16:creationId xmlns:a16="http://schemas.microsoft.com/office/drawing/2014/main" id="{529DC9CA-FF64-46ED-B595-24772A683C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21" r:lo="rId22" r:qs="rId23" r:cs="rId24"/>
        </a:graphicData>
      </a:graphic>
    </xdr:graphicFrame>
    <xdr:clientData/>
  </xdr:twoCellAnchor>
  <xdr:twoCellAnchor>
    <xdr:from>
      <xdr:col>45</xdr:col>
      <xdr:colOff>25243</xdr:colOff>
      <xdr:row>43</xdr:row>
      <xdr:rowOff>15973</xdr:rowOff>
    </xdr:from>
    <xdr:to>
      <xdr:col>50</xdr:col>
      <xdr:colOff>23452</xdr:colOff>
      <xdr:row>55</xdr:row>
      <xdr:rowOff>4301</xdr:rowOff>
    </xdr:to>
    <xdr:graphicFrame macro="">
      <xdr:nvGraphicFramePr>
        <xdr:cNvPr id="45" name="Diagrama 44">
          <a:extLst>
            <a:ext uri="{FF2B5EF4-FFF2-40B4-BE49-F238E27FC236}">
              <a16:creationId xmlns:a16="http://schemas.microsoft.com/office/drawing/2014/main" id="{4501BE4C-8260-421E-B2C7-7544C8BE9F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26" r:lo="rId27" r:qs="rId28" r:cs="rId29"/>
        </a:graphicData>
      </a:graphic>
    </xdr:graphicFrame>
    <xdr:clientData/>
  </xdr:twoCellAnchor>
  <xdr:twoCellAnchor>
    <xdr:from>
      <xdr:col>10</xdr:col>
      <xdr:colOff>4673</xdr:colOff>
      <xdr:row>80</xdr:row>
      <xdr:rowOff>179890</xdr:rowOff>
    </xdr:from>
    <xdr:to>
      <xdr:col>15</xdr:col>
      <xdr:colOff>2881</xdr:colOff>
      <xdr:row>92</xdr:row>
      <xdr:rowOff>168218</xdr:rowOff>
    </xdr:to>
    <xdr:graphicFrame macro="">
      <xdr:nvGraphicFramePr>
        <xdr:cNvPr id="59" name="Diagrama 58">
          <a:extLst>
            <a:ext uri="{FF2B5EF4-FFF2-40B4-BE49-F238E27FC236}">
              <a16:creationId xmlns:a16="http://schemas.microsoft.com/office/drawing/2014/main" id="{61E1097E-33BE-425F-93DE-57159E5DE2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31" r:lo="rId32" r:qs="rId33" r:cs="rId34"/>
        </a:graphicData>
      </a:graphic>
    </xdr:graphicFrame>
    <xdr:clientData/>
  </xdr:twoCellAnchor>
  <xdr:twoCellAnchor>
    <xdr:from>
      <xdr:col>15</xdr:col>
      <xdr:colOff>2881</xdr:colOff>
      <xdr:row>49</xdr:row>
      <xdr:rowOff>7896</xdr:rowOff>
    </xdr:from>
    <xdr:to>
      <xdr:col>17</xdr:col>
      <xdr:colOff>3239</xdr:colOff>
      <xdr:row>86</xdr:row>
      <xdr:rowOff>174054</xdr:rowOff>
    </xdr:to>
    <xdr:cxnSp macro="">
      <xdr:nvCxnSpPr>
        <xdr:cNvPr id="3" name="Conector: angular 2">
          <a:extLst>
            <a:ext uri="{FF2B5EF4-FFF2-40B4-BE49-F238E27FC236}">
              <a16:creationId xmlns:a16="http://schemas.microsoft.com/office/drawing/2014/main" id="{57078396-8A0F-4A39-906C-099BE84FF5CA}"/>
            </a:ext>
          </a:extLst>
        </xdr:cNvPr>
        <xdr:cNvCxnSpPr>
          <a:stCxn id="59" idx="3"/>
          <a:endCxn id="15" idx="1"/>
        </xdr:cNvCxnSpPr>
      </xdr:nvCxnSpPr>
      <xdr:spPr>
        <a:xfrm flipV="1">
          <a:off x="29339881" y="9086582"/>
          <a:ext cx="1589672" cy="7013272"/>
        </a:xfrm>
        <a:prstGeom prst="bentConnector3">
          <a:avLst>
            <a:gd name="adj1" fmla="val 50000"/>
          </a:avLst>
        </a:prstGeom>
        <a:ln w="19050">
          <a:solidFill>
            <a:sysClr val="windowText" lastClr="000000"/>
          </a:solidFill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766834</xdr:colOff>
      <xdr:row>31</xdr:row>
      <xdr:rowOff>172185</xdr:rowOff>
    </xdr:from>
    <xdr:to>
      <xdr:col>23</xdr:col>
      <xdr:colOff>796083</xdr:colOff>
      <xdr:row>49</xdr:row>
      <xdr:rowOff>7896</xdr:rowOff>
    </xdr:to>
    <xdr:cxnSp macro="">
      <xdr:nvCxnSpPr>
        <xdr:cNvPr id="54" name="Conector: angular 53">
          <a:extLst>
            <a:ext uri="{FF2B5EF4-FFF2-40B4-BE49-F238E27FC236}">
              <a16:creationId xmlns:a16="http://schemas.microsoft.com/office/drawing/2014/main" id="{5215227E-DDED-4469-B362-1AE388871162}"/>
            </a:ext>
          </a:extLst>
        </xdr:cNvPr>
        <xdr:cNvCxnSpPr>
          <a:stCxn id="15" idx="3"/>
          <a:endCxn id="39" idx="1"/>
        </xdr:cNvCxnSpPr>
      </xdr:nvCxnSpPr>
      <xdr:spPr>
        <a:xfrm flipV="1">
          <a:off x="34237684" y="6077685"/>
          <a:ext cx="1629449" cy="3264711"/>
        </a:xfrm>
        <a:prstGeom prst="bentConnector3">
          <a:avLst>
            <a:gd name="adj1" fmla="val 50000"/>
          </a:avLst>
        </a:prstGeom>
        <a:ln w="19050">
          <a:solidFill>
            <a:sysClr val="windowText" lastClr="000000"/>
          </a:solidFill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52</xdr:col>
      <xdr:colOff>8965</xdr:colOff>
      <xdr:row>43</xdr:row>
      <xdr:rowOff>17930</xdr:rowOff>
    </xdr:from>
    <xdr:to>
      <xdr:col>57</xdr:col>
      <xdr:colOff>1</xdr:colOff>
      <xdr:row>54</xdr:row>
      <xdr:rowOff>168743</xdr:rowOff>
    </xdr:to>
    <xdr:graphicFrame macro="">
      <xdr:nvGraphicFramePr>
        <xdr:cNvPr id="65" name="Diagrama 64">
          <a:extLst>
            <a:ext uri="{FF2B5EF4-FFF2-40B4-BE49-F238E27FC236}">
              <a16:creationId xmlns:a16="http://schemas.microsoft.com/office/drawing/2014/main" id="{D00CC979-0C4A-46AF-8974-E1551516E1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36" r:lo="rId37" r:qs="rId38" r:cs="rId39"/>
        </a:graphicData>
      </a:graphic>
    </xdr:graphicFrame>
    <xdr:clientData/>
  </xdr:twoCellAnchor>
  <xdr:twoCellAnchor>
    <xdr:from>
      <xdr:col>51</xdr:col>
      <xdr:colOff>793189</xdr:colOff>
      <xdr:row>61</xdr:row>
      <xdr:rowOff>7626</xdr:rowOff>
    </xdr:from>
    <xdr:to>
      <xdr:col>57</xdr:col>
      <xdr:colOff>21773</xdr:colOff>
      <xdr:row>72</xdr:row>
      <xdr:rowOff>181012</xdr:rowOff>
    </xdr:to>
    <xdr:graphicFrame macro="">
      <xdr:nvGraphicFramePr>
        <xdr:cNvPr id="66" name="Diagrama 65">
          <a:extLst>
            <a:ext uri="{FF2B5EF4-FFF2-40B4-BE49-F238E27FC236}">
              <a16:creationId xmlns:a16="http://schemas.microsoft.com/office/drawing/2014/main" id="{5D08C0E5-D2B7-4592-990D-937AA73BD1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41" r:lo="rId42" r:qs="rId43" r:cs="rId44"/>
        </a:graphicData>
      </a:graphic>
    </xdr:graphicFrame>
    <xdr:clientData/>
  </xdr:twoCellAnchor>
  <xdr:twoCellAnchor>
    <xdr:from>
      <xdr:col>52</xdr:col>
      <xdr:colOff>7451</xdr:colOff>
      <xdr:row>80</xdr:row>
      <xdr:rowOff>219</xdr:rowOff>
    </xdr:from>
    <xdr:to>
      <xdr:col>57</xdr:col>
      <xdr:colOff>10886</xdr:colOff>
      <xdr:row>92</xdr:row>
      <xdr:rowOff>15441</xdr:rowOff>
    </xdr:to>
    <xdr:graphicFrame macro="">
      <xdr:nvGraphicFramePr>
        <xdr:cNvPr id="67" name="Diagrama 66">
          <a:extLst>
            <a:ext uri="{FF2B5EF4-FFF2-40B4-BE49-F238E27FC236}">
              <a16:creationId xmlns:a16="http://schemas.microsoft.com/office/drawing/2014/main" id="{54D5A8D4-6548-4F47-9AE2-2E8E9EAB6A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46" r:lo="rId47" r:qs="rId48" r:cs="rId49"/>
        </a:graphicData>
      </a:graphic>
    </xdr:graphicFrame>
    <xdr:clientData/>
  </xdr:twoCellAnchor>
  <xdr:twoCellAnchor>
    <xdr:from>
      <xdr:col>38</xdr:col>
      <xdr:colOff>16096</xdr:colOff>
      <xdr:row>103</xdr:row>
      <xdr:rowOff>0</xdr:rowOff>
    </xdr:from>
    <xdr:to>
      <xdr:col>43</xdr:col>
      <xdr:colOff>19050</xdr:colOff>
      <xdr:row>115</xdr:row>
      <xdr:rowOff>15223</xdr:rowOff>
    </xdr:to>
    <xdr:graphicFrame macro="">
      <xdr:nvGraphicFramePr>
        <xdr:cNvPr id="80" name="Diagrama 79">
          <a:extLst>
            <a:ext uri="{FF2B5EF4-FFF2-40B4-BE49-F238E27FC236}">
              <a16:creationId xmlns:a16="http://schemas.microsoft.com/office/drawing/2014/main" id="{7F4E7C95-5514-4DF1-9A1B-DAF16FBB9F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51" r:lo="rId52" r:qs="rId53" r:cs="rId54"/>
        </a:graphicData>
      </a:graphic>
    </xdr:graphicFrame>
    <xdr:clientData/>
  </xdr:twoCellAnchor>
  <xdr:twoCellAnchor>
    <xdr:from>
      <xdr:col>44</xdr:col>
      <xdr:colOff>789526</xdr:colOff>
      <xdr:row>103</xdr:row>
      <xdr:rowOff>0</xdr:rowOff>
    </xdr:from>
    <xdr:to>
      <xdr:col>50</xdr:col>
      <xdr:colOff>0</xdr:colOff>
      <xdr:row>115</xdr:row>
      <xdr:rowOff>15223</xdr:rowOff>
    </xdr:to>
    <xdr:graphicFrame macro="">
      <xdr:nvGraphicFramePr>
        <xdr:cNvPr id="81" name="Diagrama 80">
          <a:extLst>
            <a:ext uri="{FF2B5EF4-FFF2-40B4-BE49-F238E27FC236}">
              <a16:creationId xmlns:a16="http://schemas.microsoft.com/office/drawing/2014/main" id="{63A9178F-6830-407B-9292-7446C2026B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56" r:lo="rId57" r:qs="rId58" r:cs="rId59"/>
        </a:graphicData>
      </a:graphic>
    </xdr:graphicFrame>
    <xdr:clientData/>
  </xdr:twoCellAnchor>
  <xdr:twoCellAnchor>
    <xdr:from>
      <xdr:col>52</xdr:col>
      <xdr:colOff>16096</xdr:colOff>
      <xdr:row>103</xdr:row>
      <xdr:rowOff>19050</xdr:rowOff>
    </xdr:from>
    <xdr:to>
      <xdr:col>57</xdr:col>
      <xdr:colOff>19050</xdr:colOff>
      <xdr:row>115</xdr:row>
      <xdr:rowOff>34273</xdr:rowOff>
    </xdr:to>
    <xdr:graphicFrame macro="">
      <xdr:nvGraphicFramePr>
        <xdr:cNvPr id="82" name="Diagrama 81">
          <a:extLst>
            <a:ext uri="{FF2B5EF4-FFF2-40B4-BE49-F238E27FC236}">
              <a16:creationId xmlns:a16="http://schemas.microsoft.com/office/drawing/2014/main" id="{910B4E3F-FE63-457D-8975-6169863CB3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61" r:lo="rId62" r:qs="rId63" r:cs="rId64"/>
        </a:graphicData>
      </a:graphic>
    </xdr:graphicFrame>
    <xdr:clientData/>
  </xdr:twoCellAnchor>
  <xdr:twoCellAnchor>
    <xdr:from>
      <xdr:col>59</xdr:col>
      <xdr:colOff>6349</xdr:colOff>
      <xdr:row>103</xdr:row>
      <xdr:rowOff>0</xdr:rowOff>
    </xdr:from>
    <xdr:to>
      <xdr:col>63</xdr:col>
      <xdr:colOff>779720</xdr:colOff>
      <xdr:row>115</xdr:row>
      <xdr:rowOff>15222</xdr:rowOff>
    </xdr:to>
    <xdr:graphicFrame macro="">
      <xdr:nvGraphicFramePr>
        <xdr:cNvPr id="83" name="Diagrama 82">
          <a:extLst>
            <a:ext uri="{FF2B5EF4-FFF2-40B4-BE49-F238E27FC236}">
              <a16:creationId xmlns:a16="http://schemas.microsoft.com/office/drawing/2014/main" id="{1EB793F8-67EB-48F3-BEF7-00BB89D252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66" r:lo="rId67" r:qs="rId68" r:cs="rId69"/>
        </a:graphicData>
      </a:graphic>
    </xdr:graphicFrame>
    <xdr:clientData/>
  </xdr:twoCellAnchor>
  <xdr:twoCellAnchor>
    <xdr:from>
      <xdr:col>31</xdr:col>
      <xdr:colOff>17666</xdr:colOff>
      <xdr:row>61</xdr:row>
      <xdr:rowOff>11892</xdr:rowOff>
    </xdr:from>
    <xdr:to>
      <xdr:col>36</xdr:col>
      <xdr:colOff>15551</xdr:colOff>
      <xdr:row>73</xdr:row>
      <xdr:rowOff>27115</xdr:rowOff>
    </xdr:to>
    <xdr:graphicFrame macro="">
      <xdr:nvGraphicFramePr>
        <xdr:cNvPr id="84" name="Diagrama 83">
          <a:extLst>
            <a:ext uri="{FF2B5EF4-FFF2-40B4-BE49-F238E27FC236}">
              <a16:creationId xmlns:a16="http://schemas.microsoft.com/office/drawing/2014/main" id="{F99DBFB1-2BF4-47D7-95A7-BC535EC10A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71" r:lo="rId72" r:qs="rId73" r:cs="rId74"/>
        </a:graphicData>
      </a:graphic>
    </xdr:graphicFrame>
    <xdr:clientData/>
  </xdr:twoCellAnchor>
  <xdr:twoCellAnchor>
    <xdr:from>
      <xdr:col>59</xdr:col>
      <xdr:colOff>10078</xdr:colOff>
      <xdr:row>61</xdr:row>
      <xdr:rowOff>17171</xdr:rowOff>
    </xdr:from>
    <xdr:to>
      <xdr:col>64</xdr:col>
      <xdr:colOff>16567</xdr:colOff>
      <xdr:row>72</xdr:row>
      <xdr:rowOff>171824</xdr:rowOff>
    </xdr:to>
    <xdr:graphicFrame macro="">
      <xdr:nvGraphicFramePr>
        <xdr:cNvPr id="85" name="Diagrama 84">
          <a:extLst>
            <a:ext uri="{FF2B5EF4-FFF2-40B4-BE49-F238E27FC236}">
              <a16:creationId xmlns:a16="http://schemas.microsoft.com/office/drawing/2014/main" id="{C06F5241-4BB7-4525-8EF5-23610ABD4D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76" r:lo="rId77" r:qs="rId78" r:cs="rId79"/>
        </a:graphicData>
      </a:graphic>
    </xdr:graphicFrame>
    <xdr:clientData/>
  </xdr:twoCellAnchor>
  <xdr:twoCellAnchor>
    <xdr:from>
      <xdr:col>66</xdr:col>
      <xdr:colOff>16096</xdr:colOff>
      <xdr:row>61</xdr:row>
      <xdr:rowOff>19051</xdr:rowOff>
    </xdr:from>
    <xdr:to>
      <xdr:col>71</xdr:col>
      <xdr:colOff>19050</xdr:colOff>
      <xdr:row>73</xdr:row>
      <xdr:rowOff>1</xdr:rowOff>
    </xdr:to>
    <xdr:graphicFrame macro="">
      <xdr:nvGraphicFramePr>
        <xdr:cNvPr id="86" name="Diagrama 85">
          <a:extLst>
            <a:ext uri="{FF2B5EF4-FFF2-40B4-BE49-F238E27FC236}">
              <a16:creationId xmlns:a16="http://schemas.microsoft.com/office/drawing/2014/main" id="{26C195C2-D3AF-40BE-8157-C16F6E7570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81" r:lo="rId82" r:qs="rId83" r:cs="rId84"/>
        </a:graphicData>
      </a:graphic>
    </xdr:graphicFrame>
    <xdr:clientData/>
  </xdr:twoCellAnchor>
  <xdr:twoCellAnchor>
    <xdr:from>
      <xdr:col>72</xdr:col>
      <xdr:colOff>797146</xdr:colOff>
      <xdr:row>80</xdr:row>
      <xdr:rowOff>0</xdr:rowOff>
    </xdr:from>
    <xdr:to>
      <xdr:col>78</xdr:col>
      <xdr:colOff>0</xdr:colOff>
      <xdr:row>92</xdr:row>
      <xdr:rowOff>15222</xdr:rowOff>
    </xdr:to>
    <xdr:graphicFrame macro="">
      <xdr:nvGraphicFramePr>
        <xdr:cNvPr id="93" name="Diagrama 92">
          <a:extLst>
            <a:ext uri="{FF2B5EF4-FFF2-40B4-BE49-F238E27FC236}">
              <a16:creationId xmlns:a16="http://schemas.microsoft.com/office/drawing/2014/main" id="{2F3C6313-F9C1-4EC7-BE13-C0C5ACEEE4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86" r:lo="rId87" r:qs="rId88" r:cs="rId89"/>
        </a:graphicData>
      </a:graphic>
    </xdr:graphicFrame>
    <xdr:clientData/>
  </xdr:twoCellAnchor>
  <xdr:twoCellAnchor>
    <xdr:from>
      <xdr:col>79</xdr:col>
      <xdr:colOff>797146</xdr:colOff>
      <xdr:row>80</xdr:row>
      <xdr:rowOff>0</xdr:rowOff>
    </xdr:from>
    <xdr:to>
      <xdr:col>85</xdr:col>
      <xdr:colOff>0</xdr:colOff>
      <xdr:row>92</xdr:row>
      <xdr:rowOff>15223</xdr:rowOff>
    </xdr:to>
    <xdr:graphicFrame macro="">
      <xdr:nvGraphicFramePr>
        <xdr:cNvPr id="94" name="Diagrama 93">
          <a:extLst>
            <a:ext uri="{FF2B5EF4-FFF2-40B4-BE49-F238E27FC236}">
              <a16:creationId xmlns:a16="http://schemas.microsoft.com/office/drawing/2014/main" id="{F2B0F51A-ACE7-429C-A086-984B6E2DF9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91" r:lo="rId92" r:qs="rId93" r:cs="rId94"/>
        </a:graphicData>
      </a:graphic>
    </xdr:graphicFrame>
    <xdr:clientData/>
  </xdr:twoCellAnchor>
  <xdr:twoCellAnchor>
    <xdr:from>
      <xdr:col>17</xdr:col>
      <xdr:colOff>13855</xdr:colOff>
      <xdr:row>102</xdr:row>
      <xdr:rowOff>120323</xdr:rowOff>
    </xdr:from>
    <xdr:to>
      <xdr:col>22</xdr:col>
      <xdr:colOff>1</xdr:colOff>
      <xdr:row>114</xdr:row>
      <xdr:rowOff>135544</xdr:rowOff>
    </xdr:to>
    <xdr:graphicFrame macro="">
      <xdr:nvGraphicFramePr>
        <xdr:cNvPr id="61" name="Diagrama 60">
          <a:extLst>
            <a:ext uri="{FF2B5EF4-FFF2-40B4-BE49-F238E27FC236}">
              <a16:creationId xmlns:a16="http://schemas.microsoft.com/office/drawing/2014/main" id="{A729AF99-93C5-42B2-A370-C306AD2E75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96" r:lo="rId97" r:qs="rId98" r:cs="rId99"/>
        </a:graphicData>
      </a:graphic>
    </xdr:graphicFrame>
    <xdr:clientData/>
  </xdr:twoCellAnchor>
  <xdr:twoCellAnchor>
    <xdr:from>
      <xdr:col>15</xdr:col>
      <xdr:colOff>2881</xdr:colOff>
      <xdr:row>86</xdr:row>
      <xdr:rowOff>174054</xdr:rowOff>
    </xdr:from>
    <xdr:to>
      <xdr:col>17</xdr:col>
      <xdr:colOff>13855</xdr:colOff>
      <xdr:row>108</xdr:row>
      <xdr:rowOff>127933</xdr:rowOff>
    </xdr:to>
    <xdr:cxnSp macro="">
      <xdr:nvCxnSpPr>
        <xdr:cNvPr id="62" name="Conector: angular 61">
          <a:extLst>
            <a:ext uri="{FF2B5EF4-FFF2-40B4-BE49-F238E27FC236}">
              <a16:creationId xmlns:a16="http://schemas.microsoft.com/office/drawing/2014/main" id="{F401E336-786D-4A6B-9DAC-1F46B08B3982}"/>
            </a:ext>
          </a:extLst>
        </xdr:cNvPr>
        <xdr:cNvCxnSpPr>
          <a:stCxn id="59" idx="3"/>
          <a:endCxn id="61" idx="1"/>
        </xdr:cNvCxnSpPr>
      </xdr:nvCxnSpPr>
      <xdr:spPr>
        <a:xfrm>
          <a:off x="29520355" y="15714843"/>
          <a:ext cx="1615184" cy="3924301"/>
        </a:xfrm>
        <a:prstGeom prst="bentConnector3">
          <a:avLst>
            <a:gd name="adj1" fmla="val 50000"/>
          </a:avLst>
        </a:prstGeom>
        <a:ln w="19050">
          <a:solidFill>
            <a:sysClr val="windowText" lastClr="000000"/>
          </a:solidFill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35625</xdr:colOff>
      <xdr:row>102</xdr:row>
      <xdr:rowOff>177722</xdr:rowOff>
    </xdr:from>
    <xdr:to>
      <xdr:col>29</xdr:col>
      <xdr:colOff>2968</xdr:colOff>
      <xdr:row>115</xdr:row>
      <xdr:rowOff>7886</xdr:rowOff>
    </xdr:to>
    <xdr:graphicFrame macro="">
      <xdr:nvGraphicFramePr>
        <xdr:cNvPr id="63" name="Diagrama 62">
          <a:extLst>
            <a:ext uri="{FF2B5EF4-FFF2-40B4-BE49-F238E27FC236}">
              <a16:creationId xmlns:a16="http://schemas.microsoft.com/office/drawing/2014/main" id="{4E7EE7BB-5817-40E3-9A90-4102D8842B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01" r:lo="rId102" r:qs="rId103" r:cs="rId104"/>
        </a:graphicData>
      </a:graphic>
    </xdr:graphicFrame>
    <xdr:clientData/>
  </xdr:twoCellAnchor>
  <xdr:twoCellAnchor>
    <xdr:from>
      <xdr:col>31</xdr:col>
      <xdr:colOff>13854</xdr:colOff>
      <xdr:row>102</xdr:row>
      <xdr:rowOff>177721</xdr:rowOff>
    </xdr:from>
    <xdr:to>
      <xdr:col>36</xdr:col>
      <xdr:colOff>13855</xdr:colOff>
      <xdr:row>115</xdr:row>
      <xdr:rowOff>7886</xdr:rowOff>
    </xdr:to>
    <xdr:graphicFrame macro="">
      <xdr:nvGraphicFramePr>
        <xdr:cNvPr id="64" name="Diagrama 63">
          <a:extLst>
            <a:ext uri="{FF2B5EF4-FFF2-40B4-BE49-F238E27FC236}">
              <a16:creationId xmlns:a16="http://schemas.microsoft.com/office/drawing/2014/main" id="{ABD66714-E761-4656-97DA-86C10A036A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06" r:lo="rId107" r:qs="rId108" r:cs="rId109"/>
        </a:graphicData>
      </a:graphic>
    </xdr:graphicFrame>
    <xdr:clientData/>
  </xdr:twoCellAnchor>
  <xdr:twoCellAnchor>
    <xdr:from>
      <xdr:col>22</xdr:col>
      <xdr:colOff>1</xdr:colOff>
      <xdr:row>108</xdr:row>
      <xdr:rowOff>127933</xdr:rowOff>
    </xdr:from>
    <xdr:to>
      <xdr:col>24</xdr:col>
      <xdr:colOff>35625</xdr:colOff>
      <xdr:row>109</xdr:row>
      <xdr:rowOff>275</xdr:rowOff>
    </xdr:to>
    <xdr:cxnSp macro="">
      <xdr:nvCxnSpPr>
        <xdr:cNvPr id="68" name="Conector: angular 67">
          <a:extLst>
            <a:ext uri="{FF2B5EF4-FFF2-40B4-BE49-F238E27FC236}">
              <a16:creationId xmlns:a16="http://schemas.microsoft.com/office/drawing/2014/main" id="{44E1166A-F303-471E-AB34-1BD5A4B19EB8}"/>
            </a:ext>
          </a:extLst>
        </xdr:cNvPr>
        <xdr:cNvCxnSpPr>
          <a:stCxn id="61" idx="3"/>
          <a:endCxn id="63" idx="1"/>
        </xdr:cNvCxnSpPr>
      </xdr:nvCxnSpPr>
      <xdr:spPr>
        <a:xfrm>
          <a:off x="34104944" y="20124990"/>
          <a:ext cx="1624938" cy="57399"/>
        </a:xfrm>
        <a:prstGeom prst="bentConnector3">
          <a:avLst>
            <a:gd name="adj1" fmla="val 50000"/>
          </a:avLst>
        </a:prstGeom>
        <a:ln w="19050">
          <a:solidFill>
            <a:sysClr val="windowText" lastClr="000000"/>
          </a:solidFill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2968</xdr:colOff>
      <xdr:row>109</xdr:row>
      <xdr:rowOff>275</xdr:rowOff>
    </xdr:from>
    <xdr:to>
      <xdr:col>31</xdr:col>
      <xdr:colOff>13854</xdr:colOff>
      <xdr:row>109</xdr:row>
      <xdr:rowOff>12975</xdr:rowOff>
    </xdr:to>
    <xdr:cxnSp macro="">
      <xdr:nvCxnSpPr>
        <xdr:cNvPr id="69" name="Conector: angular 68">
          <a:extLst>
            <a:ext uri="{FF2B5EF4-FFF2-40B4-BE49-F238E27FC236}">
              <a16:creationId xmlns:a16="http://schemas.microsoft.com/office/drawing/2014/main" id="{DF48C318-7FA2-4167-8522-414883142FEB}"/>
            </a:ext>
          </a:extLst>
        </xdr:cNvPr>
        <xdr:cNvCxnSpPr>
          <a:stCxn id="63" idx="3"/>
          <a:endCxn id="64" idx="1"/>
        </xdr:cNvCxnSpPr>
      </xdr:nvCxnSpPr>
      <xdr:spPr>
        <a:xfrm>
          <a:off x="38875854" y="20182389"/>
          <a:ext cx="1600200" cy="12700"/>
        </a:xfrm>
        <a:prstGeom prst="bentConnector3">
          <a:avLst>
            <a:gd name="adj1" fmla="val 50000"/>
          </a:avLst>
        </a:prstGeom>
        <a:ln w="19050">
          <a:solidFill>
            <a:sysClr val="windowText" lastClr="000000"/>
          </a:solidFill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13855</xdr:colOff>
      <xdr:row>109</xdr:row>
      <xdr:rowOff>275</xdr:rowOff>
    </xdr:from>
    <xdr:to>
      <xdr:col>38</xdr:col>
      <xdr:colOff>16096</xdr:colOff>
      <xdr:row>109</xdr:row>
      <xdr:rowOff>7611</xdr:rowOff>
    </xdr:to>
    <xdr:cxnSp macro="">
      <xdr:nvCxnSpPr>
        <xdr:cNvPr id="74" name="Conector: angular 73">
          <a:extLst>
            <a:ext uri="{FF2B5EF4-FFF2-40B4-BE49-F238E27FC236}">
              <a16:creationId xmlns:a16="http://schemas.microsoft.com/office/drawing/2014/main" id="{D5AF44D4-ACD9-4824-9D0C-2BB2150E02CA}"/>
            </a:ext>
          </a:extLst>
        </xdr:cNvPr>
        <xdr:cNvCxnSpPr>
          <a:stCxn id="64" idx="3"/>
          <a:endCxn id="80" idx="1"/>
        </xdr:cNvCxnSpPr>
      </xdr:nvCxnSpPr>
      <xdr:spPr>
        <a:xfrm>
          <a:off x="43654684" y="20182389"/>
          <a:ext cx="1591555" cy="7336"/>
        </a:xfrm>
        <a:prstGeom prst="bentConnector3">
          <a:avLst>
            <a:gd name="adj1" fmla="val 50000"/>
          </a:avLst>
        </a:prstGeom>
        <a:ln w="19050">
          <a:solidFill>
            <a:sysClr val="windowText" lastClr="000000"/>
          </a:solidFill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19050</xdr:colOff>
      <xdr:row>109</xdr:row>
      <xdr:rowOff>7611</xdr:rowOff>
    </xdr:from>
    <xdr:to>
      <xdr:col>44</xdr:col>
      <xdr:colOff>789526</xdr:colOff>
      <xdr:row>109</xdr:row>
      <xdr:rowOff>20311</xdr:rowOff>
    </xdr:to>
    <xdr:cxnSp macro="">
      <xdr:nvCxnSpPr>
        <xdr:cNvPr id="75" name="Conector: angular 74">
          <a:extLst>
            <a:ext uri="{FF2B5EF4-FFF2-40B4-BE49-F238E27FC236}">
              <a16:creationId xmlns:a16="http://schemas.microsoft.com/office/drawing/2014/main" id="{59390503-49FF-4915-B56B-5009E9F793B5}"/>
            </a:ext>
          </a:extLst>
        </xdr:cNvPr>
        <xdr:cNvCxnSpPr>
          <a:stCxn id="80" idx="3"/>
          <a:endCxn id="81" idx="1"/>
        </xdr:cNvCxnSpPr>
      </xdr:nvCxnSpPr>
      <xdr:spPr>
        <a:xfrm>
          <a:off x="48691800" y="20772111"/>
          <a:ext cx="1570576" cy="12700"/>
        </a:xfrm>
        <a:prstGeom prst="bentConnector3">
          <a:avLst>
            <a:gd name="adj1" fmla="val 50000"/>
          </a:avLst>
        </a:prstGeom>
        <a:ln w="19050">
          <a:solidFill>
            <a:sysClr val="windowText" lastClr="000000"/>
          </a:solidFill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50</xdr:col>
      <xdr:colOff>0</xdr:colOff>
      <xdr:row>109</xdr:row>
      <xdr:rowOff>7611</xdr:rowOff>
    </xdr:from>
    <xdr:to>
      <xdr:col>52</xdr:col>
      <xdr:colOff>16096</xdr:colOff>
      <xdr:row>109</xdr:row>
      <xdr:rowOff>26661</xdr:rowOff>
    </xdr:to>
    <xdr:cxnSp macro="">
      <xdr:nvCxnSpPr>
        <xdr:cNvPr id="76" name="Conector: angular 75">
          <a:extLst>
            <a:ext uri="{FF2B5EF4-FFF2-40B4-BE49-F238E27FC236}">
              <a16:creationId xmlns:a16="http://schemas.microsoft.com/office/drawing/2014/main" id="{1A9C5469-9364-46D7-BD46-4A214D4AD51B}"/>
            </a:ext>
          </a:extLst>
        </xdr:cNvPr>
        <xdr:cNvCxnSpPr>
          <a:stCxn id="81" idx="3"/>
          <a:endCxn id="82" idx="1"/>
        </xdr:cNvCxnSpPr>
      </xdr:nvCxnSpPr>
      <xdr:spPr>
        <a:xfrm>
          <a:off x="53473350" y="20772111"/>
          <a:ext cx="1616296" cy="19050"/>
        </a:xfrm>
        <a:prstGeom prst="bentConnector3">
          <a:avLst>
            <a:gd name="adj1" fmla="val 50000"/>
          </a:avLst>
        </a:prstGeom>
        <a:ln w="19050">
          <a:solidFill>
            <a:sysClr val="windowText" lastClr="000000"/>
          </a:solidFill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766834</xdr:colOff>
      <xdr:row>49</xdr:row>
      <xdr:rowOff>7896</xdr:rowOff>
    </xdr:from>
    <xdr:to>
      <xdr:col>24</xdr:col>
      <xdr:colOff>9837</xdr:colOff>
      <xdr:row>67</xdr:row>
      <xdr:rowOff>5985</xdr:rowOff>
    </xdr:to>
    <xdr:cxnSp macro="">
      <xdr:nvCxnSpPr>
        <xdr:cNvPr id="89" name="Conector: angular 88">
          <a:extLst>
            <a:ext uri="{FF2B5EF4-FFF2-40B4-BE49-F238E27FC236}">
              <a16:creationId xmlns:a16="http://schemas.microsoft.com/office/drawing/2014/main" id="{34666B17-A840-4C37-941B-59A05B47A0A6}"/>
            </a:ext>
          </a:extLst>
        </xdr:cNvPr>
        <xdr:cNvCxnSpPr>
          <a:stCxn id="15" idx="3"/>
          <a:endCxn id="41" idx="1"/>
        </xdr:cNvCxnSpPr>
      </xdr:nvCxnSpPr>
      <xdr:spPr>
        <a:xfrm>
          <a:off x="34096051" y="8953113"/>
          <a:ext cx="1628395" cy="3278002"/>
        </a:xfrm>
        <a:prstGeom prst="bentConnector3">
          <a:avLst>
            <a:gd name="adj1" fmla="val 50000"/>
          </a:avLst>
        </a:prstGeom>
        <a:ln w="19050">
          <a:solidFill>
            <a:sysClr val="windowText" lastClr="000000"/>
          </a:solidFill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771431</xdr:colOff>
      <xdr:row>31</xdr:row>
      <xdr:rowOff>172185</xdr:rowOff>
    </xdr:from>
    <xdr:to>
      <xdr:col>30</xdr:col>
      <xdr:colOff>790951</xdr:colOff>
      <xdr:row>49</xdr:row>
      <xdr:rowOff>7916</xdr:rowOff>
    </xdr:to>
    <xdr:cxnSp macro="">
      <xdr:nvCxnSpPr>
        <xdr:cNvPr id="96" name="Conector: angular 95">
          <a:extLst>
            <a:ext uri="{FF2B5EF4-FFF2-40B4-BE49-F238E27FC236}">
              <a16:creationId xmlns:a16="http://schemas.microsoft.com/office/drawing/2014/main" id="{27B861EE-A2ED-483A-8927-C7420B77A515}"/>
            </a:ext>
          </a:extLst>
        </xdr:cNvPr>
        <xdr:cNvCxnSpPr>
          <a:stCxn id="39" idx="3"/>
          <a:endCxn id="42" idx="1"/>
        </xdr:cNvCxnSpPr>
      </xdr:nvCxnSpPr>
      <xdr:spPr>
        <a:xfrm>
          <a:off x="39042881" y="6077685"/>
          <a:ext cx="1619720" cy="3264731"/>
        </a:xfrm>
        <a:prstGeom prst="bentConnector3">
          <a:avLst>
            <a:gd name="adj1" fmla="val 50000"/>
          </a:avLst>
        </a:prstGeom>
        <a:ln w="19050">
          <a:solidFill>
            <a:sysClr val="windowText" lastClr="000000"/>
          </a:solidFill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0</xdr:colOff>
      <xdr:row>48</xdr:row>
      <xdr:rowOff>177778</xdr:rowOff>
    </xdr:from>
    <xdr:to>
      <xdr:col>38</xdr:col>
      <xdr:colOff>20679</xdr:colOff>
      <xdr:row>49</xdr:row>
      <xdr:rowOff>7916</xdr:rowOff>
    </xdr:to>
    <xdr:cxnSp macro="">
      <xdr:nvCxnSpPr>
        <xdr:cNvPr id="99" name="Conector: angular 98">
          <a:extLst>
            <a:ext uri="{FF2B5EF4-FFF2-40B4-BE49-F238E27FC236}">
              <a16:creationId xmlns:a16="http://schemas.microsoft.com/office/drawing/2014/main" id="{3CA710A0-20A9-4543-80AC-5B536D3347F4}"/>
            </a:ext>
          </a:extLst>
        </xdr:cNvPr>
        <xdr:cNvCxnSpPr>
          <a:stCxn id="42" idx="3"/>
          <a:endCxn id="44" idx="1"/>
        </xdr:cNvCxnSpPr>
      </xdr:nvCxnSpPr>
      <xdr:spPr>
        <a:xfrm flipV="1">
          <a:off x="43872150" y="9321778"/>
          <a:ext cx="1620879" cy="20638"/>
        </a:xfrm>
        <a:prstGeom prst="bentConnector3">
          <a:avLst>
            <a:gd name="adj1" fmla="val 50000"/>
          </a:avLst>
        </a:prstGeom>
        <a:ln w="19050">
          <a:solidFill>
            <a:sysClr val="windowText" lastClr="000000"/>
          </a:solidFill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8497</xdr:colOff>
      <xdr:row>48</xdr:row>
      <xdr:rowOff>177778</xdr:rowOff>
    </xdr:from>
    <xdr:to>
      <xdr:col>45</xdr:col>
      <xdr:colOff>25243</xdr:colOff>
      <xdr:row>49</xdr:row>
      <xdr:rowOff>10137</xdr:rowOff>
    </xdr:to>
    <xdr:cxnSp macro="">
      <xdr:nvCxnSpPr>
        <xdr:cNvPr id="102" name="Conector: angular 101">
          <a:extLst>
            <a:ext uri="{FF2B5EF4-FFF2-40B4-BE49-F238E27FC236}">
              <a16:creationId xmlns:a16="http://schemas.microsoft.com/office/drawing/2014/main" id="{03421340-1255-415B-A636-B75446B5092A}"/>
            </a:ext>
          </a:extLst>
        </xdr:cNvPr>
        <xdr:cNvCxnSpPr>
          <a:stCxn id="44" idx="3"/>
          <a:endCxn id="45" idx="1"/>
        </xdr:cNvCxnSpPr>
      </xdr:nvCxnSpPr>
      <xdr:spPr>
        <a:xfrm>
          <a:off x="48681247" y="9321778"/>
          <a:ext cx="1616946" cy="22859"/>
        </a:xfrm>
        <a:prstGeom prst="bentConnector3">
          <a:avLst>
            <a:gd name="adj1" fmla="val 50000"/>
          </a:avLst>
        </a:prstGeom>
        <a:ln w="19050">
          <a:solidFill>
            <a:sysClr val="windowText" lastClr="000000"/>
          </a:solidFill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50</xdr:col>
      <xdr:colOff>23452</xdr:colOff>
      <xdr:row>49</xdr:row>
      <xdr:rowOff>3689</xdr:rowOff>
    </xdr:from>
    <xdr:to>
      <xdr:col>52</xdr:col>
      <xdr:colOff>8965</xdr:colOff>
      <xdr:row>49</xdr:row>
      <xdr:rowOff>10137</xdr:rowOff>
    </xdr:to>
    <xdr:cxnSp macro="">
      <xdr:nvCxnSpPr>
        <xdr:cNvPr id="105" name="Conector: angular 104">
          <a:extLst>
            <a:ext uri="{FF2B5EF4-FFF2-40B4-BE49-F238E27FC236}">
              <a16:creationId xmlns:a16="http://schemas.microsoft.com/office/drawing/2014/main" id="{FAED2A48-A330-400F-A771-E484D662B974}"/>
            </a:ext>
          </a:extLst>
        </xdr:cNvPr>
        <xdr:cNvCxnSpPr>
          <a:stCxn id="45" idx="3"/>
          <a:endCxn id="65" idx="1"/>
        </xdr:cNvCxnSpPr>
      </xdr:nvCxnSpPr>
      <xdr:spPr>
        <a:xfrm flipV="1">
          <a:off x="52897287" y="8807030"/>
          <a:ext cx="1563302" cy="6448"/>
        </a:xfrm>
        <a:prstGeom prst="bentConnector3">
          <a:avLst>
            <a:gd name="adj1" fmla="val 50000"/>
          </a:avLst>
        </a:prstGeom>
        <a:ln w="19050">
          <a:solidFill>
            <a:sysClr val="windowText" lastClr="000000"/>
          </a:solidFill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50</xdr:col>
      <xdr:colOff>23452</xdr:colOff>
      <xdr:row>49</xdr:row>
      <xdr:rowOff>10137</xdr:rowOff>
    </xdr:from>
    <xdr:to>
      <xdr:col>51</xdr:col>
      <xdr:colOff>793189</xdr:colOff>
      <xdr:row>67</xdr:row>
      <xdr:rowOff>1790</xdr:rowOff>
    </xdr:to>
    <xdr:cxnSp macro="">
      <xdr:nvCxnSpPr>
        <xdr:cNvPr id="113" name="Conector: angular 112">
          <a:extLst>
            <a:ext uri="{FF2B5EF4-FFF2-40B4-BE49-F238E27FC236}">
              <a16:creationId xmlns:a16="http://schemas.microsoft.com/office/drawing/2014/main" id="{63294356-ED35-48E8-AF77-9FCDE76FED67}"/>
            </a:ext>
          </a:extLst>
        </xdr:cNvPr>
        <xdr:cNvCxnSpPr>
          <a:stCxn id="45" idx="3"/>
          <a:endCxn id="66" idx="1"/>
        </xdr:cNvCxnSpPr>
      </xdr:nvCxnSpPr>
      <xdr:spPr>
        <a:xfrm>
          <a:off x="53200166" y="9088823"/>
          <a:ext cx="1564394" cy="3322681"/>
        </a:xfrm>
        <a:prstGeom prst="bentConnector3">
          <a:avLst>
            <a:gd name="adj1" fmla="val 50000"/>
          </a:avLst>
        </a:prstGeom>
        <a:ln w="19050">
          <a:solidFill>
            <a:sysClr val="windowText" lastClr="000000"/>
          </a:solidFill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15551</xdr:colOff>
      <xdr:row>67</xdr:row>
      <xdr:rowOff>19503</xdr:rowOff>
    </xdr:from>
    <xdr:to>
      <xdr:col>52</xdr:col>
      <xdr:colOff>7451</xdr:colOff>
      <xdr:row>86</xdr:row>
      <xdr:rowOff>7829</xdr:rowOff>
    </xdr:to>
    <xdr:cxnSp macro="">
      <xdr:nvCxnSpPr>
        <xdr:cNvPr id="116" name="Conector: angular 115">
          <a:extLst>
            <a:ext uri="{FF2B5EF4-FFF2-40B4-BE49-F238E27FC236}">
              <a16:creationId xmlns:a16="http://schemas.microsoft.com/office/drawing/2014/main" id="{664E95F1-609A-44BC-8939-4FEF64FA1F71}"/>
            </a:ext>
          </a:extLst>
        </xdr:cNvPr>
        <xdr:cNvCxnSpPr>
          <a:stCxn id="84" idx="3"/>
          <a:endCxn id="67" idx="1"/>
        </xdr:cNvCxnSpPr>
      </xdr:nvCxnSpPr>
      <xdr:spPr>
        <a:xfrm>
          <a:off x="32393624" y="12183794"/>
          <a:ext cx="11047827" cy="3438108"/>
        </a:xfrm>
        <a:prstGeom prst="bentConnector3">
          <a:avLst>
            <a:gd name="adj1" fmla="val 50000"/>
          </a:avLst>
        </a:prstGeom>
        <a:ln w="19050">
          <a:solidFill>
            <a:sysClr val="windowText" lastClr="000000"/>
          </a:solidFill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57</xdr:col>
      <xdr:colOff>19050</xdr:colOff>
      <xdr:row>109</xdr:row>
      <xdr:rowOff>7611</xdr:rowOff>
    </xdr:from>
    <xdr:to>
      <xdr:col>59</xdr:col>
      <xdr:colOff>6349</xdr:colOff>
      <xdr:row>109</xdr:row>
      <xdr:rowOff>26661</xdr:rowOff>
    </xdr:to>
    <xdr:cxnSp macro="">
      <xdr:nvCxnSpPr>
        <xdr:cNvPr id="119" name="Conector: angular 118">
          <a:extLst>
            <a:ext uri="{FF2B5EF4-FFF2-40B4-BE49-F238E27FC236}">
              <a16:creationId xmlns:a16="http://schemas.microsoft.com/office/drawing/2014/main" id="{2435F7FC-DC0F-4C1E-A02E-43AAEAB4465E}"/>
            </a:ext>
          </a:extLst>
        </xdr:cNvPr>
        <xdr:cNvCxnSpPr>
          <a:stCxn id="82" idx="3"/>
          <a:endCxn id="83" idx="1"/>
        </xdr:cNvCxnSpPr>
      </xdr:nvCxnSpPr>
      <xdr:spPr>
        <a:xfrm flipV="1">
          <a:off x="58125980" y="19341146"/>
          <a:ext cx="1582183" cy="19050"/>
        </a:xfrm>
        <a:prstGeom prst="bentConnector3">
          <a:avLst>
            <a:gd name="adj1" fmla="val 50000"/>
          </a:avLst>
        </a:prstGeom>
        <a:ln w="19050">
          <a:solidFill>
            <a:sysClr val="windowText" lastClr="000000"/>
          </a:solidFill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57</xdr:col>
      <xdr:colOff>1</xdr:colOff>
      <xdr:row>48</xdr:row>
      <xdr:rowOff>186916</xdr:rowOff>
    </xdr:from>
    <xdr:to>
      <xdr:col>59</xdr:col>
      <xdr:colOff>10078</xdr:colOff>
      <xdr:row>67</xdr:row>
      <xdr:rowOff>919</xdr:rowOff>
    </xdr:to>
    <xdr:cxnSp macro="">
      <xdr:nvCxnSpPr>
        <xdr:cNvPr id="126" name="Conector: angular 125">
          <a:extLst>
            <a:ext uri="{FF2B5EF4-FFF2-40B4-BE49-F238E27FC236}">
              <a16:creationId xmlns:a16="http://schemas.microsoft.com/office/drawing/2014/main" id="{07090ADB-15F6-49DD-A1EC-07CA3784B428}"/>
            </a:ext>
          </a:extLst>
        </xdr:cNvPr>
        <xdr:cNvCxnSpPr>
          <a:stCxn id="65" idx="3"/>
          <a:endCxn id="85" idx="1"/>
        </xdr:cNvCxnSpPr>
      </xdr:nvCxnSpPr>
      <xdr:spPr>
        <a:xfrm>
          <a:off x="57591159" y="9183863"/>
          <a:ext cx="1587551" cy="3370003"/>
        </a:xfrm>
        <a:prstGeom prst="bentConnector3">
          <a:avLst>
            <a:gd name="adj1" fmla="val 50000"/>
          </a:avLst>
        </a:prstGeom>
        <a:ln w="19050">
          <a:solidFill>
            <a:sysClr val="windowText" lastClr="000000"/>
          </a:solidFill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20658</xdr:colOff>
      <xdr:row>67</xdr:row>
      <xdr:rowOff>5985</xdr:rowOff>
    </xdr:from>
    <xdr:to>
      <xdr:col>31</xdr:col>
      <xdr:colOff>17666</xdr:colOff>
      <xdr:row>67</xdr:row>
      <xdr:rowOff>19504</xdr:rowOff>
    </xdr:to>
    <xdr:cxnSp macro="">
      <xdr:nvCxnSpPr>
        <xdr:cNvPr id="129" name="Conector: angular 128">
          <a:extLst>
            <a:ext uri="{FF2B5EF4-FFF2-40B4-BE49-F238E27FC236}">
              <a16:creationId xmlns:a16="http://schemas.microsoft.com/office/drawing/2014/main" id="{CAE2D782-A33F-4819-BEF1-E2F5D280ED88}"/>
            </a:ext>
          </a:extLst>
        </xdr:cNvPr>
        <xdr:cNvCxnSpPr>
          <a:stCxn id="41" idx="3"/>
          <a:endCxn id="84" idx="1"/>
        </xdr:cNvCxnSpPr>
      </xdr:nvCxnSpPr>
      <xdr:spPr>
        <a:xfrm>
          <a:off x="38836005" y="12524556"/>
          <a:ext cx="1583212" cy="13519"/>
        </a:xfrm>
        <a:prstGeom prst="bentConnector3">
          <a:avLst>
            <a:gd name="adj1" fmla="val 50000"/>
          </a:avLst>
        </a:prstGeom>
        <a:ln w="19050">
          <a:solidFill>
            <a:sysClr val="windowText" lastClr="000000"/>
          </a:solidFill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57</xdr:col>
      <xdr:colOff>21773</xdr:colOff>
      <xdr:row>67</xdr:row>
      <xdr:rowOff>1013</xdr:rowOff>
    </xdr:from>
    <xdr:to>
      <xdr:col>59</xdr:col>
      <xdr:colOff>10078</xdr:colOff>
      <xdr:row>67</xdr:row>
      <xdr:rowOff>1192</xdr:rowOff>
    </xdr:to>
    <xdr:cxnSp macro="">
      <xdr:nvCxnSpPr>
        <xdr:cNvPr id="135" name="Conector: angular 134">
          <a:extLst>
            <a:ext uri="{FF2B5EF4-FFF2-40B4-BE49-F238E27FC236}">
              <a16:creationId xmlns:a16="http://schemas.microsoft.com/office/drawing/2014/main" id="{5F78E000-B506-4040-AB02-9047A0AAADB3}"/>
            </a:ext>
          </a:extLst>
        </xdr:cNvPr>
        <xdr:cNvCxnSpPr>
          <a:stCxn id="66" idx="3"/>
          <a:endCxn id="85" idx="1"/>
        </xdr:cNvCxnSpPr>
      </xdr:nvCxnSpPr>
      <xdr:spPr>
        <a:xfrm>
          <a:off x="57871569" y="12519584"/>
          <a:ext cx="1574509" cy="179"/>
        </a:xfrm>
        <a:prstGeom prst="bentConnector3">
          <a:avLst>
            <a:gd name="adj1" fmla="val 50000"/>
          </a:avLst>
        </a:prstGeom>
        <a:ln w="19050">
          <a:solidFill>
            <a:sysClr val="windowText" lastClr="000000"/>
          </a:solidFill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64</xdr:col>
      <xdr:colOff>16567</xdr:colOff>
      <xdr:row>67</xdr:row>
      <xdr:rowOff>4442</xdr:rowOff>
    </xdr:from>
    <xdr:to>
      <xdr:col>66</xdr:col>
      <xdr:colOff>16096</xdr:colOff>
      <xdr:row>67</xdr:row>
      <xdr:rowOff>9525</xdr:rowOff>
    </xdr:to>
    <xdr:cxnSp macro="">
      <xdr:nvCxnSpPr>
        <xdr:cNvPr id="139" name="Conector: angular 138">
          <a:extLst>
            <a:ext uri="{FF2B5EF4-FFF2-40B4-BE49-F238E27FC236}">
              <a16:creationId xmlns:a16="http://schemas.microsoft.com/office/drawing/2014/main" id="{FDC2498A-C203-44FD-8C4B-BEB4C8BFE1C1}"/>
            </a:ext>
          </a:extLst>
        </xdr:cNvPr>
        <xdr:cNvCxnSpPr>
          <a:stCxn id="85" idx="3"/>
          <a:endCxn id="86" idx="1"/>
        </xdr:cNvCxnSpPr>
      </xdr:nvCxnSpPr>
      <xdr:spPr>
        <a:xfrm>
          <a:off x="62403585" y="12085606"/>
          <a:ext cx="1578947" cy="5083"/>
        </a:xfrm>
        <a:prstGeom prst="bentConnector3">
          <a:avLst>
            <a:gd name="adj1" fmla="val 50000"/>
          </a:avLst>
        </a:prstGeom>
        <a:ln w="19050">
          <a:solidFill>
            <a:sysClr val="windowText" lastClr="000000"/>
          </a:solidFill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57</xdr:col>
      <xdr:colOff>10886</xdr:colOff>
      <xdr:row>86</xdr:row>
      <xdr:rowOff>7611</xdr:rowOff>
    </xdr:from>
    <xdr:to>
      <xdr:col>72</xdr:col>
      <xdr:colOff>789526</xdr:colOff>
      <xdr:row>86</xdr:row>
      <xdr:rowOff>7830</xdr:rowOff>
    </xdr:to>
    <xdr:cxnSp macro="">
      <xdr:nvCxnSpPr>
        <xdr:cNvPr id="142" name="Conector: angular 141">
          <a:extLst>
            <a:ext uri="{FF2B5EF4-FFF2-40B4-BE49-F238E27FC236}">
              <a16:creationId xmlns:a16="http://schemas.microsoft.com/office/drawing/2014/main" id="{444EE91D-1892-419C-A662-6A3A391E5657}"/>
            </a:ext>
          </a:extLst>
        </xdr:cNvPr>
        <xdr:cNvCxnSpPr>
          <a:stCxn id="67" idx="3"/>
          <a:endCxn id="93" idx="1"/>
        </xdr:cNvCxnSpPr>
      </xdr:nvCxnSpPr>
      <xdr:spPr>
        <a:xfrm flipV="1">
          <a:off x="58284836" y="16390611"/>
          <a:ext cx="11179940" cy="219"/>
        </a:xfrm>
        <a:prstGeom prst="bentConnector3">
          <a:avLst>
            <a:gd name="adj1" fmla="val 50000"/>
          </a:avLst>
        </a:prstGeom>
        <a:ln w="19050">
          <a:solidFill>
            <a:sysClr val="windowText" lastClr="000000"/>
          </a:solidFill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71</xdr:col>
      <xdr:colOff>19050</xdr:colOff>
      <xdr:row>67</xdr:row>
      <xdr:rowOff>9526</xdr:rowOff>
    </xdr:from>
    <xdr:to>
      <xdr:col>72</xdr:col>
      <xdr:colOff>789526</xdr:colOff>
      <xdr:row>86</xdr:row>
      <xdr:rowOff>7611</xdr:rowOff>
    </xdr:to>
    <xdr:cxnSp macro="">
      <xdr:nvCxnSpPr>
        <xdr:cNvPr id="145" name="Conector: angular 144">
          <a:extLst>
            <a:ext uri="{FF2B5EF4-FFF2-40B4-BE49-F238E27FC236}">
              <a16:creationId xmlns:a16="http://schemas.microsoft.com/office/drawing/2014/main" id="{8D3C3EE1-7A44-40BD-ABAD-10B9F84A47E9}"/>
            </a:ext>
          </a:extLst>
        </xdr:cNvPr>
        <xdr:cNvCxnSpPr>
          <a:stCxn id="86" idx="3"/>
          <a:endCxn id="93" idx="1"/>
        </xdr:cNvCxnSpPr>
      </xdr:nvCxnSpPr>
      <xdr:spPr>
        <a:xfrm>
          <a:off x="67894200" y="12773026"/>
          <a:ext cx="1570576" cy="3617585"/>
        </a:xfrm>
        <a:prstGeom prst="bentConnector3">
          <a:avLst>
            <a:gd name="adj1" fmla="val 50000"/>
          </a:avLst>
        </a:prstGeom>
        <a:ln w="19050">
          <a:solidFill>
            <a:sysClr val="windowText" lastClr="000000"/>
          </a:solidFill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78</xdr:col>
      <xdr:colOff>0</xdr:colOff>
      <xdr:row>86</xdr:row>
      <xdr:rowOff>7611</xdr:rowOff>
    </xdr:from>
    <xdr:to>
      <xdr:col>79</xdr:col>
      <xdr:colOff>789526</xdr:colOff>
      <xdr:row>86</xdr:row>
      <xdr:rowOff>20311</xdr:rowOff>
    </xdr:to>
    <xdr:cxnSp macro="">
      <xdr:nvCxnSpPr>
        <xdr:cNvPr id="148" name="Conector: angular 147">
          <a:extLst>
            <a:ext uri="{FF2B5EF4-FFF2-40B4-BE49-F238E27FC236}">
              <a16:creationId xmlns:a16="http://schemas.microsoft.com/office/drawing/2014/main" id="{4237AE9E-3D9B-458A-AEAD-DD750031415D}"/>
            </a:ext>
          </a:extLst>
        </xdr:cNvPr>
        <xdr:cNvCxnSpPr>
          <a:stCxn id="93" idx="3"/>
          <a:endCxn id="94" idx="1"/>
        </xdr:cNvCxnSpPr>
      </xdr:nvCxnSpPr>
      <xdr:spPr>
        <a:xfrm>
          <a:off x="72675750" y="16390611"/>
          <a:ext cx="1589626" cy="12700"/>
        </a:xfrm>
        <a:prstGeom prst="bentConnector3">
          <a:avLst>
            <a:gd name="adj1" fmla="val 50000"/>
          </a:avLst>
        </a:prstGeom>
        <a:ln w="19050">
          <a:solidFill>
            <a:sysClr val="windowText" lastClr="000000"/>
          </a:solidFill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63</xdr:col>
      <xdr:colOff>779720</xdr:colOff>
      <xdr:row>86</xdr:row>
      <xdr:rowOff>7611</xdr:rowOff>
    </xdr:from>
    <xdr:to>
      <xdr:col>72</xdr:col>
      <xdr:colOff>789526</xdr:colOff>
      <xdr:row>109</xdr:row>
      <xdr:rowOff>7611</xdr:rowOff>
    </xdr:to>
    <xdr:cxnSp macro="">
      <xdr:nvCxnSpPr>
        <xdr:cNvPr id="153" name="Conector: angular 152">
          <a:extLst>
            <a:ext uri="{FF2B5EF4-FFF2-40B4-BE49-F238E27FC236}">
              <a16:creationId xmlns:a16="http://schemas.microsoft.com/office/drawing/2014/main" id="{C80546C0-2D95-4792-BF1B-B0BB0C42391E}"/>
            </a:ext>
          </a:extLst>
        </xdr:cNvPr>
        <xdr:cNvCxnSpPr>
          <a:stCxn id="83" idx="3"/>
          <a:endCxn id="93" idx="1"/>
        </xdr:cNvCxnSpPr>
      </xdr:nvCxnSpPr>
      <xdr:spPr>
        <a:xfrm flipV="1">
          <a:off x="63054170" y="16390611"/>
          <a:ext cx="6410606" cy="4381500"/>
        </a:xfrm>
        <a:prstGeom prst="bentConnector3">
          <a:avLst>
            <a:gd name="adj1" fmla="val 87740"/>
          </a:avLst>
        </a:prstGeom>
        <a:ln w="19050">
          <a:solidFill>
            <a:sysClr val="windowText" lastClr="000000"/>
          </a:solidFill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87</xdr:col>
      <xdr:colOff>14844</xdr:colOff>
      <xdr:row>80</xdr:row>
      <xdr:rowOff>0</xdr:rowOff>
    </xdr:from>
    <xdr:to>
      <xdr:col>92</xdr:col>
      <xdr:colOff>15823</xdr:colOff>
      <xdr:row>91</xdr:row>
      <xdr:rowOff>171208</xdr:rowOff>
    </xdr:to>
    <xdr:graphicFrame macro="">
      <xdr:nvGraphicFramePr>
        <xdr:cNvPr id="157" name="Diagrama 156">
          <a:extLst>
            <a:ext uri="{FF2B5EF4-FFF2-40B4-BE49-F238E27FC236}">
              <a16:creationId xmlns:a16="http://schemas.microsoft.com/office/drawing/2014/main" id="{84FCCC09-C05F-4E09-8609-009A107614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11" r:lo="rId112" r:qs="rId113" r:cs="rId114"/>
        </a:graphicData>
      </a:graphic>
    </xdr:graphicFrame>
    <xdr:clientData/>
  </xdr:twoCellAnchor>
  <xdr:twoCellAnchor>
    <xdr:from>
      <xdr:col>94</xdr:col>
      <xdr:colOff>4392</xdr:colOff>
      <xdr:row>61</xdr:row>
      <xdr:rowOff>10872</xdr:rowOff>
    </xdr:from>
    <xdr:to>
      <xdr:col>99</xdr:col>
      <xdr:colOff>5371</xdr:colOff>
      <xdr:row>72</xdr:row>
      <xdr:rowOff>185054</xdr:rowOff>
    </xdr:to>
    <xdr:graphicFrame macro="">
      <xdr:nvGraphicFramePr>
        <xdr:cNvPr id="158" name="Diagrama 157">
          <a:extLst>
            <a:ext uri="{FF2B5EF4-FFF2-40B4-BE49-F238E27FC236}">
              <a16:creationId xmlns:a16="http://schemas.microsoft.com/office/drawing/2014/main" id="{F617710F-169F-49BA-BD0A-B5AB72D2EE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16" r:lo="rId117" r:qs="rId118" r:cs="rId119"/>
        </a:graphicData>
      </a:graphic>
    </xdr:graphicFrame>
    <xdr:clientData/>
  </xdr:twoCellAnchor>
  <xdr:twoCellAnchor>
    <xdr:from>
      <xdr:col>94</xdr:col>
      <xdr:colOff>9303</xdr:colOff>
      <xdr:row>80</xdr:row>
      <xdr:rowOff>2770</xdr:rowOff>
    </xdr:from>
    <xdr:to>
      <xdr:col>99</xdr:col>
      <xdr:colOff>1</xdr:colOff>
      <xdr:row>91</xdr:row>
      <xdr:rowOff>173385</xdr:rowOff>
    </xdr:to>
    <xdr:graphicFrame macro="">
      <xdr:nvGraphicFramePr>
        <xdr:cNvPr id="159" name="Diagrama 158">
          <a:extLst>
            <a:ext uri="{FF2B5EF4-FFF2-40B4-BE49-F238E27FC236}">
              <a16:creationId xmlns:a16="http://schemas.microsoft.com/office/drawing/2014/main" id="{35CDE725-5E32-4F8B-9641-4AAFB20D92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21" r:lo="rId122" r:qs="rId123" r:cs="rId124"/>
        </a:graphicData>
      </a:graphic>
    </xdr:graphicFrame>
    <xdr:clientData/>
  </xdr:twoCellAnchor>
  <xdr:twoCellAnchor>
    <xdr:from>
      <xdr:col>93</xdr:col>
      <xdr:colOff>775855</xdr:colOff>
      <xdr:row>98</xdr:row>
      <xdr:rowOff>13855</xdr:rowOff>
    </xdr:from>
    <xdr:to>
      <xdr:col>99</xdr:col>
      <xdr:colOff>583</xdr:colOff>
      <xdr:row>110</xdr:row>
      <xdr:rowOff>7131</xdr:rowOff>
    </xdr:to>
    <xdr:graphicFrame macro="">
      <xdr:nvGraphicFramePr>
        <xdr:cNvPr id="160" name="Diagrama 159">
          <a:extLst>
            <a:ext uri="{FF2B5EF4-FFF2-40B4-BE49-F238E27FC236}">
              <a16:creationId xmlns:a16="http://schemas.microsoft.com/office/drawing/2014/main" id="{E0079DB7-34A5-4694-A7D3-4997A55FF8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26" r:lo="rId127" r:qs="rId128" r:cs="rId129"/>
        </a:graphicData>
      </a:graphic>
    </xdr:graphicFrame>
    <xdr:clientData/>
  </xdr:twoCellAnchor>
  <xdr:twoCellAnchor>
    <xdr:from>
      <xdr:col>101</xdr:col>
      <xdr:colOff>22850</xdr:colOff>
      <xdr:row>80</xdr:row>
      <xdr:rowOff>20579</xdr:rowOff>
    </xdr:from>
    <xdr:to>
      <xdr:col>106</xdr:col>
      <xdr:colOff>37287</xdr:colOff>
      <xdr:row>92</xdr:row>
      <xdr:rowOff>13856</xdr:rowOff>
    </xdr:to>
    <xdr:graphicFrame macro="">
      <xdr:nvGraphicFramePr>
        <xdr:cNvPr id="161" name="Diagrama 160">
          <a:extLst>
            <a:ext uri="{FF2B5EF4-FFF2-40B4-BE49-F238E27FC236}">
              <a16:creationId xmlns:a16="http://schemas.microsoft.com/office/drawing/2014/main" id="{ECB7CC20-38E3-4A87-8C10-10BB32F76E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31" r:lo="rId132" r:qs="rId133" r:cs="rId134"/>
        </a:graphicData>
      </a:graphic>
    </xdr:graphicFrame>
    <xdr:clientData/>
  </xdr:twoCellAnchor>
  <xdr:twoCellAnchor>
    <xdr:from>
      <xdr:col>108</xdr:col>
      <xdr:colOff>1353</xdr:colOff>
      <xdr:row>80</xdr:row>
      <xdr:rowOff>27709</xdr:rowOff>
    </xdr:from>
    <xdr:to>
      <xdr:col>113</xdr:col>
      <xdr:colOff>15790</xdr:colOff>
      <xdr:row>92</xdr:row>
      <xdr:rowOff>20986</xdr:rowOff>
    </xdr:to>
    <xdr:graphicFrame macro="">
      <xdr:nvGraphicFramePr>
        <xdr:cNvPr id="162" name="Diagrama 161">
          <a:extLst>
            <a:ext uri="{FF2B5EF4-FFF2-40B4-BE49-F238E27FC236}">
              <a16:creationId xmlns:a16="http://schemas.microsoft.com/office/drawing/2014/main" id="{B67AC852-FF11-42D6-8D5A-E0874F08AC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36" r:lo="rId137" r:qs="rId138" r:cs="rId139"/>
        </a:graphicData>
      </a:graphic>
    </xdr:graphicFrame>
    <xdr:clientData/>
  </xdr:twoCellAnchor>
  <xdr:twoCellAnchor>
    <xdr:from>
      <xdr:col>115</xdr:col>
      <xdr:colOff>27034</xdr:colOff>
      <xdr:row>80</xdr:row>
      <xdr:rowOff>9123</xdr:rowOff>
    </xdr:from>
    <xdr:to>
      <xdr:col>120</xdr:col>
      <xdr:colOff>41471</xdr:colOff>
      <xdr:row>92</xdr:row>
      <xdr:rowOff>2399</xdr:rowOff>
    </xdr:to>
    <xdr:graphicFrame macro="">
      <xdr:nvGraphicFramePr>
        <xdr:cNvPr id="163" name="Diagrama 162">
          <a:extLst>
            <a:ext uri="{FF2B5EF4-FFF2-40B4-BE49-F238E27FC236}">
              <a16:creationId xmlns:a16="http://schemas.microsoft.com/office/drawing/2014/main" id="{7A3D1BF9-50E2-474D-8DFB-C910F60618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41" r:lo="rId142" r:qs="rId143" r:cs="rId144"/>
        </a:graphicData>
      </a:graphic>
    </xdr:graphicFrame>
    <xdr:clientData/>
  </xdr:twoCellAnchor>
  <xdr:twoCellAnchor>
    <xdr:from>
      <xdr:col>85</xdr:col>
      <xdr:colOff>0</xdr:colOff>
      <xdr:row>85</xdr:row>
      <xdr:rowOff>178531</xdr:rowOff>
    </xdr:from>
    <xdr:to>
      <xdr:col>87</xdr:col>
      <xdr:colOff>14844</xdr:colOff>
      <xdr:row>86</xdr:row>
      <xdr:rowOff>7611</xdr:rowOff>
    </xdr:to>
    <xdr:cxnSp macro="">
      <xdr:nvCxnSpPr>
        <xdr:cNvPr id="164" name="Conector: angular 163">
          <a:extLst>
            <a:ext uri="{FF2B5EF4-FFF2-40B4-BE49-F238E27FC236}">
              <a16:creationId xmlns:a16="http://schemas.microsoft.com/office/drawing/2014/main" id="{3C6B0435-6F02-469F-BB23-F9A6943104A1}"/>
            </a:ext>
          </a:extLst>
        </xdr:cNvPr>
        <xdr:cNvCxnSpPr>
          <a:stCxn id="94" idx="3"/>
          <a:endCxn id="157" idx="1"/>
        </xdr:cNvCxnSpPr>
      </xdr:nvCxnSpPr>
      <xdr:spPr>
        <a:xfrm flipV="1">
          <a:off x="77408049" y="15994677"/>
          <a:ext cx="1613185" cy="14934"/>
        </a:xfrm>
        <a:prstGeom prst="bentConnector3">
          <a:avLst>
            <a:gd name="adj1" fmla="val 50000"/>
          </a:avLst>
        </a:prstGeom>
        <a:ln w="19050">
          <a:solidFill>
            <a:sysClr val="windowText" lastClr="000000"/>
          </a:solidFill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92</xdr:col>
      <xdr:colOff>15823</xdr:colOff>
      <xdr:row>85</xdr:row>
      <xdr:rowOff>178531</xdr:rowOff>
    </xdr:from>
    <xdr:to>
      <xdr:col>94</xdr:col>
      <xdr:colOff>9303</xdr:colOff>
      <xdr:row>85</xdr:row>
      <xdr:rowOff>181004</xdr:rowOff>
    </xdr:to>
    <xdr:cxnSp macro="">
      <xdr:nvCxnSpPr>
        <xdr:cNvPr id="167" name="Conector: angular 166">
          <a:extLst>
            <a:ext uri="{FF2B5EF4-FFF2-40B4-BE49-F238E27FC236}">
              <a16:creationId xmlns:a16="http://schemas.microsoft.com/office/drawing/2014/main" id="{8BCE4494-C897-444A-9361-80C571A1DF62}"/>
            </a:ext>
          </a:extLst>
        </xdr:cNvPr>
        <xdr:cNvCxnSpPr>
          <a:stCxn id="157" idx="3"/>
          <a:endCxn id="159" idx="1"/>
        </xdr:cNvCxnSpPr>
      </xdr:nvCxnSpPr>
      <xdr:spPr>
        <a:xfrm>
          <a:off x="82218896" y="15994677"/>
          <a:ext cx="1591822" cy="2473"/>
        </a:xfrm>
        <a:prstGeom prst="bentConnector3">
          <a:avLst>
            <a:gd name="adj1" fmla="val 50000"/>
          </a:avLst>
        </a:prstGeom>
        <a:ln w="19050">
          <a:solidFill>
            <a:sysClr val="windowText" lastClr="000000"/>
          </a:solidFill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92</xdr:col>
      <xdr:colOff>15823</xdr:colOff>
      <xdr:row>67</xdr:row>
      <xdr:rowOff>5037</xdr:rowOff>
    </xdr:from>
    <xdr:to>
      <xdr:col>94</xdr:col>
      <xdr:colOff>4392</xdr:colOff>
      <xdr:row>85</xdr:row>
      <xdr:rowOff>178531</xdr:rowOff>
    </xdr:to>
    <xdr:cxnSp macro="">
      <xdr:nvCxnSpPr>
        <xdr:cNvPr id="170" name="Conector: angular 169">
          <a:extLst>
            <a:ext uri="{FF2B5EF4-FFF2-40B4-BE49-F238E27FC236}">
              <a16:creationId xmlns:a16="http://schemas.microsoft.com/office/drawing/2014/main" id="{A9AA5D1C-BB9B-4D64-A229-00BAA2975561}"/>
            </a:ext>
          </a:extLst>
        </xdr:cNvPr>
        <xdr:cNvCxnSpPr>
          <a:stCxn id="157" idx="3"/>
          <a:endCxn id="158" idx="1"/>
        </xdr:cNvCxnSpPr>
      </xdr:nvCxnSpPr>
      <xdr:spPr>
        <a:xfrm flipV="1">
          <a:off x="82218896" y="12475817"/>
          <a:ext cx="1586911" cy="3518860"/>
        </a:xfrm>
        <a:prstGeom prst="bentConnector3">
          <a:avLst>
            <a:gd name="adj1" fmla="val 50000"/>
          </a:avLst>
        </a:prstGeom>
        <a:ln w="19050">
          <a:solidFill>
            <a:sysClr val="windowText" lastClr="000000"/>
          </a:solidFill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92</xdr:col>
      <xdr:colOff>15823</xdr:colOff>
      <xdr:row>85</xdr:row>
      <xdr:rowOff>178531</xdr:rowOff>
    </xdr:from>
    <xdr:to>
      <xdr:col>93</xdr:col>
      <xdr:colOff>775855</xdr:colOff>
      <xdr:row>104</xdr:row>
      <xdr:rowOff>10493</xdr:rowOff>
    </xdr:to>
    <xdr:cxnSp macro="">
      <xdr:nvCxnSpPr>
        <xdr:cNvPr id="173" name="Conector: angular 172">
          <a:extLst>
            <a:ext uri="{FF2B5EF4-FFF2-40B4-BE49-F238E27FC236}">
              <a16:creationId xmlns:a16="http://schemas.microsoft.com/office/drawing/2014/main" id="{037DDDB0-F054-4D70-8062-4D1AEEFB73C0}"/>
            </a:ext>
          </a:extLst>
        </xdr:cNvPr>
        <xdr:cNvCxnSpPr>
          <a:stCxn id="157" idx="3"/>
          <a:endCxn id="160" idx="1"/>
        </xdr:cNvCxnSpPr>
      </xdr:nvCxnSpPr>
      <xdr:spPr>
        <a:xfrm>
          <a:off x="82218896" y="15994677"/>
          <a:ext cx="1559203" cy="3363182"/>
        </a:xfrm>
        <a:prstGeom prst="bentConnector3">
          <a:avLst>
            <a:gd name="adj1" fmla="val 50000"/>
          </a:avLst>
        </a:prstGeom>
        <a:ln w="19050">
          <a:solidFill>
            <a:sysClr val="windowText" lastClr="000000"/>
          </a:solidFill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122</xdr:col>
      <xdr:colOff>17760</xdr:colOff>
      <xdr:row>43</xdr:row>
      <xdr:rowOff>20241</xdr:rowOff>
    </xdr:from>
    <xdr:to>
      <xdr:col>126</xdr:col>
      <xdr:colOff>793259</xdr:colOff>
      <xdr:row>55</xdr:row>
      <xdr:rowOff>7772</xdr:rowOff>
    </xdr:to>
    <xdr:graphicFrame macro="">
      <xdr:nvGraphicFramePr>
        <xdr:cNvPr id="177" name="Diagrama 176">
          <a:extLst>
            <a:ext uri="{FF2B5EF4-FFF2-40B4-BE49-F238E27FC236}">
              <a16:creationId xmlns:a16="http://schemas.microsoft.com/office/drawing/2014/main" id="{912CC865-55E5-4431-9A1B-298A95ABFD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46" r:lo="rId147" r:qs="rId148" r:cs="rId149"/>
        </a:graphicData>
      </a:graphic>
    </xdr:graphicFrame>
    <xdr:clientData/>
  </xdr:twoCellAnchor>
  <xdr:twoCellAnchor>
    <xdr:from>
      <xdr:col>122</xdr:col>
      <xdr:colOff>823</xdr:colOff>
      <xdr:row>61</xdr:row>
      <xdr:rowOff>3305</xdr:rowOff>
    </xdr:from>
    <xdr:to>
      <xdr:col>126</xdr:col>
      <xdr:colOff>776322</xdr:colOff>
      <xdr:row>72</xdr:row>
      <xdr:rowOff>177103</xdr:rowOff>
    </xdr:to>
    <xdr:graphicFrame macro="">
      <xdr:nvGraphicFramePr>
        <xdr:cNvPr id="178" name="Diagrama 177">
          <a:extLst>
            <a:ext uri="{FF2B5EF4-FFF2-40B4-BE49-F238E27FC236}">
              <a16:creationId xmlns:a16="http://schemas.microsoft.com/office/drawing/2014/main" id="{3B473458-9B16-4D42-BD1F-52441515BB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51" r:lo="rId152" r:qs="rId153" r:cs="rId154"/>
        </a:graphicData>
      </a:graphic>
    </xdr:graphicFrame>
    <xdr:clientData/>
  </xdr:twoCellAnchor>
  <xdr:twoCellAnchor>
    <xdr:from>
      <xdr:col>122</xdr:col>
      <xdr:colOff>17760</xdr:colOff>
      <xdr:row>97</xdr:row>
      <xdr:rowOff>20237</xdr:rowOff>
    </xdr:from>
    <xdr:to>
      <xdr:col>126</xdr:col>
      <xdr:colOff>793259</xdr:colOff>
      <xdr:row>109</xdr:row>
      <xdr:rowOff>7769</xdr:rowOff>
    </xdr:to>
    <xdr:graphicFrame macro="">
      <xdr:nvGraphicFramePr>
        <xdr:cNvPr id="179" name="Diagrama 178">
          <a:extLst>
            <a:ext uri="{FF2B5EF4-FFF2-40B4-BE49-F238E27FC236}">
              <a16:creationId xmlns:a16="http://schemas.microsoft.com/office/drawing/2014/main" id="{24B86B94-7AC0-4412-AA8A-CFC7145F66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56" r:lo="rId157" r:qs="rId158" r:cs="rId159"/>
        </a:graphicData>
      </a:graphic>
    </xdr:graphicFrame>
    <xdr:clientData/>
  </xdr:twoCellAnchor>
  <xdr:twoCellAnchor>
    <xdr:from>
      <xdr:col>122</xdr:col>
      <xdr:colOff>17760</xdr:colOff>
      <xdr:row>115</xdr:row>
      <xdr:rowOff>20238</xdr:rowOff>
    </xdr:from>
    <xdr:to>
      <xdr:col>126</xdr:col>
      <xdr:colOff>793259</xdr:colOff>
      <xdr:row>127</xdr:row>
      <xdr:rowOff>7770</xdr:rowOff>
    </xdr:to>
    <xdr:graphicFrame macro="">
      <xdr:nvGraphicFramePr>
        <xdr:cNvPr id="180" name="Diagrama 179">
          <a:extLst>
            <a:ext uri="{FF2B5EF4-FFF2-40B4-BE49-F238E27FC236}">
              <a16:creationId xmlns:a16="http://schemas.microsoft.com/office/drawing/2014/main" id="{07A898FA-6F0D-43D1-84A1-FF58B2DDDC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61" r:lo="rId162" r:qs="rId163" r:cs="rId164"/>
        </a:graphicData>
      </a:graphic>
    </xdr:graphicFrame>
    <xdr:clientData/>
  </xdr:twoCellAnchor>
  <xdr:twoCellAnchor>
    <xdr:from>
      <xdr:col>99</xdr:col>
      <xdr:colOff>1</xdr:colOff>
      <xdr:row>85</xdr:row>
      <xdr:rowOff>181211</xdr:rowOff>
    </xdr:from>
    <xdr:to>
      <xdr:col>101</xdr:col>
      <xdr:colOff>22850</xdr:colOff>
      <xdr:row>86</xdr:row>
      <xdr:rowOff>17217</xdr:rowOff>
    </xdr:to>
    <xdr:cxnSp macro="">
      <xdr:nvCxnSpPr>
        <xdr:cNvPr id="181" name="Conector: angular 180">
          <a:extLst>
            <a:ext uri="{FF2B5EF4-FFF2-40B4-BE49-F238E27FC236}">
              <a16:creationId xmlns:a16="http://schemas.microsoft.com/office/drawing/2014/main" id="{27D50DDD-9F42-44CC-9BCD-5B8085E59510}"/>
            </a:ext>
          </a:extLst>
        </xdr:cNvPr>
        <xdr:cNvCxnSpPr>
          <a:stCxn id="159" idx="3"/>
          <a:endCxn id="161" idx="1"/>
        </xdr:cNvCxnSpPr>
      </xdr:nvCxnSpPr>
      <xdr:spPr>
        <a:xfrm>
          <a:off x="86681734" y="16030811"/>
          <a:ext cx="1614583" cy="22273"/>
        </a:xfrm>
        <a:prstGeom prst="bentConnector3">
          <a:avLst>
            <a:gd name="adj1" fmla="val 50000"/>
          </a:avLst>
        </a:prstGeom>
        <a:ln w="19050">
          <a:solidFill>
            <a:sysClr val="windowText" lastClr="000000"/>
          </a:solidFill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99</xdr:col>
      <xdr:colOff>583</xdr:colOff>
      <xdr:row>86</xdr:row>
      <xdr:rowOff>17217</xdr:rowOff>
    </xdr:from>
    <xdr:to>
      <xdr:col>101</xdr:col>
      <xdr:colOff>22850</xdr:colOff>
      <xdr:row>104</xdr:row>
      <xdr:rowOff>10493</xdr:rowOff>
    </xdr:to>
    <xdr:cxnSp macro="">
      <xdr:nvCxnSpPr>
        <xdr:cNvPr id="182" name="Conector: angular 181">
          <a:extLst>
            <a:ext uri="{FF2B5EF4-FFF2-40B4-BE49-F238E27FC236}">
              <a16:creationId xmlns:a16="http://schemas.microsoft.com/office/drawing/2014/main" id="{76112556-0F0D-4D83-8A6A-CB1046F42C0B}"/>
            </a:ext>
          </a:extLst>
        </xdr:cNvPr>
        <xdr:cNvCxnSpPr>
          <a:stCxn id="160" idx="3"/>
          <a:endCxn id="161" idx="1"/>
        </xdr:cNvCxnSpPr>
      </xdr:nvCxnSpPr>
      <xdr:spPr>
        <a:xfrm flipV="1">
          <a:off x="86682316" y="16053084"/>
          <a:ext cx="1614001" cy="3346076"/>
        </a:xfrm>
        <a:prstGeom prst="bentConnector3">
          <a:avLst>
            <a:gd name="adj1" fmla="val 50000"/>
          </a:avLst>
        </a:prstGeom>
        <a:ln w="19050">
          <a:solidFill>
            <a:sysClr val="windowText" lastClr="000000"/>
          </a:solidFill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99</xdr:col>
      <xdr:colOff>5371</xdr:colOff>
      <xdr:row>67</xdr:row>
      <xdr:rowOff>4829</xdr:rowOff>
    </xdr:from>
    <xdr:to>
      <xdr:col>101</xdr:col>
      <xdr:colOff>22850</xdr:colOff>
      <xdr:row>86</xdr:row>
      <xdr:rowOff>17217</xdr:rowOff>
    </xdr:to>
    <xdr:cxnSp macro="">
      <xdr:nvCxnSpPr>
        <xdr:cNvPr id="183" name="Conector: angular 182">
          <a:extLst>
            <a:ext uri="{FF2B5EF4-FFF2-40B4-BE49-F238E27FC236}">
              <a16:creationId xmlns:a16="http://schemas.microsoft.com/office/drawing/2014/main" id="{A735AAD5-6285-4089-BAB5-A5414DA3FB49}"/>
            </a:ext>
          </a:extLst>
        </xdr:cNvPr>
        <xdr:cNvCxnSpPr>
          <a:stCxn id="158" idx="3"/>
          <a:endCxn id="161" idx="1"/>
        </xdr:cNvCxnSpPr>
      </xdr:nvCxnSpPr>
      <xdr:spPr>
        <a:xfrm>
          <a:off x="86687104" y="12501629"/>
          <a:ext cx="1609213" cy="3551455"/>
        </a:xfrm>
        <a:prstGeom prst="bentConnector3">
          <a:avLst>
            <a:gd name="adj1" fmla="val 50000"/>
          </a:avLst>
        </a:prstGeom>
        <a:ln w="19050">
          <a:solidFill>
            <a:sysClr val="windowText" lastClr="000000"/>
          </a:solidFill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106</xdr:col>
      <xdr:colOff>37287</xdr:colOff>
      <xdr:row>86</xdr:row>
      <xdr:rowOff>17217</xdr:rowOff>
    </xdr:from>
    <xdr:to>
      <xdr:col>108</xdr:col>
      <xdr:colOff>1353</xdr:colOff>
      <xdr:row>86</xdr:row>
      <xdr:rowOff>24347</xdr:rowOff>
    </xdr:to>
    <xdr:cxnSp macro="">
      <xdr:nvCxnSpPr>
        <xdr:cNvPr id="190" name="Conector: angular 189">
          <a:extLst>
            <a:ext uri="{FF2B5EF4-FFF2-40B4-BE49-F238E27FC236}">
              <a16:creationId xmlns:a16="http://schemas.microsoft.com/office/drawing/2014/main" id="{7F575EC2-0516-431C-9860-BA9F4F916D7C}"/>
            </a:ext>
          </a:extLst>
        </xdr:cNvPr>
        <xdr:cNvCxnSpPr>
          <a:stCxn id="161" idx="3"/>
          <a:endCxn id="162" idx="1"/>
        </xdr:cNvCxnSpPr>
      </xdr:nvCxnSpPr>
      <xdr:spPr>
        <a:xfrm>
          <a:off x="91494220" y="16053084"/>
          <a:ext cx="1555800" cy="7130"/>
        </a:xfrm>
        <a:prstGeom prst="bentConnector3">
          <a:avLst>
            <a:gd name="adj1" fmla="val 50000"/>
          </a:avLst>
        </a:prstGeom>
        <a:ln w="19050">
          <a:solidFill>
            <a:sysClr val="windowText" lastClr="000000"/>
          </a:solidFill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113</xdr:col>
      <xdr:colOff>15790</xdr:colOff>
      <xdr:row>86</xdr:row>
      <xdr:rowOff>5761</xdr:rowOff>
    </xdr:from>
    <xdr:to>
      <xdr:col>115</xdr:col>
      <xdr:colOff>27034</xdr:colOff>
      <xdr:row>86</xdr:row>
      <xdr:rowOff>24347</xdr:rowOff>
    </xdr:to>
    <xdr:cxnSp macro="">
      <xdr:nvCxnSpPr>
        <xdr:cNvPr id="193" name="Conector: angular 192">
          <a:extLst>
            <a:ext uri="{FF2B5EF4-FFF2-40B4-BE49-F238E27FC236}">
              <a16:creationId xmlns:a16="http://schemas.microsoft.com/office/drawing/2014/main" id="{F279ABF4-9A2D-4C3E-869A-7E2AE7CD350B}"/>
            </a:ext>
          </a:extLst>
        </xdr:cNvPr>
        <xdr:cNvCxnSpPr>
          <a:stCxn id="162" idx="3"/>
          <a:endCxn id="163" idx="1"/>
        </xdr:cNvCxnSpPr>
      </xdr:nvCxnSpPr>
      <xdr:spPr>
        <a:xfrm flipV="1">
          <a:off x="96247923" y="16041628"/>
          <a:ext cx="1602978" cy="18586"/>
        </a:xfrm>
        <a:prstGeom prst="bentConnector3">
          <a:avLst>
            <a:gd name="adj1" fmla="val 50000"/>
          </a:avLst>
        </a:prstGeom>
        <a:ln w="19050">
          <a:solidFill>
            <a:sysClr val="windowText" lastClr="000000"/>
          </a:solidFill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120</xdr:col>
      <xdr:colOff>41471</xdr:colOff>
      <xdr:row>49</xdr:row>
      <xdr:rowOff>14006</xdr:rowOff>
    </xdr:from>
    <xdr:to>
      <xdr:col>122</xdr:col>
      <xdr:colOff>17760</xdr:colOff>
      <xdr:row>86</xdr:row>
      <xdr:rowOff>5761</xdr:rowOff>
    </xdr:to>
    <xdr:cxnSp macro="">
      <xdr:nvCxnSpPr>
        <xdr:cNvPr id="197" name="Conector: angular 196">
          <a:extLst>
            <a:ext uri="{FF2B5EF4-FFF2-40B4-BE49-F238E27FC236}">
              <a16:creationId xmlns:a16="http://schemas.microsoft.com/office/drawing/2014/main" id="{CB544E63-321E-4E9D-A0A9-8D4C814AE406}"/>
            </a:ext>
          </a:extLst>
        </xdr:cNvPr>
        <xdr:cNvCxnSpPr>
          <a:stCxn id="163" idx="3"/>
          <a:endCxn id="177" idx="1"/>
        </xdr:cNvCxnSpPr>
      </xdr:nvCxnSpPr>
      <xdr:spPr>
        <a:xfrm flipV="1">
          <a:off x="100655951" y="9005606"/>
          <a:ext cx="1561249" cy="6758315"/>
        </a:xfrm>
        <a:prstGeom prst="bentConnector3">
          <a:avLst>
            <a:gd name="adj1" fmla="val 50000"/>
          </a:avLst>
        </a:prstGeom>
        <a:ln w="19050">
          <a:solidFill>
            <a:sysClr val="windowText" lastClr="000000"/>
          </a:solidFill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120</xdr:col>
      <xdr:colOff>41471</xdr:colOff>
      <xdr:row>86</xdr:row>
      <xdr:rowOff>5761</xdr:rowOff>
    </xdr:from>
    <xdr:to>
      <xdr:col>122</xdr:col>
      <xdr:colOff>17760</xdr:colOff>
      <xdr:row>121</xdr:row>
      <xdr:rowOff>14004</xdr:rowOff>
    </xdr:to>
    <xdr:cxnSp macro="">
      <xdr:nvCxnSpPr>
        <xdr:cNvPr id="201" name="Conector: angular 200">
          <a:extLst>
            <a:ext uri="{FF2B5EF4-FFF2-40B4-BE49-F238E27FC236}">
              <a16:creationId xmlns:a16="http://schemas.microsoft.com/office/drawing/2014/main" id="{BC6E9F4B-B367-4F72-98B6-5FAC5CFB5F76}"/>
            </a:ext>
          </a:extLst>
        </xdr:cNvPr>
        <xdr:cNvCxnSpPr>
          <a:stCxn id="163" idx="3"/>
          <a:endCxn id="180" idx="1"/>
        </xdr:cNvCxnSpPr>
      </xdr:nvCxnSpPr>
      <xdr:spPr>
        <a:xfrm>
          <a:off x="100655951" y="15763921"/>
          <a:ext cx="1561249" cy="6409043"/>
        </a:xfrm>
        <a:prstGeom prst="bentConnector3">
          <a:avLst>
            <a:gd name="adj1" fmla="val 50000"/>
          </a:avLst>
        </a:prstGeom>
        <a:ln w="19050">
          <a:solidFill>
            <a:sysClr val="windowText" lastClr="000000"/>
          </a:solidFill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120</xdr:col>
      <xdr:colOff>41471</xdr:colOff>
      <xdr:row>86</xdr:row>
      <xdr:rowOff>5761</xdr:rowOff>
    </xdr:from>
    <xdr:to>
      <xdr:col>122</xdr:col>
      <xdr:colOff>17760</xdr:colOff>
      <xdr:row>103</xdr:row>
      <xdr:rowOff>14003</xdr:rowOff>
    </xdr:to>
    <xdr:cxnSp macro="">
      <xdr:nvCxnSpPr>
        <xdr:cNvPr id="202" name="Conector: angular 201">
          <a:extLst>
            <a:ext uri="{FF2B5EF4-FFF2-40B4-BE49-F238E27FC236}">
              <a16:creationId xmlns:a16="http://schemas.microsoft.com/office/drawing/2014/main" id="{766ED9A0-C64B-47D9-8924-36D8144C6721}"/>
            </a:ext>
          </a:extLst>
        </xdr:cNvPr>
        <xdr:cNvCxnSpPr>
          <a:stCxn id="163" idx="3"/>
          <a:endCxn id="179" idx="1"/>
        </xdr:cNvCxnSpPr>
      </xdr:nvCxnSpPr>
      <xdr:spPr>
        <a:xfrm>
          <a:off x="100655951" y="15763921"/>
          <a:ext cx="1561249" cy="3117202"/>
        </a:xfrm>
        <a:prstGeom prst="bentConnector3">
          <a:avLst>
            <a:gd name="adj1" fmla="val 50000"/>
          </a:avLst>
        </a:prstGeom>
        <a:ln w="19050">
          <a:solidFill>
            <a:sysClr val="windowText" lastClr="000000"/>
          </a:solidFill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120</xdr:col>
      <xdr:colOff>41471</xdr:colOff>
      <xdr:row>66</xdr:row>
      <xdr:rowOff>181644</xdr:rowOff>
    </xdr:from>
    <xdr:to>
      <xdr:col>122</xdr:col>
      <xdr:colOff>823</xdr:colOff>
      <xdr:row>86</xdr:row>
      <xdr:rowOff>5761</xdr:rowOff>
    </xdr:to>
    <xdr:cxnSp macro="">
      <xdr:nvCxnSpPr>
        <xdr:cNvPr id="209" name="Conector: angular 208">
          <a:extLst>
            <a:ext uri="{FF2B5EF4-FFF2-40B4-BE49-F238E27FC236}">
              <a16:creationId xmlns:a16="http://schemas.microsoft.com/office/drawing/2014/main" id="{279C85B3-E8FB-49AE-AE6A-09FF11454934}"/>
            </a:ext>
          </a:extLst>
        </xdr:cNvPr>
        <xdr:cNvCxnSpPr>
          <a:stCxn id="163" idx="3"/>
          <a:endCxn id="178" idx="1"/>
        </xdr:cNvCxnSpPr>
      </xdr:nvCxnSpPr>
      <xdr:spPr>
        <a:xfrm flipV="1">
          <a:off x="100655951" y="12282204"/>
          <a:ext cx="1544312" cy="3481717"/>
        </a:xfrm>
        <a:prstGeom prst="bentConnector3">
          <a:avLst>
            <a:gd name="adj1" fmla="val 50000"/>
          </a:avLst>
        </a:prstGeom>
        <a:ln w="19050">
          <a:solidFill>
            <a:sysClr val="windowText" lastClr="000000"/>
          </a:solidFill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156</xdr:col>
      <xdr:colOff>503714</xdr:colOff>
      <xdr:row>42</xdr:row>
      <xdr:rowOff>163287</xdr:rowOff>
    </xdr:from>
    <xdr:to>
      <xdr:col>161</xdr:col>
      <xdr:colOff>505286</xdr:colOff>
      <xdr:row>54</xdr:row>
      <xdr:rowOff>118957</xdr:rowOff>
    </xdr:to>
    <xdr:graphicFrame macro="">
      <xdr:nvGraphicFramePr>
        <xdr:cNvPr id="217" name="Diagrama 216">
          <a:extLst>
            <a:ext uri="{FF2B5EF4-FFF2-40B4-BE49-F238E27FC236}">
              <a16:creationId xmlns:a16="http://schemas.microsoft.com/office/drawing/2014/main" id="{B23D7783-170C-4A4C-8C97-ECB7B2AE8B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66" r:lo="rId167" r:qs="rId168" r:cs="rId169"/>
        </a:graphicData>
      </a:graphic>
    </xdr:graphicFrame>
    <xdr:clientData/>
  </xdr:twoCellAnchor>
  <xdr:twoCellAnchor>
    <xdr:from>
      <xdr:col>156</xdr:col>
      <xdr:colOff>553607</xdr:colOff>
      <xdr:row>106</xdr:row>
      <xdr:rowOff>45850</xdr:rowOff>
    </xdr:from>
    <xdr:to>
      <xdr:col>161</xdr:col>
      <xdr:colOff>555179</xdr:colOff>
      <xdr:row>117</xdr:row>
      <xdr:rowOff>161590</xdr:rowOff>
    </xdr:to>
    <xdr:graphicFrame macro="">
      <xdr:nvGraphicFramePr>
        <xdr:cNvPr id="218" name="Diagrama 217">
          <a:extLst>
            <a:ext uri="{FF2B5EF4-FFF2-40B4-BE49-F238E27FC236}">
              <a16:creationId xmlns:a16="http://schemas.microsoft.com/office/drawing/2014/main" id="{D2434260-8620-406F-8242-8B5707D95A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71" r:lo="rId172" r:qs="rId173" r:cs="rId174"/>
        </a:graphicData>
      </a:graphic>
    </xdr:graphicFrame>
    <xdr:clientData/>
  </xdr:twoCellAnchor>
  <xdr:twoCellAnchor>
    <xdr:from>
      <xdr:col>150</xdr:col>
      <xdr:colOff>259030</xdr:colOff>
      <xdr:row>42</xdr:row>
      <xdr:rowOff>145884</xdr:rowOff>
    </xdr:from>
    <xdr:to>
      <xdr:col>155</xdr:col>
      <xdr:colOff>260602</xdr:colOff>
      <xdr:row>54</xdr:row>
      <xdr:rowOff>139406</xdr:rowOff>
    </xdr:to>
    <xdr:graphicFrame macro="">
      <xdr:nvGraphicFramePr>
        <xdr:cNvPr id="219" name="Diagrama 218">
          <a:extLst>
            <a:ext uri="{FF2B5EF4-FFF2-40B4-BE49-F238E27FC236}">
              <a16:creationId xmlns:a16="http://schemas.microsoft.com/office/drawing/2014/main" id="{68A22A4D-7E18-4883-9649-786D1805FB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76" r:lo="rId177" r:qs="rId178" r:cs="rId179"/>
        </a:graphicData>
      </a:graphic>
    </xdr:graphicFrame>
    <xdr:clientData/>
  </xdr:twoCellAnchor>
  <xdr:twoCellAnchor>
    <xdr:from>
      <xdr:col>149</xdr:col>
      <xdr:colOff>639785</xdr:colOff>
      <xdr:row>106</xdr:row>
      <xdr:rowOff>22924</xdr:rowOff>
    </xdr:from>
    <xdr:to>
      <xdr:col>154</xdr:col>
      <xdr:colOff>641357</xdr:colOff>
      <xdr:row>117</xdr:row>
      <xdr:rowOff>165878</xdr:rowOff>
    </xdr:to>
    <xdr:graphicFrame macro="">
      <xdr:nvGraphicFramePr>
        <xdr:cNvPr id="220" name="Diagrama 219">
          <a:extLst>
            <a:ext uri="{FF2B5EF4-FFF2-40B4-BE49-F238E27FC236}">
              <a16:creationId xmlns:a16="http://schemas.microsoft.com/office/drawing/2014/main" id="{7B6A6EC0-D75A-41C1-B590-BD2B5EC671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81" r:lo="rId182" r:qs="rId183" r:cs="rId184"/>
        </a:graphicData>
      </a:graphic>
    </xdr:graphicFrame>
    <xdr:clientData/>
  </xdr:twoCellAnchor>
  <xdr:twoCellAnchor>
    <xdr:from>
      <xdr:col>135</xdr:col>
      <xdr:colOff>16213</xdr:colOff>
      <xdr:row>79</xdr:row>
      <xdr:rowOff>152284</xdr:rowOff>
    </xdr:from>
    <xdr:to>
      <xdr:col>140</xdr:col>
      <xdr:colOff>12838</xdr:colOff>
      <xdr:row>91</xdr:row>
      <xdr:rowOff>133722</xdr:rowOff>
    </xdr:to>
    <xdr:graphicFrame macro="">
      <xdr:nvGraphicFramePr>
        <xdr:cNvPr id="221" name="Diagrama 220">
          <a:extLst>
            <a:ext uri="{FF2B5EF4-FFF2-40B4-BE49-F238E27FC236}">
              <a16:creationId xmlns:a16="http://schemas.microsoft.com/office/drawing/2014/main" id="{9280E245-9EC2-46FD-A2EB-7220E141EF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86" r:lo="rId187" r:qs="rId188" r:cs="rId189"/>
        </a:graphicData>
      </a:graphic>
    </xdr:graphicFrame>
    <xdr:clientData/>
  </xdr:twoCellAnchor>
  <xdr:twoCellAnchor>
    <xdr:from>
      <xdr:col>141</xdr:col>
      <xdr:colOff>545414</xdr:colOff>
      <xdr:row>42</xdr:row>
      <xdr:rowOff>151126</xdr:rowOff>
    </xdr:from>
    <xdr:to>
      <xdr:col>146</xdr:col>
      <xdr:colOff>542271</xdr:colOff>
      <xdr:row>54</xdr:row>
      <xdr:rowOff>146172</xdr:rowOff>
    </xdr:to>
    <xdr:graphicFrame macro="">
      <xdr:nvGraphicFramePr>
        <xdr:cNvPr id="222" name="Diagrama 221">
          <a:extLst>
            <a:ext uri="{FF2B5EF4-FFF2-40B4-BE49-F238E27FC236}">
              <a16:creationId xmlns:a16="http://schemas.microsoft.com/office/drawing/2014/main" id="{05EBEC7A-D443-43CE-85AB-6AA20AAE48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91" r:lo="rId192" r:qs="rId193" r:cs="rId194"/>
        </a:graphicData>
      </a:graphic>
    </xdr:graphicFrame>
    <xdr:clientData/>
  </xdr:twoCellAnchor>
  <xdr:twoCellAnchor>
    <xdr:from>
      <xdr:col>141</xdr:col>
      <xdr:colOff>636582</xdr:colOff>
      <xdr:row>79</xdr:row>
      <xdr:rowOff>145686</xdr:rowOff>
    </xdr:from>
    <xdr:to>
      <xdr:col>146</xdr:col>
      <xdr:colOff>633439</xdr:colOff>
      <xdr:row>91</xdr:row>
      <xdr:rowOff>127124</xdr:rowOff>
    </xdr:to>
    <xdr:graphicFrame macro="">
      <xdr:nvGraphicFramePr>
        <xdr:cNvPr id="223" name="Diagrama 222">
          <a:extLst>
            <a:ext uri="{FF2B5EF4-FFF2-40B4-BE49-F238E27FC236}">
              <a16:creationId xmlns:a16="http://schemas.microsoft.com/office/drawing/2014/main" id="{A1F70A52-7FEE-4D06-9073-4879133CA6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96" r:lo="rId197" r:qs="rId198" r:cs="rId199"/>
        </a:graphicData>
      </a:graphic>
    </xdr:graphicFrame>
    <xdr:clientData/>
  </xdr:twoCellAnchor>
  <xdr:twoCellAnchor>
    <xdr:from>
      <xdr:col>141</xdr:col>
      <xdr:colOff>536795</xdr:colOff>
      <xdr:row>106</xdr:row>
      <xdr:rowOff>42270</xdr:rowOff>
    </xdr:from>
    <xdr:to>
      <xdr:col>146</xdr:col>
      <xdr:colOff>533652</xdr:colOff>
      <xdr:row>118</xdr:row>
      <xdr:rowOff>37316</xdr:rowOff>
    </xdr:to>
    <xdr:graphicFrame macro="">
      <xdr:nvGraphicFramePr>
        <xdr:cNvPr id="224" name="Diagrama 223">
          <a:extLst>
            <a:ext uri="{FF2B5EF4-FFF2-40B4-BE49-F238E27FC236}">
              <a16:creationId xmlns:a16="http://schemas.microsoft.com/office/drawing/2014/main" id="{198031C8-B377-4747-B4A4-9A71E3374B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201" r:lo="rId202" r:qs="rId203" r:cs="rId204"/>
        </a:graphicData>
      </a:graphic>
    </xdr:graphicFrame>
    <xdr:clientData/>
  </xdr:twoCellAnchor>
  <xdr:twoCellAnchor>
    <xdr:from>
      <xdr:col>163</xdr:col>
      <xdr:colOff>725508</xdr:colOff>
      <xdr:row>78</xdr:row>
      <xdr:rowOff>216394</xdr:rowOff>
    </xdr:from>
    <xdr:to>
      <xdr:col>168</xdr:col>
      <xdr:colOff>717557</xdr:colOff>
      <xdr:row>90</xdr:row>
      <xdr:rowOff>164313</xdr:rowOff>
    </xdr:to>
    <xdr:graphicFrame macro="">
      <xdr:nvGraphicFramePr>
        <xdr:cNvPr id="225" name="Diagrama 224">
          <a:extLst>
            <a:ext uri="{FF2B5EF4-FFF2-40B4-BE49-F238E27FC236}">
              <a16:creationId xmlns:a16="http://schemas.microsoft.com/office/drawing/2014/main" id="{A734583C-D655-4728-94FD-44F98A9FA6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206" r:lo="rId207" r:qs="rId208" r:cs="rId209"/>
        </a:graphicData>
      </a:graphic>
    </xdr:graphicFrame>
    <xdr:clientData/>
  </xdr:twoCellAnchor>
  <xdr:twoCellAnchor>
    <xdr:from>
      <xdr:col>169</xdr:col>
      <xdr:colOff>753175</xdr:colOff>
      <xdr:row>79</xdr:row>
      <xdr:rowOff>4782</xdr:rowOff>
    </xdr:from>
    <xdr:to>
      <xdr:col>174</xdr:col>
      <xdr:colOff>754750</xdr:colOff>
      <xdr:row>90</xdr:row>
      <xdr:rowOff>188559</xdr:rowOff>
    </xdr:to>
    <xdr:graphicFrame macro="">
      <xdr:nvGraphicFramePr>
        <xdr:cNvPr id="226" name="Diagrama 225">
          <a:extLst>
            <a:ext uri="{FF2B5EF4-FFF2-40B4-BE49-F238E27FC236}">
              <a16:creationId xmlns:a16="http://schemas.microsoft.com/office/drawing/2014/main" id="{73B4FAE8-3F9A-41B5-B5F4-4ACDBBB1F3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211" r:lo="rId212" r:qs="rId213" r:cs="rId214"/>
        </a:graphicData>
      </a:graphic>
    </xdr:graphicFrame>
    <xdr:clientData/>
  </xdr:twoCellAnchor>
  <xdr:twoCellAnchor>
    <xdr:from>
      <xdr:col>175</xdr:col>
      <xdr:colOff>743857</xdr:colOff>
      <xdr:row>78</xdr:row>
      <xdr:rowOff>217961</xdr:rowOff>
    </xdr:from>
    <xdr:to>
      <xdr:col>180</xdr:col>
      <xdr:colOff>745432</xdr:colOff>
      <xdr:row>90</xdr:row>
      <xdr:rowOff>179487</xdr:rowOff>
    </xdr:to>
    <xdr:graphicFrame macro="">
      <xdr:nvGraphicFramePr>
        <xdr:cNvPr id="227" name="Diagrama 226">
          <a:extLst>
            <a:ext uri="{FF2B5EF4-FFF2-40B4-BE49-F238E27FC236}">
              <a16:creationId xmlns:a16="http://schemas.microsoft.com/office/drawing/2014/main" id="{ECAE0FC2-C1C5-4744-8B35-5C9E024FF2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216" r:lo="rId217" r:qs="rId218" r:cs="rId219"/>
        </a:graphicData>
      </a:graphic>
    </xdr:graphicFrame>
    <xdr:clientData/>
  </xdr:twoCellAnchor>
  <xdr:twoCellAnchor>
    <xdr:from>
      <xdr:col>127</xdr:col>
      <xdr:colOff>2684</xdr:colOff>
      <xdr:row>49</xdr:row>
      <xdr:rowOff>14006</xdr:rowOff>
    </xdr:from>
    <xdr:to>
      <xdr:col>129</xdr:col>
      <xdr:colOff>54428</xdr:colOff>
      <xdr:row>85</xdr:row>
      <xdr:rowOff>152997</xdr:rowOff>
    </xdr:to>
    <xdr:cxnSp macro="">
      <xdr:nvCxnSpPr>
        <xdr:cNvPr id="229" name="Conector: angular 228">
          <a:extLst>
            <a:ext uri="{FF2B5EF4-FFF2-40B4-BE49-F238E27FC236}">
              <a16:creationId xmlns:a16="http://schemas.microsoft.com/office/drawing/2014/main" id="{373BAA67-1588-43A2-954C-62B76DC3DA99}"/>
            </a:ext>
          </a:extLst>
        </xdr:cNvPr>
        <xdr:cNvCxnSpPr>
          <a:stCxn id="177" idx="3"/>
          <a:endCxn id="114" idx="1"/>
        </xdr:cNvCxnSpPr>
      </xdr:nvCxnSpPr>
      <xdr:spPr>
        <a:xfrm>
          <a:off x="90762327" y="9416542"/>
          <a:ext cx="1575744" cy="7065026"/>
        </a:xfrm>
        <a:prstGeom prst="bentConnector3">
          <a:avLst>
            <a:gd name="adj1" fmla="val 50000"/>
          </a:avLst>
        </a:prstGeom>
        <a:ln w="19050">
          <a:solidFill>
            <a:sysClr val="windowText" lastClr="000000"/>
          </a:solidFill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127</xdr:col>
      <xdr:colOff>2684</xdr:colOff>
      <xdr:row>85</xdr:row>
      <xdr:rowOff>152997</xdr:rowOff>
    </xdr:from>
    <xdr:to>
      <xdr:col>129</xdr:col>
      <xdr:colOff>54428</xdr:colOff>
      <xdr:row>121</xdr:row>
      <xdr:rowOff>14004</xdr:rowOff>
    </xdr:to>
    <xdr:cxnSp macro="">
      <xdr:nvCxnSpPr>
        <xdr:cNvPr id="232" name="Conector: angular 231">
          <a:extLst>
            <a:ext uri="{FF2B5EF4-FFF2-40B4-BE49-F238E27FC236}">
              <a16:creationId xmlns:a16="http://schemas.microsoft.com/office/drawing/2014/main" id="{C7EFA2F4-80E8-4AD2-B52A-2B4054AACBA1}"/>
            </a:ext>
          </a:extLst>
        </xdr:cNvPr>
        <xdr:cNvCxnSpPr>
          <a:stCxn id="180" idx="3"/>
          <a:endCxn id="114" idx="1"/>
        </xdr:cNvCxnSpPr>
      </xdr:nvCxnSpPr>
      <xdr:spPr>
        <a:xfrm flipV="1">
          <a:off x="90762327" y="16481568"/>
          <a:ext cx="1575744" cy="6814257"/>
        </a:xfrm>
        <a:prstGeom prst="bentConnector3">
          <a:avLst>
            <a:gd name="adj1" fmla="val 50000"/>
          </a:avLst>
        </a:prstGeom>
        <a:ln w="19050">
          <a:solidFill>
            <a:sysClr val="windowText" lastClr="000000"/>
          </a:solidFill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127</xdr:col>
      <xdr:colOff>2684</xdr:colOff>
      <xdr:row>85</xdr:row>
      <xdr:rowOff>152997</xdr:rowOff>
    </xdr:from>
    <xdr:to>
      <xdr:col>129</xdr:col>
      <xdr:colOff>54428</xdr:colOff>
      <xdr:row>103</xdr:row>
      <xdr:rowOff>396</xdr:rowOff>
    </xdr:to>
    <xdr:cxnSp macro="">
      <xdr:nvCxnSpPr>
        <xdr:cNvPr id="233" name="Conector: angular 232">
          <a:extLst>
            <a:ext uri="{FF2B5EF4-FFF2-40B4-BE49-F238E27FC236}">
              <a16:creationId xmlns:a16="http://schemas.microsoft.com/office/drawing/2014/main" id="{719EA576-3C7F-4E9E-A576-78F64EA5031F}"/>
            </a:ext>
          </a:extLst>
        </xdr:cNvPr>
        <xdr:cNvCxnSpPr>
          <a:stCxn id="179" idx="3"/>
          <a:endCxn id="114" idx="1"/>
        </xdr:cNvCxnSpPr>
      </xdr:nvCxnSpPr>
      <xdr:spPr>
        <a:xfrm flipV="1">
          <a:off x="90762327" y="16481568"/>
          <a:ext cx="1575744" cy="3344435"/>
        </a:xfrm>
        <a:prstGeom prst="bentConnector3">
          <a:avLst>
            <a:gd name="adj1" fmla="val 50000"/>
          </a:avLst>
        </a:prstGeom>
        <a:ln w="19050">
          <a:solidFill>
            <a:sysClr val="windowText" lastClr="000000"/>
          </a:solidFill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126</xdr:col>
      <xdr:colOff>757272</xdr:colOff>
      <xdr:row>66</xdr:row>
      <xdr:rowOff>185454</xdr:rowOff>
    </xdr:from>
    <xdr:to>
      <xdr:col>129</xdr:col>
      <xdr:colOff>54428</xdr:colOff>
      <xdr:row>85</xdr:row>
      <xdr:rowOff>152997</xdr:rowOff>
    </xdr:to>
    <xdr:cxnSp macro="">
      <xdr:nvCxnSpPr>
        <xdr:cNvPr id="234" name="Conector: angular 233">
          <a:extLst>
            <a:ext uri="{FF2B5EF4-FFF2-40B4-BE49-F238E27FC236}">
              <a16:creationId xmlns:a16="http://schemas.microsoft.com/office/drawing/2014/main" id="{DEA35EBC-BB5F-44BC-B781-442F302DFF00}"/>
            </a:ext>
          </a:extLst>
        </xdr:cNvPr>
        <xdr:cNvCxnSpPr>
          <a:stCxn id="178" idx="3"/>
          <a:endCxn id="114" idx="1"/>
        </xdr:cNvCxnSpPr>
      </xdr:nvCxnSpPr>
      <xdr:spPr>
        <a:xfrm>
          <a:off x="90754915" y="12853704"/>
          <a:ext cx="1583156" cy="3627864"/>
        </a:xfrm>
        <a:prstGeom prst="bentConnector3">
          <a:avLst>
            <a:gd name="adj1" fmla="val 50000"/>
          </a:avLst>
        </a:prstGeom>
        <a:ln w="19050">
          <a:solidFill>
            <a:sysClr val="windowText" lastClr="000000"/>
          </a:solidFill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140</xdr:col>
      <xdr:colOff>12838</xdr:colOff>
      <xdr:row>85</xdr:row>
      <xdr:rowOff>129601</xdr:rowOff>
    </xdr:from>
    <xdr:to>
      <xdr:col>141</xdr:col>
      <xdr:colOff>636582</xdr:colOff>
      <xdr:row>85</xdr:row>
      <xdr:rowOff>136199</xdr:rowOff>
    </xdr:to>
    <xdr:cxnSp macro="">
      <xdr:nvCxnSpPr>
        <xdr:cNvPr id="241" name="Conector: angular 240">
          <a:extLst>
            <a:ext uri="{FF2B5EF4-FFF2-40B4-BE49-F238E27FC236}">
              <a16:creationId xmlns:a16="http://schemas.microsoft.com/office/drawing/2014/main" id="{3EFA80F3-FDE0-41F3-B901-CE1F42975757}"/>
            </a:ext>
          </a:extLst>
        </xdr:cNvPr>
        <xdr:cNvCxnSpPr>
          <a:stCxn id="221" idx="3"/>
          <a:endCxn id="223" idx="1"/>
        </xdr:cNvCxnSpPr>
      </xdr:nvCxnSpPr>
      <xdr:spPr>
        <a:xfrm flipV="1">
          <a:off x="99154481" y="16458172"/>
          <a:ext cx="1385744" cy="6598"/>
        </a:xfrm>
        <a:prstGeom prst="bentConnector3">
          <a:avLst>
            <a:gd name="adj1" fmla="val 50000"/>
          </a:avLst>
        </a:prstGeom>
        <a:ln w="19050">
          <a:solidFill>
            <a:sysClr val="windowText" lastClr="000000"/>
          </a:solidFill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140</xdr:col>
      <xdr:colOff>12838</xdr:colOff>
      <xdr:row>85</xdr:row>
      <xdr:rowOff>143003</xdr:rowOff>
    </xdr:from>
    <xdr:to>
      <xdr:col>141</xdr:col>
      <xdr:colOff>536795</xdr:colOff>
      <xdr:row>112</xdr:row>
      <xdr:rowOff>55668</xdr:rowOff>
    </xdr:to>
    <xdr:cxnSp macro="">
      <xdr:nvCxnSpPr>
        <xdr:cNvPr id="244" name="Conector: angular 243">
          <a:extLst>
            <a:ext uri="{FF2B5EF4-FFF2-40B4-BE49-F238E27FC236}">
              <a16:creationId xmlns:a16="http://schemas.microsoft.com/office/drawing/2014/main" id="{64C938F9-D168-4D6D-B181-F1BAC0E25BF1}"/>
            </a:ext>
          </a:extLst>
        </xdr:cNvPr>
        <xdr:cNvCxnSpPr>
          <a:stCxn id="221" idx="3"/>
          <a:endCxn id="224" idx="1"/>
        </xdr:cNvCxnSpPr>
      </xdr:nvCxnSpPr>
      <xdr:spPr>
        <a:xfrm>
          <a:off x="99168088" y="16367253"/>
          <a:ext cx="1285957" cy="5087915"/>
        </a:xfrm>
        <a:prstGeom prst="bentConnector3">
          <a:avLst>
            <a:gd name="adj1" fmla="val 50000"/>
          </a:avLst>
        </a:prstGeom>
        <a:ln w="19050">
          <a:solidFill>
            <a:sysClr val="windowText" lastClr="000000"/>
          </a:solidFill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140</xdr:col>
      <xdr:colOff>12838</xdr:colOff>
      <xdr:row>48</xdr:row>
      <xdr:rowOff>148649</xdr:rowOff>
    </xdr:from>
    <xdr:to>
      <xdr:col>141</xdr:col>
      <xdr:colOff>545414</xdr:colOff>
      <xdr:row>85</xdr:row>
      <xdr:rowOff>136199</xdr:rowOff>
    </xdr:to>
    <xdr:cxnSp macro="">
      <xdr:nvCxnSpPr>
        <xdr:cNvPr id="248" name="Conector: angular 247">
          <a:extLst>
            <a:ext uri="{FF2B5EF4-FFF2-40B4-BE49-F238E27FC236}">
              <a16:creationId xmlns:a16="http://schemas.microsoft.com/office/drawing/2014/main" id="{A03E86F0-3603-4196-BB13-25CC56DBFC11}"/>
            </a:ext>
          </a:extLst>
        </xdr:cNvPr>
        <xdr:cNvCxnSpPr>
          <a:stCxn id="221" idx="3"/>
          <a:endCxn id="222" idx="1"/>
        </xdr:cNvCxnSpPr>
      </xdr:nvCxnSpPr>
      <xdr:spPr>
        <a:xfrm flipV="1">
          <a:off x="99154481" y="9360685"/>
          <a:ext cx="1294576" cy="7104085"/>
        </a:xfrm>
        <a:prstGeom prst="bentConnector3">
          <a:avLst>
            <a:gd name="adj1" fmla="val 50000"/>
          </a:avLst>
        </a:prstGeom>
        <a:ln w="19050">
          <a:solidFill>
            <a:sysClr val="windowText" lastClr="000000"/>
          </a:solidFill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182</xdr:col>
      <xdr:colOff>183058</xdr:colOff>
      <xdr:row>79</xdr:row>
      <xdr:rowOff>6030</xdr:rowOff>
    </xdr:from>
    <xdr:to>
      <xdr:col>187</xdr:col>
      <xdr:colOff>184633</xdr:colOff>
      <xdr:row>91</xdr:row>
      <xdr:rowOff>893</xdr:rowOff>
    </xdr:to>
    <xdr:graphicFrame macro="">
      <xdr:nvGraphicFramePr>
        <xdr:cNvPr id="251" name="Diagrama 250">
          <a:extLst>
            <a:ext uri="{FF2B5EF4-FFF2-40B4-BE49-F238E27FC236}">
              <a16:creationId xmlns:a16="http://schemas.microsoft.com/office/drawing/2014/main" id="{BA761CA1-B804-443C-AED4-D8373CB328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221" r:lo="rId222" r:qs="rId223" r:cs="rId224"/>
        </a:graphicData>
      </a:graphic>
    </xdr:graphicFrame>
    <xdr:clientData/>
  </xdr:twoCellAnchor>
  <xdr:twoCellAnchor>
    <xdr:from>
      <xdr:col>161</xdr:col>
      <xdr:colOff>555179</xdr:colOff>
      <xdr:row>84</xdr:row>
      <xdr:rowOff>169716</xdr:rowOff>
    </xdr:from>
    <xdr:to>
      <xdr:col>163</xdr:col>
      <xdr:colOff>725508</xdr:colOff>
      <xdr:row>112</xdr:row>
      <xdr:rowOff>24345</xdr:rowOff>
    </xdr:to>
    <xdr:cxnSp macro="">
      <xdr:nvCxnSpPr>
        <xdr:cNvPr id="95" name="Conector: angular 94">
          <a:extLst>
            <a:ext uri="{FF2B5EF4-FFF2-40B4-BE49-F238E27FC236}">
              <a16:creationId xmlns:a16="http://schemas.microsoft.com/office/drawing/2014/main" id="{9682028F-17B6-4D99-BF1E-B2AE75434859}"/>
            </a:ext>
          </a:extLst>
        </xdr:cNvPr>
        <xdr:cNvCxnSpPr>
          <a:stCxn id="218" idx="3"/>
          <a:endCxn id="225" idx="1"/>
        </xdr:cNvCxnSpPr>
      </xdr:nvCxnSpPr>
      <xdr:spPr>
        <a:xfrm flipV="1">
          <a:off x="113426429" y="16203466"/>
          <a:ext cx="1694329" cy="5220379"/>
        </a:xfrm>
        <a:prstGeom prst="bentConnector3">
          <a:avLst>
            <a:gd name="adj1" fmla="val 50000"/>
          </a:avLst>
        </a:prstGeom>
        <a:ln w="19050">
          <a:solidFill>
            <a:sysClr val="windowText" lastClr="000000"/>
          </a:solidFill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161</xdr:col>
      <xdr:colOff>505286</xdr:colOff>
      <xdr:row>48</xdr:row>
      <xdr:rowOff>141122</xdr:rowOff>
    </xdr:from>
    <xdr:to>
      <xdr:col>163</xdr:col>
      <xdr:colOff>725508</xdr:colOff>
      <xdr:row>84</xdr:row>
      <xdr:rowOff>169716</xdr:rowOff>
    </xdr:to>
    <xdr:cxnSp macro="">
      <xdr:nvCxnSpPr>
        <xdr:cNvPr id="97" name="Conector: angular 96">
          <a:extLst>
            <a:ext uri="{FF2B5EF4-FFF2-40B4-BE49-F238E27FC236}">
              <a16:creationId xmlns:a16="http://schemas.microsoft.com/office/drawing/2014/main" id="{71D92F58-A6EB-40B5-A804-B2F425DAE9CF}"/>
            </a:ext>
          </a:extLst>
        </xdr:cNvPr>
        <xdr:cNvCxnSpPr>
          <a:stCxn id="217" idx="3"/>
          <a:endCxn id="225" idx="1"/>
        </xdr:cNvCxnSpPr>
      </xdr:nvCxnSpPr>
      <xdr:spPr>
        <a:xfrm>
          <a:off x="113376536" y="9285122"/>
          <a:ext cx="1744222" cy="6918344"/>
        </a:xfrm>
        <a:prstGeom prst="bentConnector3">
          <a:avLst>
            <a:gd name="adj1" fmla="val 50000"/>
          </a:avLst>
        </a:prstGeom>
        <a:ln w="19050">
          <a:solidFill>
            <a:sysClr val="windowText" lastClr="000000"/>
          </a:solidFill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146</xdr:col>
      <xdr:colOff>542271</xdr:colOff>
      <xdr:row>48</xdr:row>
      <xdr:rowOff>142645</xdr:rowOff>
    </xdr:from>
    <xdr:to>
      <xdr:col>150</xdr:col>
      <xdr:colOff>259030</xdr:colOff>
      <xdr:row>48</xdr:row>
      <xdr:rowOff>148649</xdr:rowOff>
    </xdr:to>
    <xdr:cxnSp macro="">
      <xdr:nvCxnSpPr>
        <xdr:cNvPr id="100" name="Conector: angular 99">
          <a:extLst>
            <a:ext uri="{FF2B5EF4-FFF2-40B4-BE49-F238E27FC236}">
              <a16:creationId xmlns:a16="http://schemas.microsoft.com/office/drawing/2014/main" id="{86F36520-E0ED-4DE0-8210-75785F917854}"/>
            </a:ext>
          </a:extLst>
        </xdr:cNvPr>
        <xdr:cNvCxnSpPr>
          <a:cxnSpLocks/>
          <a:stCxn id="222" idx="3"/>
          <a:endCxn id="219" idx="1"/>
        </xdr:cNvCxnSpPr>
      </xdr:nvCxnSpPr>
      <xdr:spPr>
        <a:xfrm flipV="1">
          <a:off x="103507521" y="9286645"/>
          <a:ext cx="2764759" cy="6004"/>
        </a:xfrm>
        <a:prstGeom prst="bentConnector3">
          <a:avLst>
            <a:gd name="adj1" fmla="val 50000"/>
          </a:avLst>
        </a:prstGeom>
        <a:ln w="19050">
          <a:solidFill>
            <a:sysClr val="windowText" lastClr="000000"/>
          </a:solidFill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146</xdr:col>
      <xdr:colOff>533652</xdr:colOff>
      <xdr:row>112</xdr:row>
      <xdr:rowOff>15026</xdr:rowOff>
    </xdr:from>
    <xdr:to>
      <xdr:col>149</xdr:col>
      <xdr:colOff>639785</xdr:colOff>
      <xdr:row>112</xdr:row>
      <xdr:rowOff>55668</xdr:rowOff>
    </xdr:to>
    <xdr:cxnSp macro="">
      <xdr:nvCxnSpPr>
        <xdr:cNvPr id="103" name="Conector: angular 102">
          <a:extLst>
            <a:ext uri="{FF2B5EF4-FFF2-40B4-BE49-F238E27FC236}">
              <a16:creationId xmlns:a16="http://schemas.microsoft.com/office/drawing/2014/main" id="{677ACAD2-A87D-4BE5-9430-91C4ACE56EBA}"/>
            </a:ext>
          </a:extLst>
        </xdr:cNvPr>
        <xdr:cNvCxnSpPr>
          <a:cxnSpLocks/>
          <a:stCxn id="224" idx="3"/>
          <a:endCxn id="220" idx="1"/>
        </xdr:cNvCxnSpPr>
      </xdr:nvCxnSpPr>
      <xdr:spPr>
        <a:xfrm flipV="1">
          <a:off x="103498902" y="21414526"/>
          <a:ext cx="2392133" cy="40642"/>
        </a:xfrm>
        <a:prstGeom prst="bentConnector3">
          <a:avLst>
            <a:gd name="adj1" fmla="val 50000"/>
          </a:avLst>
        </a:prstGeom>
        <a:ln w="19050">
          <a:solidFill>
            <a:sysClr val="windowText" lastClr="000000"/>
          </a:solidFill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129</xdr:col>
      <xdr:colOff>54428</xdr:colOff>
      <xdr:row>79</xdr:row>
      <xdr:rowOff>163286</xdr:rowOff>
    </xdr:from>
    <xdr:to>
      <xdr:col>134</xdr:col>
      <xdr:colOff>56003</xdr:colOff>
      <xdr:row>91</xdr:row>
      <xdr:rowOff>156315</xdr:rowOff>
    </xdr:to>
    <xdr:graphicFrame macro="">
      <xdr:nvGraphicFramePr>
        <xdr:cNvPr id="114" name="Diagrama 113">
          <a:extLst>
            <a:ext uri="{FF2B5EF4-FFF2-40B4-BE49-F238E27FC236}">
              <a16:creationId xmlns:a16="http://schemas.microsoft.com/office/drawing/2014/main" id="{D3F76310-915B-428B-A21F-C30262ABC5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226" r:lo="rId227" r:qs="rId228" r:cs="rId229"/>
        </a:graphicData>
      </a:graphic>
    </xdr:graphicFrame>
    <xdr:clientData/>
  </xdr:twoCellAnchor>
  <xdr:twoCellAnchor>
    <xdr:from>
      <xdr:col>155</xdr:col>
      <xdr:colOff>260602</xdr:colOff>
      <xdr:row>48</xdr:row>
      <xdr:rowOff>141122</xdr:rowOff>
    </xdr:from>
    <xdr:to>
      <xdr:col>156</xdr:col>
      <xdr:colOff>503714</xdr:colOff>
      <xdr:row>48</xdr:row>
      <xdr:rowOff>142645</xdr:rowOff>
    </xdr:to>
    <xdr:cxnSp macro="">
      <xdr:nvCxnSpPr>
        <xdr:cNvPr id="195" name="Conector: angular 194">
          <a:extLst>
            <a:ext uri="{FF2B5EF4-FFF2-40B4-BE49-F238E27FC236}">
              <a16:creationId xmlns:a16="http://schemas.microsoft.com/office/drawing/2014/main" id="{1E8B0900-4C44-402A-8807-532E325CA8CC}"/>
            </a:ext>
          </a:extLst>
        </xdr:cNvPr>
        <xdr:cNvCxnSpPr>
          <a:cxnSpLocks/>
          <a:stCxn id="219" idx="3"/>
          <a:endCxn id="217" idx="1"/>
        </xdr:cNvCxnSpPr>
      </xdr:nvCxnSpPr>
      <xdr:spPr>
        <a:xfrm flipV="1">
          <a:off x="109321852" y="9285122"/>
          <a:ext cx="1005112" cy="1523"/>
        </a:xfrm>
        <a:prstGeom prst="bentConnector3">
          <a:avLst>
            <a:gd name="adj1" fmla="val 50000"/>
          </a:avLst>
        </a:prstGeom>
        <a:ln w="19050">
          <a:solidFill>
            <a:sysClr val="windowText" lastClr="000000"/>
          </a:solidFill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154</xdr:col>
      <xdr:colOff>641357</xdr:colOff>
      <xdr:row>112</xdr:row>
      <xdr:rowOff>15026</xdr:rowOff>
    </xdr:from>
    <xdr:to>
      <xdr:col>156</xdr:col>
      <xdr:colOff>553607</xdr:colOff>
      <xdr:row>112</xdr:row>
      <xdr:rowOff>24345</xdr:rowOff>
    </xdr:to>
    <xdr:cxnSp macro="">
      <xdr:nvCxnSpPr>
        <xdr:cNvPr id="198" name="Conector: angular 197">
          <a:extLst>
            <a:ext uri="{FF2B5EF4-FFF2-40B4-BE49-F238E27FC236}">
              <a16:creationId xmlns:a16="http://schemas.microsoft.com/office/drawing/2014/main" id="{931C45E7-469A-4559-98EC-68B7666CB86C}"/>
            </a:ext>
          </a:extLst>
        </xdr:cNvPr>
        <xdr:cNvCxnSpPr>
          <a:cxnSpLocks/>
          <a:stCxn id="220" idx="3"/>
          <a:endCxn id="218" idx="1"/>
        </xdr:cNvCxnSpPr>
      </xdr:nvCxnSpPr>
      <xdr:spPr>
        <a:xfrm>
          <a:off x="108940607" y="21414526"/>
          <a:ext cx="1436250" cy="9319"/>
        </a:xfrm>
        <a:prstGeom prst="bentConnector3">
          <a:avLst>
            <a:gd name="adj1" fmla="val 50000"/>
          </a:avLst>
        </a:prstGeom>
        <a:ln w="19050">
          <a:solidFill>
            <a:sysClr val="windowText" lastClr="000000"/>
          </a:solidFill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168</xdr:col>
      <xdr:colOff>717557</xdr:colOff>
      <xdr:row>84</xdr:row>
      <xdr:rowOff>171983</xdr:rowOff>
    </xdr:from>
    <xdr:to>
      <xdr:col>169</xdr:col>
      <xdr:colOff>753175</xdr:colOff>
      <xdr:row>84</xdr:row>
      <xdr:rowOff>185116</xdr:rowOff>
    </xdr:to>
    <xdr:cxnSp macro="">
      <xdr:nvCxnSpPr>
        <xdr:cNvPr id="101" name="Conector: angular 100">
          <a:extLst>
            <a:ext uri="{FF2B5EF4-FFF2-40B4-BE49-F238E27FC236}">
              <a16:creationId xmlns:a16="http://schemas.microsoft.com/office/drawing/2014/main" id="{4E9D1F01-04D7-4356-A025-CCA6A14E1AF4}"/>
            </a:ext>
          </a:extLst>
        </xdr:cNvPr>
        <xdr:cNvCxnSpPr>
          <a:stCxn id="225" idx="3"/>
          <a:endCxn id="226" idx="1"/>
        </xdr:cNvCxnSpPr>
      </xdr:nvCxnSpPr>
      <xdr:spPr>
        <a:xfrm>
          <a:off x="118745914" y="16323662"/>
          <a:ext cx="797618" cy="13133"/>
        </a:xfrm>
        <a:prstGeom prst="bentConnector3">
          <a:avLst>
            <a:gd name="adj1" fmla="val 50000"/>
          </a:avLst>
        </a:prstGeom>
        <a:ln w="19050">
          <a:solidFill>
            <a:sysClr val="windowText" lastClr="000000"/>
          </a:solidFill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146</xdr:col>
      <xdr:colOff>533652</xdr:colOff>
      <xdr:row>85</xdr:row>
      <xdr:rowOff>129601</xdr:rowOff>
    </xdr:from>
    <xdr:to>
      <xdr:col>146</xdr:col>
      <xdr:colOff>633439</xdr:colOff>
      <xdr:row>112</xdr:row>
      <xdr:rowOff>53400</xdr:rowOff>
    </xdr:to>
    <xdr:cxnSp macro="">
      <xdr:nvCxnSpPr>
        <xdr:cNvPr id="121" name="Conector: angular 120">
          <a:extLst>
            <a:ext uri="{FF2B5EF4-FFF2-40B4-BE49-F238E27FC236}">
              <a16:creationId xmlns:a16="http://schemas.microsoft.com/office/drawing/2014/main" id="{E430C162-8A6E-4AE3-9E5F-03A2E2A1AD66}"/>
            </a:ext>
          </a:extLst>
        </xdr:cNvPr>
        <xdr:cNvCxnSpPr>
          <a:stCxn id="224" idx="3"/>
          <a:endCxn id="223" idx="3"/>
        </xdr:cNvCxnSpPr>
      </xdr:nvCxnSpPr>
      <xdr:spPr>
        <a:xfrm flipV="1">
          <a:off x="103934331" y="16471780"/>
          <a:ext cx="99787" cy="5162549"/>
        </a:xfrm>
        <a:prstGeom prst="bentConnector3">
          <a:avLst>
            <a:gd name="adj1" fmla="val 656356"/>
          </a:avLst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134</xdr:col>
      <xdr:colOff>56003</xdr:colOff>
      <xdr:row>85</xdr:row>
      <xdr:rowOff>143003</xdr:rowOff>
    </xdr:from>
    <xdr:to>
      <xdr:col>135</xdr:col>
      <xdr:colOff>16213</xdr:colOff>
      <xdr:row>85</xdr:row>
      <xdr:rowOff>159800</xdr:rowOff>
    </xdr:to>
    <xdr:cxnSp macro="">
      <xdr:nvCxnSpPr>
        <xdr:cNvPr id="104" name="Conector: angular 103">
          <a:extLst>
            <a:ext uri="{FF2B5EF4-FFF2-40B4-BE49-F238E27FC236}">
              <a16:creationId xmlns:a16="http://schemas.microsoft.com/office/drawing/2014/main" id="{17B739C3-93B2-46D9-83F9-E930D2ED50BB}"/>
            </a:ext>
          </a:extLst>
        </xdr:cNvPr>
        <xdr:cNvCxnSpPr>
          <a:stCxn id="114" idx="3"/>
          <a:endCxn id="221" idx="1"/>
        </xdr:cNvCxnSpPr>
      </xdr:nvCxnSpPr>
      <xdr:spPr>
        <a:xfrm flipV="1">
          <a:off x="95092512" y="16926710"/>
          <a:ext cx="715641" cy="16797"/>
        </a:xfrm>
        <a:prstGeom prst="bentConnector3">
          <a:avLst>
            <a:gd name="adj1" fmla="val 50000"/>
          </a:avLst>
        </a:prstGeom>
        <a:ln w="19050">
          <a:solidFill>
            <a:sysClr val="windowText" lastClr="000000"/>
          </a:solidFill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174</xdr:col>
      <xdr:colOff>754750</xdr:colOff>
      <xdr:row>84</xdr:row>
      <xdr:rowOff>176102</xdr:rowOff>
    </xdr:from>
    <xdr:to>
      <xdr:col>175</xdr:col>
      <xdr:colOff>743857</xdr:colOff>
      <xdr:row>84</xdr:row>
      <xdr:rowOff>185967</xdr:rowOff>
    </xdr:to>
    <xdr:cxnSp macro="">
      <xdr:nvCxnSpPr>
        <xdr:cNvPr id="106" name="Conector: angular 105">
          <a:extLst>
            <a:ext uri="{FF2B5EF4-FFF2-40B4-BE49-F238E27FC236}">
              <a16:creationId xmlns:a16="http://schemas.microsoft.com/office/drawing/2014/main" id="{EB2FF67C-2A33-4452-AD97-E1E42F760607}"/>
            </a:ext>
          </a:extLst>
        </xdr:cNvPr>
        <xdr:cNvCxnSpPr>
          <a:stCxn id="226" idx="3"/>
          <a:endCxn id="227" idx="1"/>
        </xdr:cNvCxnSpPr>
      </xdr:nvCxnSpPr>
      <xdr:spPr>
        <a:xfrm flipV="1">
          <a:off x="122793813" y="16332883"/>
          <a:ext cx="751107" cy="9865"/>
        </a:xfrm>
        <a:prstGeom prst="bentConnector3">
          <a:avLst>
            <a:gd name="adj1" fmla="val 50000"/>
          </a:avLst>
        </a:prstGeom>
        <a:ln w="19050">
          <a:solidFill>
            <a:sysClr val="windowText" lastClr="000000"/>
          </a:solidFill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180</xdr:col>
      <xdr:colOff>745432</xdr:colOff>
      <xdr:row>84</xdr:row>
      <xdr:rowOff>176102</xdr:rowOff>
    </xdr:from>
    <xdr:to>
      <xdr:col>182</xdr:col>
      <xdr:colOff>183058</xdr:colOff>
      <xdr:row>84</xdr:row>
      <xdr:rowOff>188008</xdr:rowOff>
    </xdr:to>
    <xdr:cxnSp macro="">
      <xdr:nvCxnSpPr>
        <xdr:cNvPr id="107" name="Conector: angular 106">
          <a:extLst>
            <a:ext uri="{FF2B5EF4-FFF2-40B4-BE49-F238E27FC236}">
              <a16:creationId xmlns:a16="http://schemas.microsoft.com/office/drawing/2014/main" id="{A8632452-1F7A-48BD-9534-9C6DF18FFAA5}"/>
            </a:ext>
          </a:extLst>
        </xdr:cNvPr>
        <xdr:cNvCxnSpPr>
          <a:stCxn id="227" idx="3"/>
          <a:endCxn id="251" idx="1"/>
        </xdr:cNvCxnSpPr>
      </xdr:nvCxnSpPr>
      <xdr:spPr>
        <a:xfrm>
          <a:off x="126594495" y="16332883"/>
          <a:ext cx="961626" cy="11906"/>
        </a:xfrm>
        <a:prstGeom prst="bentConnector3">
          <a:avLst>
            <a:gd name="adj1" fmla="val 50000"/>
          </a:avLst>
        </a:prstGeom>
        <a:ln w="19050">
          <a:solidFill>
            <a:sysClr val="windowText" lastClr="000000"/>
          </a:solidFill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30CC83D-F832-4B28-AAB1-535094CDEE8B}" name="Tabla1" displayName="Tabla1" ref="C130:C136" totalsRowShown="0">
  <autoFilter ref="C130:C136" xr:uid="{F7DE61E0-B10D-44B3-A9E9-212140F30FE6}"/>
  <tableColumns count="1">
    <tableColumn id="1" xr3:uid="{693634BE-81F5-42CA-B795-92CD1440C337}" name="INTEGRANTES DEL PROYECTO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D77CC8-201C-4F17-B7E2-DD466C47433A}">
  <sheetPr>
    <pageSetUpPr fitToPage="1"/>
  </sheetPr>
  <dimension ref="A1"/>
  <sheetViews>
    <sheetView showGridLines="0" zoomScale="85" zoomScaleNormal="85" workbookViewId="0">
      <pane xSplit="8130" topLeftCell="H1" activePane="topRight"/>
      <selection pane="topRight" activeCell="AT106" sqref="AT106"/>
      <selection activeCell="B1" sqref="B1"/>
    </sheetView>
  </sheetViews>
  <sheetFormatPr defaultColWidth="11.42578125" defaultRowHeight="15"/>
  <cols>
    <col min="8" max="8" width="22.5703125" customWidth="1"/>
    <col min="11" max="11" width="11.42578125" customWidth="1"/>
  </cols>
  <sheetData/>
  <pageMargins left="0.7" right="0.7" top="0.75" bottom="0.75" header="0.3" footer="0.3"/>
  <pageSetup paperSize="190" scale="24" orientation="landscape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FEED0-C612-43B1-A618-FA17CA828362}">
  <dimension ref="A1:N136"/>
  <sheetViews>
    <sheetView showGridLines="0" zoomScaleNormal="100" workbookViewId="0">
      <pane ySplit="4" topLeftCell="A11" activePane="bottomLeft" state="frozen"/>
      <selection pane="bottomLeft" activeCell="M5" sqref="M5"/>
      <selection activeCell="C2" sqref="C2"/>
    </sheetView>
  </sheetViews>
  <sheetFormatPr defaultColWidth="19.85546875" defaultRowHeight="15"/>
  <cols>
    <col min="1" max="1" width="9.140625" customWidth="1"/>
    <col min="2" max="2" width="4.7109375" bestFit="1" customWidth="1"/>
    <col min="3" max="3" width="59" customWidth="1"/>
    <col min="4" max="7" width="19.5703125" style="1" customWidth="1"/>
    <col min="8" max="9" width="19.5703125" customWidth="1"/>
    <col min="10" max="10" width="29.140625" bestFit="1" customWidth="1"/>
    <col min="11" max="11" width="48" style="1" bestFit="1" customWidth="1"/>
  </cols>
  <sheetData>
    <row r="1" spans="1:14">
      <c r="C1" s="17" t="s">
        <v>0</v>
      </c>
      <c r="D1" s="18">
        <v>44403</v>
      </c>
    </row>
    <row r="2" spans="1:14">
      <c r="C2" s="17" t="s">
        <v>1</v>
      </c>
      <c r="D2" s="18">
        <v>45503</v>
      </c>
    </row>
    <row r="3" spans="1:14">
      <c r="C3" s="16"/>
    </row>
    <row r="4" spans="1:14" ht="15.75">
      <c r="B4" s="107" t="s">
        <v>2</v>
      </c>
      <c r="C4" s="107"/>
      <c r="D4" s="26" t="s">
        <v>3</v>
      </c>
      <c r="E4" s="26" t="s">
        <v>4</v>
      </c>
      <c r="F4" s="26" t="s">
        <v>5</v>
      </c>
      <c r="G4" s="26" t="s">
        <v>6</v>
      </c>
      <c r="H4" s="26" t="s">
        <v>7</v>
      </c>
      <c r="I4" s="26" t="s">
        <v>8</v>
      </c>
      <c r="J4" s="26" t="s">
        <v>9</v>
      </c>
      <c r="K4" s="27" t="s">
        <v>10</v>
      </c>
      <c r="L4" s="4" t="s">
        <v>11</v>
      </c>
      <c r="M4" s="4" t="s">
        <v>12</v>
      </c>
      <c r="N4" s="4" t="s">
        <v>13</v>
      </c>
    </row>
    <row r="5" spans="1:14">
      <c r="A5" s="3"/>
      <c r="B5" s="81" t="str">
        <f>"1."&amp;COUNTBLANK(A$5:A5)-1</f>
        <v>1.0</v>
      </c>
      <c r="C5" s="49" t="str">
        <f>B5&amp;" "&amp;"REALIZAR LA FORMULACIÓN DEL PROYECTO"</f>
        <v>1.0 REALIZAR LA FORMULACIÓN DEL PROYECTO</v>
      </c>
      <c r="D5" s="14"/>
      <c r="E5" s="14"/>
      <c r="F5" s="14"/>
      <c r="G5" s="14"/>
      <c r="H5" s="14"/>
      <c r="I5" s="15"/>
      <c r="J5" s="67">
        <f>SUM(J6:J21)/COUNT(J6:J21)</f>
        <v>0.36333333333333329</v>
      </c>
      <c r="K5" s="28"/>
      <c r="L5" s="68">
        <v>44403</v>
      </c>
      <c r="M5" s="29">
        <f>SUM(M6:M21)</f>
        <v>52</v>
      </c>
      <c r="N5" s="68">
        <f>L5+M5</f>
        <v>44455</v>
      </c>
    </row>
    <row r="6" spans="1:14">
      <c r="A6" s="3"/>
      <c r="B6" s="81" t="str">
        <f>"1."&amp;COUNTBLANK(A$5:A6)-1</f>
        <v>1.1</v>
      </c>
      <c r="C6" s="42" t="s">
        <v>14</v>
      </c>
      <c r="D6" s="21" t="s">
        <v>15</v>
      </c>
      <c r="E6" s="23" t="s">
        <v>16</v>
      </c>
      <c r="F6" s="21" t="s">
        <v>17</v>
      </c>
      <c r="G6" s="21" t="s">
        <v>18</v>
      </c>
      <c r="H6" s="21" t="s">
        <v>19</v>
      </c>
      <c r="I6" s="22" t="s">
        <v>20</v>
      </c>
      <c r="J6" s="47">
        <v>1</v>
      </c>
      <c r="K6" s="10" t="s">
        <v>21</v>
      </c>
      <c r="L6" s="51">
        <f>L5</f>
        <v>44403</v>
      </c>
      <c r="M6" s="12">
        <v>4</v>
      </c>
      <c r="N6" s="13">
        <f>L6+M6</f>
        <v>44407</v>
      </c>
    </row>
    <row r="7" spans="1:14">
      <c r="A7" s="3"/>
      <c r="B7" s="81" t="str">
        <f>"1."&amp;COUNTBLANK(A$5:A7)-1</f>
        <v>1.2</v>
      </c>
      <c r="C7" s="60" t="s">
        <v>22</v>
      </c>
      <c r="D7" s="21" t="s">
        <v>15</v>
      </c>
      <c r="E7" s="23" t="s">
        <v>16</v>
      </c>
      <c r="F7" s="21" t="s">
        <v>17</v>
      </c>
      <c r="G7" s="19"/>
      <c r="H7" s="19"/>
      <c r="I7" s="20"/>
      <c r="J7" s="47">
        <v>1</v>
      </c>
      <c r="K7" s="10" t="s">
        <v>23</v>
      </c>
      <c r="L7" s="51">
        <f>N6</f>
        <v>44407</v>
      </c>
      <c r="M7" s="12">
        <v>6</v>
      </c>
      <c r="N7" s="13">
        <f t="shared" ref="N7:N21" si="0">L7+M7</f>
        <v>44413</v>
      </c>
    </row>
    <row r="8" spans="1:14" ht="16.5" customHeight="1">
      <c r="A8" s="3"/>
      <c r="B8" s="81" t="str">
        <f>"1."&amp;COUNTBLANK(A$5:A8)-1</f>
        <v>1.3</v>
      </c>
      <c r="C8" s="42" t="s">
        <v>24</v>
      </c>
      <c r="D8" s="21" t="s">
        <v>18</v>
      </c>
      <c r="E8" s="23" t="s">
        <v>20</v>
      </c>
      <c r="F8" s="21"/>
      <c r="G8" s="23"/>
      <c r="H8" s="23"/>
      <c r="I8" s="24"/>
      <c r="J8" s="47">
        <v>0</v>
      </c>
      <c r="K8" s="10" t="s">
        <v>25</v>
      </c>
      <c r="L8" s="51">
        <f t="shared" ref="L8" si="1">N7</f>
        <v>44413</v>
      </c>
      <c r="M8" s="12">
        <v>3</v>
      </c>
      <c r="N8" s="13">
        <f t="shared" si="0"/>
        <v>44416</v>
      </c>
    </row>
    <row r="9" spans="1:14">
      <c r="A9" s="3"/>
      <c r="B9" s="81" t="str">
        <f>"1."&amp;COUNTBLANK(A$5:A9)-1</f>
        <v>1.4</v>
      </c>
      <c r="C9" s="80" t="s">
        <v>26</v>
      </c>
      <c r="D9" s="21" t="s">
        <v>16</v>
      </c>
      <c r="E9" s="23" t="s">
        <v>17</v>
      </c>
      <c r="F9" s="21"/>
      <c r="G9" s="23"/>
      <c r="H9" s="23"/>
      <c r="I9" s="24"/>
      <c r="J9" s="47">
        <v>0</v>
      </c>
      <c r="K9" s="10"/>
      <c r="L9" s="51">
        <f>N8</f>
        <v>44416</v>
      </c>
      <c r="M9" s="12">
        <v>1</v>
      </c>
      <c r="N9" s="13">
        <f t="shared" si="0"/>
        <v>44417</v>
      </c>
    </row>
    <row r="10" spans="1:14">
      <c r="A10" s="3"/>
      <c r="B10" s="81" t="str">
        <f>"1."&amp;COUNTBLANK(A$5:A10)-1</f>
        <v>1.5</v>
      </c>
      <c r="C10" s="42" t="s">
        <v>27</v>
      </c>
      <c r="D10" s="21" t="s">
        <v>15</v>
      </c>
      <c r="E10" s="23" t="s">
        <v>16</v>
      </c>
      <c r="F10" s="21" t="s">
        <v>17</v>
      </c>
      <c r="G10" s="23"/>
      <c r="H10" s="23"/>
      <c r="I10" s="24"/>
      <c r="J10" s="47">
        <v>0</v>
      </c>
      <c r="K10" s="10" t="s">
        <v>28</v>
      </c>
      <c r="L10" s="51">
        <f t="shared" ref="L10:L21" si="2">N9</f>
        <v>44417</v>
      </c>
      <c r="M10" s="12">
        <v>2</v>
      </c>
      <c r="N10" s="13">
        <f t="shared" si="0"/>
        <v>44419</v>
      </c>
    </row>
    <row r="11" spans="1:14">
      <c r="A11" s="3"/>
      <c r="B11" s="81" t="str">
        <f>"1."&amp;COUNTBLANK(A$5:A11)-1</f>
        <v>1.6</v>
      </c>
      <c r="C11" s="42" t="s">
        <v>29</v>
      </c>
      <c r="D11" s="19" t="s">
        <v>17</v>
      </c>
      <c r="E11" s="19" t="s">
        <v>18</v>
      </c>
      <c r="F11" s="19"/>
      <c r="G11" s="19"/>
      <c r="H11" s="19"/>
      <c r="I11" s="20"/>
      <c r="J11" s="48">
        <v>0.1</v>
      </c>
      <c r="K11" s="41"/>
      <c r="L11" s="51">
        <f t="shared" si="2"/>
        <v>44419</v>
      </c>
      <c r="M11" s="12">
        <v>7</v>
      </c>
      <c r="N11" s="13">
        <f t="shared" si="0"/>
        <v>44426</v>
      </c>
    </row>
    <row r="12" spans="1:14">
      <c r="A12" s="3"/>
      <c r="B12" s="81" t="str">
        <f>"1."&amp;COUNTBLANK(A$5:A12)-1</f>
        <v>1.7</v>
      </c>
      <c r="C12" s="42" t="s">
        <v>30</v>
      </c>
      <c r="D12" s="21" t="s">
        <v>19</v>
      </c>
      <c r="E12" s="21" t="s">
        <v>20</v>
      </c>
      <c r="F12" s="21"/>
      <c r="G12" s="21"/>
      <c r="H12" s="21"/>
      <c r="I12" s="22"/>
      <c r="J12" s="48">
        <v>0.5</v>
      </c>
      <c r="K12" s="41"/>
      <c r="L12" s="51">
        <f>N11</f>
        <v>44426</v>
      </c>
      <c r="M12" s="12">
        <v>2</v>
      </c>
      <c r="N12" s="13">
        <f t="shared" si="0"/>
        <v>44428</v>
      </c>
    </row>
    <row r="13" spans="1:14">
      <c r="A13" s="3"/>
      <c r="B13" s="81" t="str">
        <f>"1."&amp;COUNTBLANK(A$5:A13)-1</f>
        <v>1.8</v>
      </c>
      <c r="C13" s="52" t="s">
        <v>31</v>
      </c>
      <c r="D13" s="32" t="s">
        <v>15</v>
      </c>
      <c r="E13" s="19" t="s">
        <v>16</v>
      </c>
      <c r="F13" s="19" t="s">
        <v>17</v>
      </c>
      <c r="G13" s="19" t="s">
        <v>18</v>
      </c>
      <c r="H13" s="19" t="s">
        <v>19</v>
      </c>
      <c r="I13" s="20" t="s">
        <v>20</v>
      </c>
      <c r="J13" s="53"/>
      <c r="K13" s="41"/>
      <c r="L13" s="51">
        <f t="shared" si="2"/>
        <v>44428</v>
      </c>
      <c r="M13" s="12">
        <v>2</v>
      </c>
      <c r="N13" s="13">
        <f t="shared" si="0"/>
        <v>44430</v>
      </c>
    </row>
    <row r="14" spans="1:14">
      <c r="A14" s="3"/>
      <c r="B14" s="81" t="str">
        <f>"1."&amp;COUNTBLANK(A$5:A14)-1</f>
        <v>1.9</v>
      </c>
      <c r="C14" s="42" t="s">
        <v>32</v>
      </c>
      <c r="D14" s="25" t="s">
        <v>16</v>
      </c>
      <c r="E14" s="25" t="s">
        <v>19</v>
      </c>
      <c r="F14" s="25"/>
      <c r="G14" s="25"/>
      <c r="H14" s="25"/>
      <c r="I14" s="31"/>
      <c r="J14" s="48">
        <v>1</v>
      </c>
      <c r="K14" s="41" t="s">
        <v>33</v>
      </c>
      <c r="L14" s="51">
        <f t="shared" si="2"/>
        <v>44430</v>
      </c>
      <c r="M14" s="12">
        <v>3</v>
      </c>
      <c r="N14" s="13">
        <f t="shared" si="0"/>
        <v>44433</v>
      </c>
    </row>
    <row r="15" spans="1:14">
      <c r="A15" s="3"/>
      <c r="B15" s="81" t="str">
        <f>"1."&amp;COUNTBLANK(A$5:A15)-1</f>
        <v>1.10</v>
      </c>
      <c r="C15" s="52" t="s">
        <v>34</v>
      </c>
      <c r="D15" s="33" t="s">
        <v>16</v>
      </c>
      <c r="E15" s="21" t="s">
        <v>19</v>
      </c>
      <c r="F15" s="21"/>
      <c r="G15" s="21"/>
      <c r="H15" s="21"/>
      <c r="I15" s="22"/>
      <c r="J15" s="53">
        <v>0</v>
      </c>
      <c r="K15" s="41" t="s">
        <v>35</v>
      </c>
      <c r="L15" s="51">
        <f t="shared" si="2"/>
        <v>44433</v>
      </c>
      <c r="M15" s="12">
        <v>2</v>
      </c>
      <c r="N15" s="13">
        <f t="shared" si="0"/>
        <v>44435</v>
      </c>
    </row>
    <row r="16" spans="1:14">
      <c r="A16" s="3"/>
      <c r="B16" s="81" t="str">
        <f>"1."&amp;COUNTBLANK(A$5:A16)-1</f>
        <v>1.11</v>
      </c>
      <c r="C16" s="52" t="s">
        <v>36</v>
      </c>
      <c r="D16" s="64" t="s">
        <v>15</v>
      </c>
      <c r="E16" s="65" t="s">
        <v>16</v>
      </c>
      <c r="F16" s="65" t="s">
        <v>18</v>
      </c>
      <c r="G16" s="65"/>
      <c r="H16" s="65"/>
      <c r="I16" s="34"/>
      <c r="J16" s="53">
        <v>0.95</v>
      </c>
      <c r="K16" s="41" t="s">
        <v>37</v>
      </c>
      <c r="L16" s="51">
        <f t="shared" si="2"/>
        <v>44435</v>
      </c>
      <c r="M16" s="12">
        <v>2</v>
      </c>
      <c r="N16" s="13">
        <f t="shared" si="0"/>
        <v>44437</v>
      </c>
    </row>
    <row r="17" spans="1:14">
      <c r="A17" s="3"/>
      <c r="B17" s="81" t="str">
        <f>"1."&amp;COUNTBLANK(A$5:A17)-1</f>
        <v>1.12</v>
      </c>
      <c r="C17" s="42" t="s">
        <v>38</v>
      </c>
      <c r="D17" s="66" t="s">
        <v>17</v>
      </c>
      <c r="E17" s="23" t="s">
        <v>16</v>
      </c>
      <c r="F17" s="23" t="s">
        <v>18</v>
      </c>
      <c r="G17" s="23"/>
      <c r="H17" s="23"/>
      <c r="I17" s="24"/>
      <c r="J17" s="53">
        <v>0</v>
      </c>
      <c r="K17" s="41"/>
      <c r="L17" s="51">
        <f t="shared" si="2"/>
        <v>44437</v>
      </c>
      <c r="M17" s="12">
        <v>5</v>
      </c>
      <c r="N17" s="13">
        <f t="shared" si="0"/>
        <v>44442</v>
      </c>
    </row>
    <row r="18" spans="1:14" ht="15.75" customHeight="1">
      <c r="A18" s="3"/>
      <c r="B18" s="81" t="str">
        <f>"1."&amp;COUNTBLANK(A$5:A18)-1</f>
        <v>1.13</v>
      </c>
      <c r="C18" s="42" t="s">
        <v>39</v>
      </c>
      <c r="D18" s="33" t="s">
        <v>18</v>
      </c>
      <c r="E18" s="21" t="s">
        <v>17</v>
      </c>
      <c r="F18" s="21" t="s">
        <v>19</v>
      </c>
      <c r="G18" s="21"/>
      <c r="H18" s="21"/>
      <c r="I18" s="22"/>
      <c r="J18" s="53">
        <v>0</v>
      </c>
      <c r="K18" s="41"/>
      <c r="L18" s="51">
        <f t="shared" si="2"/>
        <v>44442</v>
      </c>
      <c r="M18" s="12">
        <v>3</v>
      </c>
      <c r="N18" s="13">
        <f t="shared" si="0"/>
        <v>44445</v>
      </c>
    </row>
    <row r="19" spans="1:14">
      <c r="A19" s="3"/>
      <c r="B19" s="81" t="str">
        <f>"1."&amp;COUNTBLANK(A$5:A19)-1</f>
        <v>1.14</v>
      </c>
      <c r="C19" s="52" t="s">
        <v>40</v>
      </c>
      <c r="D19" s="64" t="s">
        <v>16</v>
      </c>
      <c r="E19" s="65" t="s">
        <v>17</v>
      </c>
      <c r="F19" s="65" t="s">
        <v>18</v>
      </c>
      <c r="G19" s="65"/>
      <c r="H19" s="65"/>
      <c r="I19" s="34"/>
      <c r="J19" s="53">
        <v>0</v>
      </c>
      <c r="K19" s="41"/>
      <c r="L19" s="51">
        <f t="shared" si="2"/>
        <v>44445</v>
      </c>
      <c r="M19" s="12">
        <v>6</v>
      </c>
      <c r="N19" s="13">
        <f t="shared" si="0"/>
        <v>44451</v>
      </c>
    </row>
    <row r="20" spans="1:14">
      <c r="A20" s="3"/>
      <c r="B20" s="81" t="str">
        <f>"1."&amp;COUNTBLANK(A$5:A20)-1</f>
        <v>1.15</v>
      </c>
      <c r="C20" s="42" t="s">
        <v>41</v>
      </c>
      <c r="D20" s="66" t="s">
        <v>15</v>
      </c>
      <c r="E20" s="23" t="s">
        <v>16</v>
      </c>
      <c r="F20" s="23" t="s">
        <v>17</v>
      </c>
      <c r="G20" s="23" t="s">
        <v>18</v>
      </c>
      <c r="H20" s="23" t="s">
        <v>19</v>
      </c>
      <c r="I20" s="24" t="s">
        <v>20</v>
      </c>
      <c r="J20" s="53">
        <v>0.1</v>
      </c>
      <c r="K20" s="41"/>
      <c r="L20" s="51">
        <f t="shared" si="2"/>
        <v>44451</v>
      </c>
      <c r="M20" s="12">
        <v>2</v>
      </c>
      <c r="N20" s="13">
        <f t="shared" si="0"/>
        <v>44453</v>
      </c>
    </row>
    <row r="21" spans="1:14">
      <c r="A21" s="3"/>
      <c r="B21" s="81" t="str">
        <f>"1."&amp;COUNTBLANK(A$5:A21)-1</f>
        <v>1.16</v>
      </c>
      <c r="C21" s="42" t="s">
        <v>42</v>
      </c>
      <c r="D21" s="32" t="s">
        <v>15</v>
      </c>
      <c r="E21" s="19" t="s">
        <v>16</v>
      </c>
      <c r="F21" s="19" t="s">
        <v>17</v>
      </c>
      <c r="G21" s="19" t="s">
        <v>18</v>
      </c>
      <c r="H21" s="19" t="s">
        <v>19</v>
      </c>
      <c r="I21" s="20" t="s">
        <v>20</v>
      </c>
      <c r="J21" s="76">
        <v>0.8</v>
      </c>
      <c r="K21" s="9" t="s">
        <v>43</v>
      </c>
      <c r="L21" s="51">
        <f t="shared" si="2"/>
        <v>44453</v>
      </c>
      <c r="M21" s="2">
        <v>2</v>
      </c>
      <c r="N21" s="13">
        <f t="shared" si="0"/>
        <v>44455</v>
      </c>
    </row>
    <row r="22" spans="1:14">
      <c r="A22" s="3"/>
      <c r="B22" s="81" t="str">
        <f>"1."&amp;COUNTBLANK(A$5:A22)-1</f>
        <v>1.17</v>
      </c>
      <c r="C22" s="42" t="s">
        <v>44</v>
      </c>
      <c r="D22" s="19" t="s">
        <v>15</v>
      </c>
      <c r="E22" s="19" t="s">
        <v>16</v>
      </c>
      <c r="F22" s="19"/>
      <c r="G22" s="19"/>
      <c r="H22" s="19"/>
      <c r="I22" s="20"/>
      <c r="J22" s="47">
        <v>0</v>
      </c>
      <c r="K22" s="9" t="s">
        <v>45</v>
      </c>
      <c r="L22" s="37">
        <f>L27</f>
        <v>44418</v>
      </c>
      <c r="M22" s="38">
        <v>4</v>
      </c>
      <c r="N22" s="37">
        <f>L22+M22</f>
        <v>44422</v>
      </c>
    </row>
    <row r="23" spans="1:14" ht="12" customHeight="1">
      <c r="A23" s="3"/>
      <c r="B23" s="81" t="str">
        <f>"1."&amp;COUNTBLANK(A$5:A23)-1</f>
        <v>1.18</v>
      </c>
      <c r="C23" s="77" t="s">
        <v>46</v>
      </c>
      <c r="D23" s="21" t="s">
        <v>16</v>
      </c>
      <c r="E23" s="25" t="s">
        <v>17</v>
      </c>
      <c r="F23" s="21"/>
      <c r="G23" s="21"/>
      <c r="H23" s="21"/>
      <c r="I23" s="22"/>
      <c r="J23" s="47">
        <v>1</v>
      </c>
      <c r="K23" s="10" t="s">
        <v>47</v>
      </c>
      <c r="L23" s="37">
        <f>N22</f>
        <v>44422</v>
      </c>
      <c r="M23" s="38">
        <v>2</v>
      </c>
      <c r="N23" s="37">
        <f t="shared" ref="N23:N38" si="3">L23+M23</f>
        <v>44424</v>
      </c>
    </row>
    <row r="24" spans="1:14" ht="15" customHeight="1">
      <c r="A24" s="3"/>
      <c r="B24" s="81" t="str">
        <f>"1."&amp;COUNTBLANK(A$5:A24)-1</f>
        <v>1.19</v>
      </c>
      <c r="C24" s="77" t="s">
        <v>48</v>
      </c>
      <c r="D24" s="19" t="s">
        <v>18</v>
      </c>
      <c r="E24" s="19" t="s">
        <v>19</v>
      </c>
      <c r="F24" s="19" t="s">
        <v>20</v>
      </c>
      <c r="G24" s="19"/>
      <c r="H24" s="19"/>
      <c r="I24" s="20"/>
      <c r="J24" s="47">
        <v>1</v>
      </c>
      <c r="K24" s="10" t="s">
        <v>47</v>
      </c>
      <c r="L24" s="37">
        <f t="shared" ref="L24:L38" si="4">N23</f>
        <v>44424</v>
      </c>
      <c r="M24" s="38">
        <v>3</v>
      </c>
      <c r="N24" s="37">
        <f t="shared" si="3"/>
        <v>44427</v>
      </c>
    </row>
    <row r="25" spans="1:14">
      <c r="A25" s="3"/>
      <c r="B25" s="81" t="str">
        <f>"1."&amp;COUNTBLANK(A$5:A25)-1</f>
        <v>1.20</v>
      </c>
      <c r="C25" s="77" t="s">
        <v>49</v>
      </c>
      <c r="D25" s="21" t="s">
        <v>15</v>
      </c>
      <c r="E25" s="23" t="s">
        <v>16</v>
      </c>
      <c r="F25" s="21"/>
      <c r="G25" s="21"/>
      <c r="H25" s="21"/>
      <c r="I25" s="22"/>
      <c r="J25" s="47">
        <v>0</v>
      </c>
      <c r="K25" s="10"/>
      <c r="L25" s="37">
        <f t="shared" si="4"/>
        <v>44427</v>
      </c>
      <c r="M25" s="38">
        <v>6</v>
      </c>
      <c r="N25" s="37">
        <f t="shared" si="3"/>
        <v>44433</v>
      </c>
    </row>
    <row r="26" spans="1:14">
      <c r="A26" s="3"/>
      <c r="B26" s="81" t="str">
        <f>"1."&amp;COUNTBLANK(A$5:A26)-1</f>
        <v>1.21</v>
      </c>
      <c r="C26" s="42" t="s">
        <v>50</v>
      </c>
      <c r="D26" s="21" t="s">
        <v>17</v>
      </c>
      <c r="E26" s="23" t="s">
        <v>18</v>
      </c>
      <c r="F26" s="21"/>
      <c r="G26" s="21"/>
      <c r="H26" s="21"/>
      <c r="I26" s="22"/>
      <c r="J26" s="47">
        <v>0.98</v>
      </c>
      <c r="K26" s="35"/>
      <c r="L26" s="37">
        <f t="shared" si="4"/>
        <v>44433</v>
      </c>
      <c r="M26" s="38">
        <v>7</v>
      </c>
      <c r="N26" s="37">
        <f t="shared" si="3"/>
        <v>44440</v>
      </c>
    </row>
    <row r="27" spans="1:14">
      <c r="A27" s="3"/>
      <c r="B27" s="81" t="str">
        <f>"2."&amp;COUNTBLANK(A$27:A27)-1</f>
        <v>2.0</v>
      </c>
      <c r="C27" s="50" t="s">
        <v>51</v>
      </c>
      <c r="D27" s="14"/>
      <c r="E27" s="14"/>
      <c r="F27" s="14"/>
      <c r="G27" s="14"/>
      <c r="H27" s="14"/>
      <c r="I27" s="15"/>
      <c r="J27" s="67">
        <f ca="1">SUM(J22:J38)/COUNT(J22:J38)</f>
        <v>0.18625</v>
      </c>
      <c r="K27" s="28"/>
      <c r="L27" s="68">
        <v>44418</v>
      </c>
      <c r="M27" s="36">
        <f ca="1">SUM(M22:M36)</f>
        <v>109</v>
      </c>
      <c r="N27" s="68">
        <f ca="1">L27+M27</f>
        <v>44527</v>
      </c>
    </row>
    <row r="28" spans="1:14">
      <c r="A28" s="3"/>
      <c r="B28" s="81" t="str">
        <f>"2."&amp;COUNTBLANK(A$27:A28)-1</f>
        <v>2.1</v>
      </c>
      <c r="C28" s="42" t="s">
        <v>52</v>
      </c>
      <c r="D28" s="21" t="s">
        <v>19</v>
      </c>
      <c r="E28" s="23" t="s">
        <v>20</v>
      </c>
      <c r="F28" s="21"/>
      <c r="G28" s="21"/>
      <c r="H28" s="21"/>
      <c r="I28" s="22"/>
      <c r="J28" s="47">
        <v>0</v>
      </c>
      <c r="K28" s="10" t="s">
        <v>53</v>
      </c>
      <c r="L28" s="37">
        <f>N26</f>
        <v>44440</v>
      </c>
      <c r="M28" s="38">
        <v>9</v>
      </c>
      <c r="N28" s="37">
        <f>L28+M28</f>
        <v>44449</v>
      </c>
    </row>
    <row r="29" spans="1:14">
      <c r="A29" s="3"/>
      <c r="B29" s="81" t="str">
        <f>"2."&amp;COUNTBLANK(A$27:A29)-1</f>
        <v>2.2</v>
      </c>
      <c r="C29" s="77" t="s">
        <v>54</v>
      </c>
      <c r="D29" s="21" t="s">
        <v>15</v>
      </c>
      <c r="E29" s="23" t="s">
        <v>16</v>
      </c>
      <c r="F29" s="19"/>
      <c r="G29" s="19"/>
      <c r="H29" s="19"/>
      <c r="I29" s="20"/>
      <c r="J29" s="47">
        <v>0</v>
      </c>
      <c r="K29" s="10" t="s">
        <v>55</v>
      </c>
      <c r="L29" s="37">
        <f>N28</f>
        <v>44449</v>
      </c>
      <c r="M29" s="38">
        <v>6</v>
      </c>
      <c r="N29" s="37">
        <f t="shared" si="3"/>
        <v>44455</v>
      </c>
    </row>
    <row r="30" spans="1:14">
      <c r="A30" s="3"/>
      <c r="B30" s="81" t="str">
        <f>"2."&amp;COUNTBLANK(A$27:A30)-1</f>
        <v>2.3</v>
      </c>
      <c r="C30" s="77" t="s">
        <v>56</v>
      </c>
      <c r="D30" s="21" t="s">
        <v>17</v>
      </c>
      <c r="E30" s="23" t="s">
        <v>18</v>
      </c>
      <c r="F30" s="19"/>
      <c r="G30" s="19"/>
      <c r="H30" s="19"/>
      <c r="I30" s="20"/>
      <c r="J30" s="47">
        <v>0</v>
      </c>
      <c r="K30" s="10" t="s">
        <v>57</v>
      </c>
      <c r="L30" s="37">
        <f t="shared" si="4"/>
        <v>44455</v>
      </c>
      <c r="M30" s="38">
        <v>3</v>
      </c>
      <c r="N30" s="37">
        <f t="shared" si="3"/>
        <v>44458</v>
      </c>
    </row>
    <row r="31" spans="1:14">
      <c r="A31" s="3"/>
      <c r="B31" s="81" t="str">
        <f>"2."&amp;COUNTBLANK(A$27:A31)-1</f>
        <v>2.4</v>
      </c>
      <c r="C31" s="77" t="s">
        <v>58</v>
      </c>
      <c r="D31" s="21" t="s">
        <v>19</v>
      </c>
      <c r="E31" s="23" t="s">
        <v>20</v>
      </c>
      <c r="F31" s="19"/>
      <c r="G31" s="19"/>
      <c r="H31" s="19"/>
      <c r="I31" s="20"/>
      <c r="J31" s="47">
        <v>0</v>
      </c>
      <c r="K31" s="41" t="s">
        <v>59</v>
      </c>
      <c r="L31" s="37">
        <f t="shared" si="4"/>
        <v>44458</v>
      </c>
      <c r="M31" s="38">
        <v>9</v>
      </c>
      <c r="N31" s="37">
        <f t="shared" si="3"/>
        <v>44467</v>
      </c>
    </row>
    <row r="32" spans="1:14" ht="16.5" customHeight="1">
      <c r="A32" s="3"/>
      <c r="B32" s="81" t="str">
        <f>"2."&amp;COUNTBLANK(A$27:A32)-1</f>
        <v>2.5</v>
      </c>
      <c r="C32" s="42" t="s">
        <v>60</v>
      </c>
      <c r="D32" s="19" t="s">
        <v>18</v>
      </c>
      <c r="E32" s="19" t="s">
        <v>19</v>
      </c>
      <c r="F32" s="19" t="s">
        <v>17</v>
      </c>
      <c r="G32" s="19"/>
      <c r="H32" s="19"/>
      <c r="I32" s="20"/>
      <c r="J32" s="47">
        <v>0</v>
      </c>
      <c r="K32" s="41" t="s">
        <v>61</v>
      </c>
      <c r="L32" s="37">
        <f t="shared" si="4"/>
        <v>44467</v>
      </c>
      <c r="M32" s="39">
        <v>25</v>
      </c>
      <c r="N32" s="37">
        <f t="shared" si="3"/>
        <v>44492</v>
      </c>
    </row>
    <row r="33" spans="1:14">
      <c r="A33" s="3"/>
      <c r="B33" s="81" t="str">
        <f>"2."&amp;COUNTBLANK(A$27:A33)-1</f>
        <v>2.6</v>
      </c>
      <c r="C33" s="42" t="s">
        <v>62</v>
      </c>
      <c r="D33" s="21" t="s">
        <v>19</v>
      </c>
      <c r="E33" s="23" t="s">
        <v>20</v>
      </c>
      <c r="F33" s="19"/>
      <c r="G33" s="19"/>
      <c r="H33" s="19"/>
      <c r="I33" s="20"/>
      <c r="J33" s="47">
        <v>0</v>
      </c>
      <c r="K33" s="41" t="s">
        <v>63</v>
      </c>
      <c r="L33" s="37">
        <f t="shared" si="4"/>
        <v>44492</v>
      </c>
      <c r="M33" s="2">
        <v>27</v>
      </c>
      <c r="N33" s="37">
        <f t="shared" si="3"/>
        <v>44519</v>
      </c>
    </row>
    <row r="34" spans="1:14">
      <c r="A34" s="3"/>
      <c r="B34" s="81" t="str">
        <f>"2."&amp;COUNTBLANK(A$27:A34)-1</f>
        <v>2.7</v>
      </c>
      <c r="C34" s="42" t="s">
        <v>64</v>
      </c>
      <c r="D34" s="19" t="s">
        <v>16</v>
      </c>
      <c r="E34" s="19"/>
      <c r="F34" s="19"/>
      <c r="G34" s="19"/>
      <c r="H34" s="19"/>
      <c r="I34" s="20"/>
      <c r="J34" s="47">
        <v>0</v>
      </c>
      <c r="K34" s="41" t="s">
        <v>65</v>
      </c>
      <c r="L34" s="37">
        <f t="shared" si="4"/>
        <v>44519</v>
      </c>
      <c r="M34" s="2">
        <v>3</v>
      </c>
      <c r="N34" s="37">
        <f t="shared" si="3"/>
        <v>44522</v>
      </c>
    </row>
    <row r="35" spans="1:14">
      <c r="A35" s="3"/>
      <c r="B35" s="81" t="str">
        <f>"2."&amp;COUNTBLANK(A$27:A35)-1</f>
        <v>2.8</v>
      </c>
      <c r="C35" s="42" t="s">
        <v>66</v>
      </c>
      <c r="D35" s="19" t="s">
        <v>15</v>
      </c>
      <c r="E35" s="19" t="s">
        <v>16</v>
      </c>
      <c r="F35" s="19" t="s">
        <v>17</v>
      </c>
      <c r="G35" s="19" t="s">
        <v>18</v>
      </c>
      <c r="H35" s="19" t="s">
        <v>19</v>
      </c>
      <c r="I35" s="20" t="s">
        <v>20</v>
      </c>
      <c r="J35" s="47">
        <v>0</v>
      </c>
      <c r="K35" s="41" t="s">
        <v>67</v>
      </c>
      <c r="L35" s="37">
        <f t="shared" si="4"/>
        <v>44522</v>
      </c>
      <c r="M35" s="2">
        <v>2</v>
      </c>
      <c r="N35" s="37">
        <f t="shared" si="3"/>
        <v>44524</v>
      </c>
    </row>
    <row r="36" spans="1:14">
      <c r="A36" s="3"/>
      <c r="B36" s="81" t="str">
        <f>"2."&amp;COUNTBLANK(A$27:A36)-1</f>
        <v>2.9</v>
      </c>
      <c r="C36" s="42" t="s">
        <v>68</v>
      </c>
      <c r="D36" s="19" t="s">
        <v>15</v>
      </c>
      <c r="E36" s="23" t="s">
        <v>16</v>
      </c>
      <c r="F36" s="19" t="s">
        <v>17</v>
      </c>
      <c r="G36" s="19" t="s">
        <v>18</v>
      </c>
      <c r="H36" s="19" t="s">
        <v>19</v>
      </c>
      <c r="I36" s="20" t="s">
        <v>20</v>
      </c>
      <c r="J36" s="47">
        <v>0</v>
      </c>
      <c r="K36" s="41" t="s">
        <v>69</v>
      </c>
      <c r="L36" s="37">
        <f t="shared" si="4"/>
        <v>44524</v>
      </c>
      <c r="M36" s="2">
        <v>3</v>
      </c>
      <c r="N36" s="37">
        <f t="shared" si="3"/>
        <v>44527</v>
      </c>
    </row>
    <row r="37" spans="1:14">
      <c r="A37" s="3"/>
      <c r="B37" s="81" t="str">
        <f>"2."&amp;COUNTBLANK(A$27:A37)-1</f>
        <v>2.10</v>
      </c>
      <c r="C37" s="74" t="s">
        <v>70</v>
      </c>
      <c r="D37" s="21" t="s">
        <v>17</v>
      </c>
      <c r="E37" s="23" t="s">
        <v>18</v>
      </c>
      <c r="F37" s="19"/>
      <c r="G37" s="19"/>
      <c r="H37" s="19"/>
      <c r="I37" s="20"/>
      <c r="J37" s="47">
        <v>0</v>
      </c>
      <c r="K37" s="7"/>
      <c r="L37" s="37">
        <f t="shared" si="4"/>
        <v>44527</v>
      </c>
      <c r="M37" s="69">
        <v>2</v>
      </c>
      <c r="N37" s="37">
        <f t="shared" si="3"/>
        <v>44529</v>
      </c>
    </row>
    <row r="38" spans="1:14">
      <c r="A38" s="3"/>
      <c r="B38" s="81" t="str">
        <f>"2."&amp;COUNTBLANK(A$27:A38)-1</f>
        <v>2.11</v>
      </c>
      <c r="C38" s="74" t="s">
        <v>71</v>
      </c>
      <c r="D38" s="21" t="s">
        <v>19</v>
      </c>
      <c r="E38" s="23" t="s">
        <v>20</v>
      </c>
      <c r="F38" s="19"/>
      <c r="G38" s="19"/>
      <c r="H38" s="19"/>
      <c r="I38" s="20"/>
      <c r="J38" s="47">
        <v>0</v>
      </c>
      <c r="K38" s="7"/>
      <c r="L38" s="37">
        <f t="shared" si="4"/>
        <v>44529</v>
      </c>
      <c r="M38" s="69">
        <v>1</v>
      </c>
      <c r="N38" s="37">
        <f t="shared" si="3"/>
        <v>44530</v>
      </c>
    </row>
    <row r="39" spans="1:14">
      <c r="A39" s="3"/>
      <c r="B39" s="81" t="str">
        <f>"3."&amp;COUNTBLANK(A$39:A39)-1</f>
        <v>3.0</v>
      </c>
      <c r="C39" s="50" t="s">
        <v>72</v>
      </c>
      <c r="D39" s="14"/>
      <c r="E39" s="14"/>
      <c r="F39" s="14"/>
      <c r="G39" s="14"/>
      <c r="H39" s="14"/>
      <c r="I39" s="15"/>
      <c r="J39" s="67">
        <f>SUM(J40:J51)/COUNT(J40:J51)</f>
        <v>0</v>
      </c>
      <c r="K39" s="28"/>
      <c r="L39" s="68">
        <v>44576</v>
      </c>
      <c r="M39" s="36">
        <f>SUM(M40:M50)</f>
        <v>191</v>
      </c>
      <c r="N39" s="68">
        <f>L39+M39</f>
        <v>44767</v>
      </c>
    </row>
    <row r="40" spans="1:14" ht="15.75" customHeight="1">
      <c r="A40" s="3"/>
      <c r="B40" s="81" t="str">
        <f>"3."&amp;COUNTBLANK(A$39:A40)-1</f>
        <v>3.1</v>
      </c>
      <c r="C40" s="42" t="s">
        <v>73</v>
      </c>
      <c r="D40" s="19" t="s">
        <v>18</v>
      </c>
      <c r="E40" s="19" t="s">
        <v>19</v>
      </c>
      <c r="F40" s="19"/>
      <c r="G40" s="19"/>
      <c r="H40" s="19"/>
      <c r="I40" s="20"/>
      <c r="J40" s="47">
        <v>0</v>
      </c>
      <c r="K40" s="7" t="s">
        <v>74</v>
      </c>
      <c r="L40" s="40">
        <f>L39</f>
        <v>44576</v>
      </c>
      <c r="M40" s="2">
        <v>23</v>
      </c>
      <c r="N40" s="37">
        <f>L40+M40</f>
        <v>44599</v>
      </c>
    </row>
    <row r="41" spans="1:14">
      <c r="A41" s="3"/>
      <c r="B41" s="81" t="str">
        <f>"3."&amp;COUNTBLANK(A$39:A41)-1</f>
        <v>3.2</v>
      </c>
      <c r="C41" s="42" t="s">
        <v>75</v>
      </c>
      <c r="D41" s="19" t="s">
        <v>17</v>
      </c>
      <c r="E41" s="19" t="s">
        <v>15</v>
      </c>
      <c r="F41" s="19"/>
      <c r="G41" s="19"/>
      <c r="H41" s="19"/>
      <c r="I41" s="20"/>
      <c r="J41" s="47">
        <v>0</v>
      </c>
      <c r="K41" s="7" t="s">
        <v>76</v>
      </c>
      <c r="L41" s="40">
        <f>N40</f>
        <v>44599</v>
      </c>
      <c r="M41" s="2">
        <v>22</v>
      </c>
      <c r="N41" s="37">
        <f t="shared" ref="N41:N78" si="5">L41+M41</f>
        <v>44621</v>
      </c>
    </row>
    <row r="42" spans="1:14">
      <c r="A42" s="3"/>
      <c r="B42" s="81" t="str">
        <f>"3."&amp;COUNTBLANK(A$39:A42)-1</f>
        <v>3.3</v>
      </c>
      <c r="C42" s="42" t="s">
        <v>77</v>
      </c>
      <c r="D42" s="19" t="s">
        <v>16</v>
      </c>
      <c r="E42" s="19" t="s">
        <v>20</v>
      </c>
      <c r="F42" s="19"/>
      <c r="G42" s="19"/>
      <c r="H42" s="19"/>
      <c r="I42" s="20"/>
      <c r="J42" s="47">
        <v>0</v>
      </c>
      <c r="K42" s="7" t="s">
        <v>78</v>
      </c>
      <c r="L42" s="40">
        <f t="shared" ref="L42:L51" si="6">N41</f>
        <v>44621</v>
      </c>
      <c r="M42" s="2">
        <v>12</v>
      </c>
      <c r="N42" s="37">
        <f t="shared" si="5"/>
        <v>44633</v>
      </c>
    </row>
    <row r="43" spans="1:14">
      <c r="A43" s="3"/>
      <c r="B43" s="81" t="str">
        <f>"3."&amp;COUNTBLANK(A$39:A43)-1</f>
        <v>3.4</v>
      </c>
      <c r="C43" s="42" t="s">
        <v>79</v>
      </c>
      <c r="D43" s="19" t="s">
        <v>19</v>
      </c>
      <c r="E43" s="19" t="s">
        <v>80</v>
      </c>
      <c r="F43" s="19"/>
      <c r="G43" s="19"/>
      <c r="H43" s="19"/>
      <c r="I43" s="20"/>
      <c r="J43" s="47">
        <v>0</v>
      </c>
      <c r="K43" s="7" t="s">
        <v>78</v>
      </c>
      <c r="L43" s="40">
        <f t="shared" si="6"/>
        <v>44633</v>
      </c>
      <c r="M43" s="2">
        <v>23</v>
      </c>
      <c r="N43" s="37">
        <f t="shared" si="5"/>
        <v>44656</v>
      </c>
    </row>
    <row r="44" spans="1:14">
      <c r="A44" s="3"/>
      <c r="B44" s="81" t="str">
        <f>"3."&amp;COUNTBLANK(A$39:A44)-1</f>
        <v>3.5</v>
      </c>
      <c r="C44" s="42" t="s">
        <v>81</v>
      </c>
      <c r="D44" s="19" t="s">
        <v>16</v>
      </c>
      <c r="E44" s="19" t="s">
        <v>17</v>
      </c>
      <c r="F44" s="19" t="s">
        <v>18</v>
      </c>
      <c r="G44" s="19"/>
      <c r="H44" s="19"/>
      <c r="I44" s="20"/>
      <c r="J44" s="47">
        <v>0</v>
      </c>
      <c r="K44" s="6"/>
      <c r="L44" s="40">
        <f t="shared" si="6"/>
        <v>44656</v>
      </c>
      <c r="M44" s="2">
        <v>12</v>
      </c>
      <c r="N44" s="37">
        <f t="shared" si="5"/>
        <v>44668</v>
      </c>
    </row>
    <row r="45" spans="1:14">
      <c r="A45" s="3"/>
      <c r="B45" s="81" t="str">
        <f>"3."&amp;COUNTBLANK(A$39:A45)-1</f>
        <v>3.6</v>
      </c>
      <c r="C45" s="77" t="s">
        <v>82</v>
      </c>
      <c r="D45" s="19" t="s">
        <v>20</v>
      </c>
      <c r="E45" s="19"/>
      <c r="F45" s="19"/>
      <c r="G45" s="19"/>
      <c r="H45" s="19"/>
      <c r="I45" s="20"/>
      <c r="J45" s="47">
        <v>0</v>
      </c>
      <c r="K45" s="6"/>
      <c r="L45" s="40">
        <f t="shared" si="6"/>
        <v>44668</v>
      </c>
      <c r="M45" s="2">
        <v>14</v>
      </c>
      <c r="N45" s="37">
        <f t="shared" si="5"/>
        <v>44682</v>
      </c>
    </row>
    <row r="46" spans="1:14" ht="15.75" customHeight="1">
      <c r="A46" s="3"/>
      <c r="B46" s="81" t="str">
        <f>"3."&amp;COUNTBLANK(A$39:A46)-1</f>
        <v>3.7</v>
      </c>
      <c r="C46" s="77" t="s">
        <v>83</v>
      </c>
      <c r="D46" s="19" t="s">
        <v>18</v>
      </c>
      <c r="E46" s="19" t="s">
        <v>15</v>
      </c>
      <c r="F46" s="19"/>
      <c r="G46" s="19"/>
      <c r="H46" s="19"/>
      <c r="I46" s="20"/>
      <c r="J46" s="47">
        <v>0</v>
      </c>
      <c r="K46" s="30" t="s">
        <v>84</v>
      </c>
      <c r="L46" s="40">
        <f t="shared" si="6"/>
        <v>44682</v>
      </c>
      <c r="M46" s="2">
        <v>15</v>
      </c>
      <c r="N46" s="37">
        <f t="shared" si="5"/>
        <v>44697</v>
      </c>
    </row>
    <row r="47" spans="1:14">
      <c r="A47" s="3"/>
      <c r="B47" s="81" t="str">
        <f>"3."&amp;COUNTBLANK(A$39:A47)-1</f>
        <v>3.8</v>
      </c>
      <c r="C47" s="77" t="s">
        <v>85</v>
      </c>
      <c r="D47" s="19" t="s">
        <v>15</v>
      </c>
      <c r="E47" s="19" t="s">
        <v>17</v>
      </c>
      <c r="F47" s="19" t="s">
        <v>16</v>
      </c>
      <c r="G47" s="19"/>
      <c r="H47" s="19"/>
      <c r="I47" s="20"/>
      <c r="J47" s="47">
        <v>0</v>
      </c>
      <c r="K47" s="6"/>
      <c r="L47" s="40">
        <f t="shared" si="6"/>
        <v>44697</v>
      </c>
      <c r="M47" s="2">
        <v>15</v>
      </c>
      <c r="N47" s="37">
        <f t="shared" si="5"/>
        <v>44712</v>
      </c>
    </row>
    <row r="48" spans="1:14">
      <c r="A48" s="3"/>
      <c r="B48" s="81" t="str">
        <f>"3."&amp;COUNTBLANK(A$39:A48)-1</f>
        <v>3.9</v>
      </c>
      <c r="C48" s="42" t="s">
        <v>86</v>
      </c>
      <c r="D48" s="19" t="s">
        <v>19</v>
      </c>
      <c r="E48" s="19" t="s">
        <v>18</v>
      </c>
      <c r="F48" s="19"/>
      <c r="G48" s="19"/>
      <c r="H48" s="19"/>
      <c r="I48" s="20"/>
      <c r="J48" s="47">
        <v>0</v>
      </c>
      <c r="K48" s="5"/>
      <c r="L48" s="40">
        <f t="shared" si="6"/>
        <v>44712</v>
      </c>
      <c r="M48" s="2">
        <v>19</v>
      </c>
      <c r="N48" s="37">
        <f t="shared" si="5"/>
        <v>44731</v>
      </c>
    </row>
    <row r="49" spans="1:14">
      <c r="A49" s="3"/>
      <c r="B49" s="81" t="str">
        <f>"3."&amp;COUNTBLANK(A$39:A49)-1</f>
        <v>3.10</v>
      </c>
      <c r="C49" s="42" t="s">
        <v>87</v>
      </c>
      <c r="D49" s="19" t="s">
        <v>15</v>
      </c>
      <c r="E49" s="19" t="s">
        <v>16</v>
      </c>
      <c r="F49" s="19" t="s">
        <v>17</v>
      </c>
      <c r="G49" s="19" t="s">
        <v>18</v>
      </c>
      <c r="H49" s="19" t="s">
        <v>19</v>
      </c>
      <c r="I49" s="20" t="s">
        <v>20</v>
      </c>
      <c r="J49" s="47">
        <v>0</v>
      </c>
      <c r="K49" s="5"/>
      <c r="L49" s="40">
        <f t="shared" si="6"/>
        <v>44731</v>
      </c>
      <c r="M49" s="2">
        <v>26</v>
      </c>
      <c r="N49" s="37">
        <f t="shared" si="5"/>
        <v>44757</v>
      </c>
    </row>
    <row r="50" spans="1:14">
      <c r="A50" s="3"/>
      <c r="B50" s="81" t="str">
        <f>"3."&amp;COUNTBLANK(A$39:A50)-1</f>
        <v>3.11</v>
      </c>
      <c r="C50" s="60" t="s">
        <v>88</v>
      </c>
      <c r="D50" s="19" t="s">
        <v>17</v>
      </c>
      <c r="E50" s="19" t="s">
        <v>19</v>
      </c>
      <c r="F50" s="19"/>
      <c r="G50" s="19"/>
      <c r="H50" s="19"/>
      <c r="I50" s="20"/>
      <c r="J50" s="47">
        <v>0</v>
      </c>
      <c r="K50" s="5"/>
      <c r="L50" s="40">
        <f t="shared" si="6"/>
        <v>44757</v>
      </c>
      <c r="M50" s="2">
        <v>10</v>
      </c>
      <c r="N50" s="37">
        <f t="shared" si="5"/>
        <v>44767</v>
      </c>
    </row>
    <row r="51" spans="1:14">
      <c r="A51" s="3"/>
      <c r="B51" s="81" t="str">
        <f>"3."&amp;COUNTBLANK(A$39:A51)-1</f>
        <v>3.12</v>
      </c>
      <c r="C51" s="75" t="s">
        <v>89</v>
      </c>
      <c r="D51" s="19"/>
      <c r="E51" s="19"/>
      <c r="F51" s="19"/>
      <c r="G51" s="19"/>
      <c r="H51" s="19"/>
      <c r="I51" s="20"/>
      <c r="J51" s="47">
        <v>0</v>
      </c>
      <c r="K51" s="5"/>
      <c r="L51" s="40">
        <f t="shared" si="6"/>
        <v>44767</v>
      </c>
      <c r="M51" s="69">
        <v>9</v>
      </c>
      <c r="N51" s="37">
        <f t="shared" si="5"/>
        <v>44776</v>
      </c>
    </row>
    <row r="52" spans="1:14">
      <c r="A52" s="3"/>
      <c r="B52" s="81" t="str">
        <f>"4."&amp;COUNTBLANK(A$52:A52)-1</f>
        <v>4.0</v>
      </c>
      <c r="C52" s="71" t="s">
        <v>90</v>
      </c>
      <c r="D52" s="14"/>
      <c r="E52" s="14"/>
      <c r="F52" s="14"/>
      <c r="G52" s="14"/>
      <c r="H52" s="14"/>
      <c r="I52" s="15"/>
      <c r="J52" s="67">
        <f>SUM(J53:J69)/COUNT(J53:J69)</f>
        <v>0</v>
      </c>
      <c r="K52" s="28"/>
      <c r="L52" s="68">
        <v>44776</v>
      </c>
      <c r="M52" s="36">
        <f>SUM(M53:M68)</f>
        <v>275</v>
      </c>
      <c r="N52" s="68">
        <f>N68</f>
        <v>45051</v>
      </c>
    </row>
    <row r="53" spans="1:14" ht="18" customHeight="1">
      <c r="A53" s="3"/>
      <c r="B53" s="81" t="str">
        <f>"4."&amp;COUNTBLANK(A$52:A53)-1</f>
        <v>4.1</v>
      </c>
      <c r="C53" s="43" t="s">
        <v>91</v>
      </c>
      <c r="D53" s="21" t="s">
        <v>20</v>
      </c>
      <c r="E53" s="19" t="s">
        <v>18</v>
      </c>
      <c r="F53" s="19"/>
      <c r="G53" s="19"/>
      <c r="H53" s="19"/>
      <c r="I53" s="22"/>
      <c r="J53" s="47">
        <v>0</v>
      </c>
      <c r="K53" s="11" t="s">
        <v>92</v>
      </c>
      <c r="L53" s="13">
        <f>L52</f>
        <v>44776</v>
      </c>
      <c r="M53" s="12">
        <v>29</v>
      </c>
      <c r="N53" s="37">
        <f t="shared" si="5"/>
        <v>44805</v>
      </c>
    </row>
    <row r="54" spans="1:14" ht="16.5" customHeight="1">
      <c r="A54" s="3"/>
      <c r="B54" s="81" t="str">
        <f>"4."&amp;COUNTBLANK(A$52:A54)-1</f>
        <v>4.2</v>
      </c>
      <c r="C54" s="43" t="s">
        <v>93</v>
      </c>
      <c r="D54" s="21" t="s">
        <v>16</v>
      </c>
      <c r="E54" s="19" t="s">
        <v>15</v>
      </c>
      <c r="F54" s="19"/>
      <c r="G54" s="19"/>
      <c r="H54" s="19"/>
      <c r="I54" s="22"/>
      <c r="J54" s="47">
        <v>0</v>
      </c>
      <c r="K54" s="11" t="s">
        <v>94</v>
      </c>
      <c r="L54" s="54">
        <f>N53</f>
        <v>44805</v>
      </c>
      <c r="M54" s="46">
        <v>10</v>
      </c>
      <c r="N54" s="37">
        <f t="shared" si="5"/>
        <v>44815</v>
      </c>
    </row>
    <row r="55" spans="1:14" ht="16.5" customHeight="1">
      <c r="B55" s="81" t="str">
        <f>"4."&amp;COUNTBLANK(A$52:A55)-1</f>
        <v>4.3</v>
      </c>
      <c r="C55" s="43" t="s">
        <v>95</v>
      </c>
      <c r="D55" s="21" t="s">
        <v>18</v>
      </c>
      <c r="E55" s="19" t="s">
        <v>17</v>
      </c>
      <c r="F55" s="19"/>
      <c r="G55" s="19"/>
      <c r="H55" s="19"/>
      <c r="I55" s="22"/>
      <c r="J55" s="47">
        <v>0</v>
      </c>
      <c r="K55" s="45"/>
      <c r="L55" s="54">
        <f t="shared" ref="L55:L69" si="7">N54</f>
        <v>44815</v>
      </c>
      <c r="M55" s="46">
        <v>12</v>
      </c>
      <c r="N55" s="37">
        <f t="shared" si="5"/>
        <v>44827</v>
      </c>
    </row>
    <row r="56" spans="1:14">
      <c r="B56" s="81" t="str">
        <f>"4."&amp;COUNTBLANK(A$52:A56)-1</f>
        <v>4.4</v>
      </c>
      <c r="C56" s="78" t="s">
        <v>96</v>
      </c>
      <c r="D56" s="21" t="s">
        <v>19</v>
      </c>
      <c r="E56" s="19"/>
      <c r="F56" s="19"/>
      <c r="G56" s="19"/>
      <c r="H56" s="19"/>
      <c r="I56" s="22"/>
      <c r="J56" s="47">
        <v>0</v>
      </c>
      <c r="K56" s="45"/>
      <c r="L56" s="54">
        <f t="shared" si="7"/>
        <v>44827</v>
      </c>
      <c r="M56" s="46">
        <v>24</v>
      </c>
      <c r="N56" s="37">
        <f t="shared" si="5"/>
        <v>44851</v>
      </c>
    </row>
    <row r="57" spans="1:14">
      <c r="B57" s="81" t="str">
        <f>"4."&amp;COUNTBLANK(A$52:A57)-1</f>
        <v>4.5</v>
      </c>
      <c r="C57" s="43" t="s">
        <v>97</v>
      </c>
      <c r="D57" s="21" t="s">
        <v>17</v>
      </c>
      <c r="E57" s="21" t="s">
        <v>19</v>
      </c>
      <c r="F57" s="19"/>
      <c r="G57" s="19"/>
      <c r="H57" s="19"/>
      <c r="I57" s="22"/>
      <c r="J57" s="47">
        <v>0</v>
      </c>
      <c r="K57" s="45"/>
      <c r="L57" s="54">
        <f t="shared" si="7"/>
        <v>44851</v>
      </c>
      <c r="M57" s="46">
        <v>21</v>
      </c>
      <c r="N57" s="37">
        <f t="shared" si="5"/>
        <v>44872</v>
      </c>
    </row>
    <row r="58" spans="1:14">
      <c r="B58" s="81" t="str">
        <f>"4."&amp;COUNTBLANK(A$52:A58)-1</f>
        <v>4.6</v>
      </c>
      <c r="C58" s="42" t="s">
        <v>98</v>
      </c>
      <c r="D58" s="21" t="s">
        <v>17</v>
      </c>
      <c r="E58" s="21" t="s">
        <v>20</v>
      </c>
      <c r="F58" s="19" t="s">
        <v>15</v>
      </c>
      <c r="G58" s="19"/>
      <c r="H58" s="19"/>
      <c r="I58" s="22"/>
      <c r="J58" s="47">
        <v>0</v>
      </c>
      <c r="K58" s="45"/>
      <c r="L58" s="54">
        <f t="shared" si="7"/>
        <v>44872</v>
      </c>
      <c r="M58" s="46">
        <v>22</v>
      </c>
      <c r="N58" s="37">
        <f t="shared" si="5"/>
        <v>44894</v>
      </c>
    </row>
    <row r="59" spans="1:14" ht="17.25" customHeight="1">
      <c r="B59" s="81" t="str">
        <f>"4."&amp;COUNTBLANK(A$52:A59)-1</f>
        <v>4.7</v>
      </c>
      <c r="C59" s="42" t="s">
        <v>99</v>
      </c>
      <c r="D59" s="21" t="s">
        <v>18</v>
      </c>
      <c r="E59" s="21"/>
      <c r="F59" s="19"/>
      <c r="G59" s="19"/>
      <c r="H59" s="19"/>
      <c r="I59" s="22"/>
      <c r="J59" s="47">
        <v>0</v>
      </c>
      <c r="K59" s="44"/>
      <c r="L59" s="54">
        <f t="shared" si="7"/>
        <v>44894</v>
      </c>
      <c r="M59" s="46">
        <v>17</v>
      </c>
      <c r="N59" s="37">
        <f t="shared" si="5"/>
        <v>44911</v>
      </c>
    </row>
    <row r="60" spans="1:14">
      <c r="B60" s="81" t="str">
        <f>"4."&amp;COUNTBLANK(A$52:A60)-1</f>
        <v>4.8</v>
      </c>
      <c r="C60" s="42" t="s">
        <v>100</v>
      </c>
      <c r="D60" s="21" t="s">
        <v>20</v>
      </c>
      <c r="E60" s="21"/>
      <c r="F60" s="21"/>
      <c r="G60" s="21"/>
      <c r="H60" s="21"/>
      <c r="I60" s="22"/>
      <c r="J60" s="47">
        <v>0</v>
      </c>
      <c r="K60" s="44"/>
      <c r="L60" s="54">
        <f t="shared" si="7"/>
        <v>44911</v>
      </c>
      <c r="M60" s="46">
        <v>13</v>
      </c>
      <c r="N60" s="37">
        <f t="shared" si="5"/>
        <v>44924</v>
      </c>
    </row>
    <row r="61" spans="1:14">
      <c r="B61" s="81" t="str">
        <f>"4."&amp;COUNTBLANK(A$52:A61)-1</f>
        <v>4.9</v>
      </c>
      <c r="C61" s="42" t="s">
        <v>101</v>
      </c>
      <c r="D61" s="19" t="s">
        <v>19</v>
      </c>
      <c r="E61" s="19"/>
      <c r="F61" s="19"/>
      <c r="G61" s="19"/>
      <c r="H61" s="19"/>
      <c r="I61" s="20"/>
      <c r="J61" s="47">
        <v>0</v>
      </c>
      <c r="K61" s="44"/>
      <c r="L61" s="54">
        <f t="shared" si="7"/>
        <v>44924</v>
      </c>
      <c r="M61" s="46">
        <v>22</v>
      </c>
      <c r="N61" s="37">
        <f t="shared" si="5"/>
        <v>44946</v>
      </c>
    </row>
    <row r="62" spans="1:14">
      <c r="B62" s="81" t="str">
        <f>"4."&amp;COUNTBLANK(A$52:A62)-1</f>
        <v>4.10</v>
      </c>
      <c r="C62" s="77" t="s">
        <v>102</v>
      </c>
      <c r="D62" s="23" t="s">
        <v>15</v>
      </c>
      <c r="E62" s="23"/>
      <c r="F62" s="23"/>
      <c r="G62" s="19"/>
      <c r="H62" s="23"/>
      <c r="I62" s="24"/>
      <c r="J62" s="47">
        <v>0</v>
      </c>
      <c r="K62" s="46"/>
      <c r="L62" s="54">
        <f t="shared" si="7"/>
        <v>44946</v>
      </c>
      <c r="M62" s="46">
        <v>17</v>
      </c>
      <c r="N62" s="37">
        <f t="shared" si="5"/>
        <v>44963</v>
      </c>
    </row>
    <row r="63" spans="1:14" ht="15.75" customHeight="1">
      <c r="B63" s="81" t="str">
        <f>"4."&amp;COUNTBLANK(A$52:A63)-1</f>
        <v>4.11</v>
      </c>
      <c r="C63" s="42" t="s">
        <v>103</v>
      </c>
      <c r="D63" s="19" t="s">
        <v>18</v>
      </c>
      <c r="E63" s="19" t="s">
        <v>19</v>
      </c>
      <c r="F63" s="19" t="s">
        <v>20</v>
      </c>
      <c r="G63" s="19"/>
      <c r="H63" s="19"/>
      <c r="I63" s="20"/>
      <c r="J63" s="47">
        <v>0</v>
      </c>
      <c r="K63" s="46"/>
      <c r="L63" s="54">
        <f>N62</f>
        <v>44963</v>
      </c>
      <c r="M63" s="46">
        <v>20</v>
      </c>
      <c r="N63" s="37">
        <f t="shared" si="5"/>
        <v>44983</v>
      </c>
    </row>
    <row r="64" spans="1:14">
      <c r="B64" s="81" t="str">
        <f>"4."&amp;COUNTBLANK(A$52:A64)-1</f>
        <v>4.12</v>
      </c>
      <c r="C64" s="42" t="s">
        <v>104</v>
      </c>
      <c r="D64" s="19" t="s">
        <v>15</v>
      </c>
      <c r="E64" s="19" t="s">
        <v>16</v>
      </c>
      <c r="F64" s="19" t="s">
        <v>17</v>
      </c>
      <c r="G64" s="19"/>
      <c r="H64" s="19"/>
      <c r="I64" s="20"/>
      <c r="J64" s="47">
        <v>0</v>
      </c>
      <c r="K64" s="46"/>
      <c r="L64" s="54">
        <f t="shared" si="7"/>
        <v>44983</v>
      </c>
      <c r="M64" s="46">
        <v>21</v>
      </c>
      <c r="N64" s="37">
        <f t="shared" si="5"/>
        <v>45004</v>
      </c>
    </row>
    <row r="65" spans="2:14">
      <c r="B65" s="81" t="str">
        <f>"4."&amp;COUNTBLANK(A$52:A65)-1</f>
        <v>4.13</v>
      </c>
      <c r="C65" s="42" t="s">
        <v>105</v>
      </c>
      <c r="D65" s="21" t="s">
        <v>15</v>
      </c>
      <c r="E65" s="21" t="s">
        <v>16</v>
      </c>
      <c r="F65" s="19" t="s">
        <v>17</v>
      </c>
      <c r="G65" s="19" t="s">
        <v>18</v>
      </c>
      <c r="H65" s="19" t="s">
        <v>19</v>
      </c>
      <c r="I65" s="22" t="s">
        <v>20</v>
      </c>
      <c r="J65" s="47">
        <v>0</v>
      </c>
      <c r="K65" s="46"/>
      <c r="L65" s="54">
        <f t="shared" si="7"/>
        <v>45004</v>
      </c>
      <c r="M65" s="46">
        <v>20</v>
      </c>
      <c r="N65" s="37">
        <f t="shared" si="5"/>
        <v>45024</v>
      </c>
    </row>
    <row r="66" spans="2:14">
      <c r="B66" s="81" t="str">
        <f>"4."&amp;COUNTBLANK(A$52:A66)-1</f>
        <v>4.14</v>
      </c>
      <c r="C66" s="42" t="s">
        <v>106</v>
      </c>
      <c r="D66" s="21" t="s">
        <v>19</v>
      </c>
      <c r="E66" s="21" t="s">
        <v>16</v>
      </c>
      <c r="F66" s="19" t="s">
        <v>17</v>
      </c>
      <c r="G66" s="19" t="s">
        <v>18</v>
      </c>
      <c r="H66" s="19" t="s">
        <v>19</v>
      </c>
      <c r="I66" s="22" t="s">
        <v>20</v>
      </c>
      <c r="J66" s="47">
        <v>0</v>
      </c>
      <c r="K66" s="46"/>
      <c r="L66" s="54">
        <f t="shared" si="7"/>
        <v>45024</v>
      </c>
      <c r="M66" s="46">
        <v>10</v>
      </c>
      <c r="N66" s="37">
        <f t="shared" si="5"/>
        <v>45034</v>
      </c>
    </row>
    <row r="67" spans="2:14">
      <c r="B67" s="81" t="str">
        <f>"4."&amp;COUNTBLANK(A$52:A67)-1</f>
        <v>4.15</v>
      </c>
      <c r="C67" s="60" t="s">
        <v>107</v>
      </c>
      <c r="D67" s="21"/>
      <c r="E67" s="21"/>
      <c r="F67" s="19"/>
      <c r="G67" s="19"/>
      <c r="H67" s="19"/>
      <c r="I67" s="22"/>
      <c r="J67" s="47">
        <v>0</v>
      </c>
      <c r="K67" s="46"/>
      <c r="L67" s="54">
        <f t="shared" si="7"/>
        <v>45034</v>
      </c>
      <c r="M67" s="46">
        <v>4</v>
      </c>
      <c r="N67" s="37">
        <f t="shared" si="5"/>
        <v>45038</v>
      </c>
    </row>
    <row r="68" spans="2:14">
      <c r="B68" s="81" t="str">
        <f>"4."&amp;COUNTBLANK(A$52:A68)-1</f>
        <v>4.16</v>
      </c>
      <c r="C68" s="70" t="s">
        <v>108</v>
      </c>
      <c r="D68" s="21" t="s">
        <v>15</v>
      </c>
      <c r="E68" s="21" t="s">
        <v>16</v>
      </c>
      <c r="F68" s="19" t="s">
        <v>17</v>
      </c>
      <c r="G68" s="19" t="s">
        <v>18</v>
      </c>
      <c r="H68" s="19" t="s">
        <v>19</v>
      </c>
      <c r="I68" s="22" t="s">
        <v>20</v>
      </c>
      <c r="J68" s="47">
        <v>0</v>
      </c>
      <c r="K68" s="46"/>
      <c r="L68" s="54">
        <f t="shared" si="7"/>
        <v>45038</v>
      </c>
      <c r="M68" s="46">
        <v>13</v>
      </c>
      <c r="N68" s="37">
        <f t="shared" si="5"/>
        <v>45051</v>
      </c>
    </row>
    <row r="69" spans="2:14">
      <c r="B69" s="81" t="str">
        <f>"4."&amp;COUNTBLANK(A$52:A69)-1</f>
        <v>4.17</v>
      </c>
      <c r="C69" s="70" t="s">
        <v>109</v>
      </c>
      <c r="D69" s="21"/>
      <c r="E69" s="21"/>
      <c r="F69" s="19"/>
      <c r="G69" s="19"/>
      <c r="H69" s="19"/>
      <c r="I69" s="22"/>
      <c r="J69" s="47">
        <v>0</v>
      </c>
      <c r="K69" s="72"/>
      <c r="L69" s="54">
        <f t="shared" si="7"/>
        <v>45051</v>
      </c>
      <c r="M69" s="73">
        <v>2</v>
      </c>
      <c r="N69" s="37">
        <f t="shared" si="5"/>
        <v>45053</v>
      </c>
    </row>
    <row r="70" spans="2:14">
      <c r="B70" s="81" t="str">
        <f>"5."&amp;COUNTBLANK(A$70:A70)-1</f>
        <v>5.0</v>
      </c>
      <c r="C70" s="71" t="s">
        <v>110</v>
      </c>
      <c r="D70" s="14"/>
      <c r="E70" s="14"/>
      <c r="F70" s="14"/>
      <c r="G70" s="14"/>
      <c r="H70" s="14"/>
      <c r="I70" s="15"/>
      <c r="J70" s="67">
        <f>SUM(J71:J79)/COUNT(J71:J79)</f>
        <v>0</v>
      </c>
      <c r="K70" s="28"/>
      <c r="L70" s="68">
        <v>45055</v>
      </c>
      <c r="M70" s="36">
        <f>SUM(M71:M78)</f>
        <v>131</v>
      </c>
      <c r="N70" s="68">
        <f>L70+M70</f>
        <v>45186</v>
      </c>
    </row>
    <row r="71" spans="2:14">
      <c r="B71" s="81" t="str">
        <f>"5."&amp;COUNTBLANK(A$70:A71)-1</f>
        <v>5.1</v>
      </c>
      <c r="C71" s="77" t="s">
        <v>111</v>
      </c>
      <c r="D71" s="21" t="s">
        <v>19</v>
      </c>
      <c r="E71" s="21"/>
      <c r="F71" s="19"/>
      <c r="G71" s="19"/>
      <c r="H71" s="19"/>
      <c r="I71" s="22"/>
      <c r="J71" s="47">
        <v>0</v>
      </c>
      <c r="K71" s="8"/>
      <c r="L71" s="55">
        <f>L70</f>
        <v>45055</v>
      </c>
      <c r="M71" s="46">
        <v>12</v>
      </c>
      <c r="N71" s="37">
        <f t="shared" si="5"/>
        <v>45067</v>
      </c>
    </row>
    <row r="72" spans="2:14" ht="17.25" customHeight="1">
      <c r="B72" s="81" t="str">
        <f>"5."&amp;COUNTBLANK(A$70:A72)-1</f>
        <v>5.2</v>
      </c>
      <c r="C72" s="60" t="s">
        <v>112</v>
      </c>
      <c r="D72" s="21" t="s">
        <v>18</v>
      </c>
      <c r="E72" s="21" t="s">
        <v>16</v>
      </c>
      <c r="F72" s="19"/>
      <c r="G72" s="19"/>
      <c r="H72" s="19"/>
      <c r="I72" s="22"/>
      <c r="J72" s="47">
        <v>0</v>
      </c>
      <c r="K72" s="44"/>
      <c r="L72" s="57">
        <f>N71</f>
        <v>45067</v>
      </c>
      <c r="M72" s="46">
        <v>24</v>
      </c>
      <c r="N72" s="37">
        <f t="shared" si="5"/>
        <v>45091</v>
      </c>
    </row>
    <row r="73" spans="2:14">
      <c r="B73" s="81" t="str">
        <f>"5."&amp;COUNTBLANK(A$70:A73)-1</f>
        <v>5.3</v>
      </c>
      <c r="C73" s="77" t="s">
        <v>113</v>
      </c>
      <c r="D73" s="21" t="s">
        <v>16</v>
      </c>
      <c r="E73" s="21" t="s">
        <v>20</v>
      </c>
      <c r="F73" s="21"/>
      <c r="G73" s="21"/>
      <c r="H73" s="21"/>
      <c r="I73" s="22"/>
      <c r="J73" s="48">
        <v>0</v>
      </c>
      <c r="K73" s="56"/>
      <c r="L73" s="57">
        <f t="shared" ref="L73:L75" si="8">N72</f>
        <v>45091</v>
      </c>
      <c r="M73" s="46">
        <v>19</v>
      </c>
      <c r="N73" s="37">
        <f t="shared" si="5"/>
        <v>45110</v>
      </c>
    </row>
    <row r="74" spans="2:14">
      <c r="B74" s="81" t="str">
        <f>"5."&amp;COUNTBLANK(A$70:A74)-1</f>
        <v>5.4</v>
      </c>
      <c r="C74" s="42" t="s">
        <v>114</v>
      </c>
      <c r="D74" s="21" t="s">
        <v>15</v>
      </c>
      <c r="E74" s="21" t="s">
        <v>16</v>
      </c>
      <c r="F74" s="21" t="s">
        <v>17</v>
      </c>
      <c r="G74" s="21" t="s">
        <v>18</v>
      </c>
      <c r="H74" s="21" t="s">
        <v>19</v>
      </c>
      <c r="I74" s="22" t="s">
        <v>20</v>
      </c>
      <c r="J74" s="48">
        <v>0</v>
      </c>
      <c r="K74" s="56"/>
      <c r="L74" s="57">
        <f t="shared" si="8"/>
        <v>45110</v>
      </c>
      <c r="M74" s="46">
        <v>2</v>
      </c>
      <c r="N74" s="37">
        <f t="shared" si="5"/>
        <v>45112</v>
      </c>
    </row>
    <row r="75" spans="2:14">
      <c r="B75" s="81" t="str">
        <f>"5."&amp;COUNTBLANK(A$70:A75)-1</f>
        <v>5.5</v>
      </c>
      <c r="C75" s="77" t="s">
        <v>115</v>
      </c>
      <c r="D75" s="21" t="s">
        <v>20</v>
      </c>
      <c r="E75" s="21" t="s">
        <v>18</v>
      </c>
      <c r="F75" s="21"/>
      <c r="G75" s="21"/>
      <c r="H75" s="21"/>
      <c r="I75" s="22"/>
      <c r="J75" s="48">
        <v>0</v>
      </c>
      <c r="K75" s="56"/>
      <c r="L75" s="57">
        <f t="shared" si="8"/>
        <v>45112</v>
      </c>
      <c r="M75" s="46">
        <v>22</v>
      </c>
      <c r="N75" s="37">
        <f t="shared" si="5"/>
        <v>45134</v>
      </c>
    </row>
    <row r="76" spans="2:14">
      <c r="B76" s="81" t="str">
        <f>"5."&amp;COUNTBLANK(A$70:A76)-1</f>
        <v>5.6</v>
      </c>
      <c r="C76" s="77" t="s">
        <v>116</v>
      </c>
      <c r="D76" s="21" t="s">
        <v>17</v>
      </c>
      <c r="E76" s="21" t="s">
        <v>15</v>
      </c>
      <c r="F76" s="21" t="s">
        <v>20</v>
      </c>
      <c r="G76" s="21"/>
      <c r="H76" s="21"/>
      <c r="I76" s="22"/>
      <c r="J76" s="48">
        <v>0</v>
      </c>
      <c r="K76" s="56"/>
      <c r="L76" s="58">
        <f t="shared" ref="L76:L77" si="9">N75</f>
        <v>45134</v>
      </c>
      <c r="M76" s="46">
        <v>17</v>
      </c>
      <c r="N76" s="37">
        <f t="shared" si="5"/>
        <v>45151</v>
      </c>
    </row>
    <row r="77" spans="2:14">
      <c r="B77" s="81" t="str">
        <f>"5."&amp;COUNTBLANK(A$70:A77)-1</f>
        <v>5.7</v>
      </c>
      <c r="C77" s="60" t="s">
        <v>117</v>
      </c>
      <c r="D77" s="21" t="s">
        <v>15</v>
      </c>
      <c r="E77" s="21" t="s">
        <v>19</v>
      </c>
      <c r="F77" s="21"/>
      <c r="G77" s="21"/>
      <c r="H77" s="21"/>
      <c r="I77" s="22"/>
      <c r="J77" s="61">
        <v>0</v>
      </c>
      <c r="K77" s="56"/>
      <c r="L77" s="58">
        <f t="shared" si="9"/>
        <v>45151</v>
      </c>
      <c r="M77" s="46">
        <v>13</v>
      </c>
      <c r="N77" s="37">
        <f t="shared" si="5"/>
        <v>45164</v>
      </c>
    </row>
    <row r="78" spans="2:14">
      <c r="B78" s="81" t="str">
        <f>"5."&amp;COUNTBLANK(A$70:A78)-1</f>
        <v>5.8</v>
      </c>
      <c r="C78" s="79" t="s">
        <v>118</v>
      </c>
      <c r="D78" s="19" t="s">
        <v>19</v>
      </c>
      <c r="E78" s="19" t="s">
        <v>16</v>
      </c>
      <c r="F78" s="19" t="s">
        <v>15</v>
      </c>
      <c r="G78" s="19"/>
      <c r="H78" s="19"/>
      <c r="I78" s="20"/>
      <c r="J78" s="62">
        <v>0</v>
      </c>
      <c r="K78" s="63"/>
      <c r="L78" s="59">
        <f>N77</f>
        <v>45164</v>
      </c>
      <c r="M78" s="46">
        <v>22</v>
      </c>
      <c r="N78" s="37">
        <f t="shared" si="5"/>
        <v>45186</v>
      </c>
    </row>
    <row r="79" spans="2:14">
      <c r="B79" s="81" t="str">
        <f>"5."&amp;COUNTBLANK(A$70:A79)-1</f>
        <v>5.9</v>
      </c>
      <c r="C79" s="79" t="s">
        <v>119</v>
      </c>
      <c r="D79" s="19" t="s">
        <v>17</v>
      </c>
      <c r="E79" s="19" t="s">
        <v>16</v>
      </c>
      <c r="F79" s="19" t="s">
        <v>15</v>
      </c>
      <c r="G79" s="19" t="s">
        <v>18</v>
      </c>
      <c r="H79" s="19" t="s">
        <v>19</v>
      </c>
      <c r="I79" s="20" t="s">
        <v>20</v>
      </c>
      <c r="J79" s="62">
        <v>0</v>
      </c>
      <c r="K79" s="63"/>
      <c r="L79" s="59">
        <f>N78</f>
        <v>45186</v>
      </c>
      <c r="M79" s="46">
        <v>22</v>
      </c>
      <c r="N79" s="37">
        <f t="shared" ref="N79" si="10">L79+M79</f>
        <v>45208</v>
      </c>
    </row>
    <row r="130" spans="3:3">
      <c r="C130" t="s">
        <v>120</v>
      </c>
    </row>
    <row r="131" spans="3:3">
      <c r="C131" t="s">
        <v>15</v>
      </c>
    </row>
    <row r="132" spans="3:3">
      <c r="C132" t="s">
        <v>16</v>
      </c>
    </row>
    <row r="133" spans="3:3">
      <c r="C133" t="s">
        <v>17</v>
      </c>
    </row>
    <row r="134" spans="3:3">
      <c r="C134" t="s">
        <v>18</v>
      </c>
    </row>
    <row r="135" spans="3:3">
      <c r="C135" t="s">
        <v>19</v>
      </c>
    </row>
    <row r="136" spans="3:3">
      <c r="C136" t="s">
        <v>20</v>
      </c>
    </row>
  </sheetData>
  <autoFilter ref="C4:N79" xr:uid="{9BAFEED0-C612-43B1-A618-FA17CA828362}"/>
  <mergeCells count="1">
    <mergeCell ref="B4:C4"/>
  </mergeCells>
  <phoneticPr fontId="4" type="noConversion"/>
  <conditionalFormatting sqref="J79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{79B57974-97DD-4782-80F0-E47AEC086FE8}</x14:id>
        </ext>
      </extLst>
    </cfRule>
  </conditionalFormatting>
  <conditionalFormatting sqref="J5:J78">
    <cfRule type="dataBar" priority="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{15BDCE69-D02A-4379-8A61-C6102E2E6F1C}</x14:id>
        </ext>
      </extLst>
    </cfRule>
  </conditionalFormatting>
  <dataValidations count="1">
    <dataValidation type="list" allowBlank="1" showInputMessage="1" showErrorMessage="1" sqref="D5:I79" xr:uid="{4A481686-0E62-4999-A24E-B5B76781B3A9}">
      <formula1>$C$131:$C$136</formula1>
    </dataValidation>
  </dataValidations>
  <pageMargins left="0.7" right="0.7" top="0.75" bottom="0.75" header="0.3" footer="0.3"/>
  <pageSetup orientation="portrait" verticalDpi="1200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9B57974-97DD-4782-80F0-E47AEC086FE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J79</xm:sqref>
        </x14:conditionalFormatting>
        <x14:conditionalFormatting xmlns:xm="http://schemas.microsoft.com/office/excel/2006/main">
          <x14:cfRule type="dataBar" id="{15BDCE69-D02A-4379-8A61-C6102E2E6F1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J5:J78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42F12-726F-4C08-9F30-98833224BB61}">
  <dimension ref="B1:GD114"/>
  <sheetViews>
    <sheetView showGridLines="0" tabSelected="1" topLeftCell="N23" zoomScale="40" zoomScaleNormal="40" workbookViewId="0">
      <selection activeCell="S69" sqref="S69"/>
    </sheetView>
  </sheetViews>
  <sheetFormatPr defaultColWidth="11.42578125" defaultRowHeight="15"/>
  <cols>
    <col min="1" max="1" width="12.140625" customWidth="1"/>
    <col min="3" max="3" width="97" bestFit="1" customWidth="1"/>
    <col min="4" max="4" width="19.42578125" customWidth="1"/>
    <col min="5" max="5" width="21.140625" bestFit="1" customWidth="1"/>
    <col min="19" max="19" width="13.5703125" bestFit="1" customWidth="1"/>
    <col min="20" max="20" width="13.5703125" customWidth="1"/>
    <col min="61" max="61" width="13.5703125" bestFit="1" customWidth="1"/>
    <col min="62" max="62" width="13.5703125" customWidth="1"/>
    <col min="75" max="75" width="13.5703125" bestFit="1" customWidth="1"/>
    <col min="76" max="76" width="13.5703125" customWidth="1"/>
    <col min="110" max="110" width="15" bestFit="1" customWidth="1"/>
    <col min="111" max="111" width="15" customWidth="1"/>
    <col min="154" max="154" width="13.5703125" bestFit="1" customWidth="1"/>
  </cols>
  <sheetData>
    <row r="1" spans="2:5" ht="15.75">
      <c r="B1" s="108" t="s">
        <v>2</v>
      </c>
      <c r="C1" s="109"/>
      <c r="D1" s="85" t="s">
        <v>121</v>
      </c>
      <c r="E1" s="85" t="s">
        <v>122</v>
      </c>
    </row>
    <row r="2" spans="2:5">
      <c r="B2" s="84" t="str">
        <f>ACTIVIDADES!B5</f>
        <v>1.0</v>
      </c>
      <c r="C2" s="49" t="str">
        <f>ACTIVIDADES!C5</f>
        <v>1.0 REALIZAR LA FORMULACIÓN DEL PROYECTO</v>
      </c>
      <c r="D2" s="82"/>
      <c r="E2" s="83">
        <f>ACTIVIDADES!M5</f>
        <v>52</v>
      </c>
    </row>
    <row r="3" spans="2:5">
      <c r="B3" s="81" t="str">
        <f>ACTIVIDADES!B6</f>
        <v>1.1</v>
      </c>
      <c r="C3" s="87" t="str">
        <f>ACTIVIDADES!C6</f>
        <v>1.1 Proponer ideas de proyectos orientados a la ingenieria de software</v>
      </c>
      <c r="D3" s="80" t="s">
        <v>123</v>
      </c>
      <c r="E3" s="80">
        <f>ACTIVIDADES!M6</f>
        <v>4</v>
      </c>
    </row>
    <row r="4" spans="2:5">
      <c r="B4" s="81" t="str">
        <f>ACTIVIDADES!B7</f>
        <v>1.2</v>
      </c>
      <c r="C4" s="88" t="str">
        <f>ACTIVIDADES!C7</f>
        <v>1.2 Realizar analisis y ponderacion de decisión de la idea</v>
      </c>
      <c r="D4" s="42" t="s">
        <v>124</v>
      </c>
      <c r="E4" s="80">
        <f>ACTIVIDADES!M7</f>
        <v>6</v>
      </c>
    </row>
    <row r="5" spans="2:5">
      <c r="B5" s="81" t="str">
        <f>ACTIVIDADES!B8</f>
        <v>1.3</v>
      </c>
      <c r="C5" s="88" t="str">
        <f>ACTIVIDADES!C8</f>
        <v>1.3 Definir cobertura de funcionamiento geográfico de la plataforma (Alcance)</v>
      </c>
      <c r="D5" s="42" t="s">
        <v>124</v>
      </c>
      <c r="E5" s="80">
        <f>ACTIVIDADES!M8</f>
        <v>3</v>
      </c>
    </row>
    <row r="6" spans="2:5">
      <c r="B6" s="81" t="str">
        <f>ACTIVIDADES!B9</f>
        <v>1.4</v>
      </c>
      <c r="C6" s="88" t="str">
        <f>ACTIVIDADES!C9</f>
        <v>1.4 Definir el perfil de usuarios finales (Alcance)</v>
      </c>
      <c r="D6" s="42" t="s">
        <v>125</v>
      </c>
      <c r="E6" s="80">
        <f>ACTIVIDADES!M9</f>
        <v>1</v>
      </c>
    </row>
    <row r="7" spans="2:5">
      <c r="B7" s="81" t="str">
        <f>ACTIVIDADES!B10</f>
        <v>1.5</v>
      </c>
      <c r="C7" s="88" t="str">
        <f>ACTIVIDADES!C10</f>
        <v>1.5 análisis de interesados</v>
      </c>
      <c r="D7" s="42" t="s">
        <v>126</v>
      </c>
      <c r="E7" s="80">
        <f>ACTIVIDADES!M10</f>
        <v>2</v>
      </c>
    </row>
    <row r="8" spans="2:5">
      <c r="B8" s="81" t="str">
        <f>ACTIVIDADES!B11</f>
        <v>1.6</v>
      </c>
      <c r="C8" s="88" t="str">
        <f>ACTIVIDADES!C11</f>
        <v>1.6 Realizar estado del arte (Primer acercamiento)</v>
      </c>
      <c r="D8" s="42" t="s">
        <v>127</v>
      </c>
      <c r="E8" s="80">
        <f>ACTIVIDADES!M11</f>
        <v>7</v>
      </c>
    </row>
    <row r="9" spans="2:5">
      <c r="B9" s="81" t="str">
        <f>ACTIVIDADES!B12</f>
        <v>1.7</v>
      </c>
      <c r="C9" s="88" t="str">
        <f>ACTIVIDADES!C12</f>
        <v>1.7 Definir el alcance preliminar, Estado del arte, Planteamiento del problema y Formulacion del problema</v>
      </c>
      <c r="D9" s="42" t="s">
        <v>128</v>
      </c>
      <c r="E9" s="80">
        <f>ACTIVIDADES!M12</f>
        <v>2</v>
      </c>
    </row>
    <row r="10" spans="2:5">
      <c r="B10" s="81" t="str">
        <f>ACTIVIDADES!B13</f>
        <v>1.8</v>
      </c>
      <c r="C10" s="88" t="str">
        <f>ACTIVIDADES!C13</f>
        <v>1.8 Realizar analisis DOFA referente la competencia</v>
      </c>
      <c r="D10" s="42" t="s">
        <v>128</v>
      </c>
      <c r="E10" s="80">
        <f>ACTIVIDADES!M13</f>
        <v>2</v>
      </c>
    </row>
    <row r="11" spans="2:5">
      <c r="B11" s="81" t="str">
        <f>ACTIVIDADES!B14</f>
        <v>1.9</v>
      </c>
      <c r="C11" s="88" t="str">
        <f>ACTIVIDADES!C14</f>
        <v>1.9 Calcular la proyecccion preliminar del Retorno de Inversion</v>
      </c>
      <c r="D11" s="42" t="s">
        <v>129</v>
      </c>
      <c r="E11" s="80">
        <f>ACTIVIDADES!M14</f>
        <v>3</v>
      </c>
    </row>
    <row r="12" spans="2:5">
      <c r="B12" s="81" t="str">
        <f>ACTIVIDADES!B15</f>
        <v>1.10</v>
      </c>
      <c r="C12" s="88" t="str">
        <f>ACTIVIDADES!C15</f>
        <v>1.10 Definir las contribuciones de conocimiento de las areas de tecnologia aplicada USB</v>
      </c>
      <c r="D12" s="42" t="s">
        <v>123</v>
      </c>
      <c r="E12" s="80">
        <f>ACTIVIDADES!M15</f>
        <v>2</v>
      </c>
    </row>
    <row r="13" spans="2:5">
      <c r="B13" s="81" t="str">
        <f>ACTIVIDADES!B16</f>
        <v>1.11</v>
      </c>
      <c r="C13" s="88" t="str">
        <f>ACTIVIDADES!C16</f>
        <v>1.11 Realizar cronograma de actividades</v>
      </c>
      <c r="D13" s="42" t="s">
        <v>130</v>
      </c>
      <c r="E13" s="80">
        <f>ACTIVIDADES!M16</f>
        <v>2</v>
      </c>
    </row>
    <row r="14" spans="2:5">
      <c r="B14" s="81" t="str">
        <f>ACTIVIDADES!B17</f>
        <v>1.12</v>
      </c>
      <c r="C14" s="88" t="str">
        <f>ACTIVIDADES!C17</f>
        <v>1.12 Definir indicadores de ejecucion de la actividad</v>
      </c>
      <c r="D14" s="42" t="s">
        <v>131</v>
      </c>
      <c r="E14" s="80">
        <f>ACTIVIDADES!M17</f>
        <v>5</v>
      </c>
    </row>
    <row r="15" spans="2:5">
      <c r="B15" s="81" t="str">
        <f>ACTIVIDADES!B18</f>
        <v>1.13</v>
      </c>
      <c r="C15" s="88" t="str">
        <f>ACTIVIDADES!C18</f>
        <v>1.13 Definir duracion de actividades, y red CPM</v>
      </c>
      <c r="D15" s="42" t="s">
        <v>132</v>
      </c>
      <c r="E15" s="80">
        <f>ACTIVIDADES!M18</f>
        <v>3</v>
      </c>
    </row>
    <row r="16" spans="2:5">
      <c r="B16" s="81" t="str">
        <f>ACTIVIDADES!B19</f>
        <v>1.14</v>
      </c>
      <c r="C16" s="88" t="str">
        <f>ACTIVIDADES!C19</f>
        <v>1.14 Definir ruta critica</v>
      </c>
      <c r="D16" s="42" t="s">
        <v>133</v>
      </c>
      <c r="E16" s="80">
        <f>ACTIVIDADES!M19</f>
        <v>6</v>
      </c>
    </row>
    <row r="17" spans="2:28">
      <c r="B17" s="81" t="str">
        <f>ACTIVIDADES!B20</f>
        <v>1.15</v>
      </c>
      <c r="C17" s="88" t="str">
        <f>ACTIVIDADES!C20</f>
        <v>1.15 Realizar matriz de riesgos del proyecto</v>
      </c>
      <c r="D17" s="42" t="s">
        <v>134</v>
      </c>
      <c r="E17" s="80">
        <f>ACTIVIDADES!M20</f>
        <v>2</v>
      </c>
    </row>
    <row r="18" spans="2:28">
      <c r="B18" s="81" t="str">
        <f>ACTIVIDADES!B21</f>
        <v>1.16</v>
      </c>
      <c r="C18" s="88" t="str">
        <f>ACTIVIDADES!C21</f>
        <v>1.16 Definir las acciones de minimizacion</v>
      </c>
      <c r="D18" s="42" t="s">
        <v>135</v>
      </c>
      <c r="E18" s="80">
        <f>ACTIVIDADES!M21</f>
        <v>2</v>
      </c>
    </row>
    <row r="19" spans="2:28">
      <c r="B19" s="81" t="str">
        <f>ACTIVIDADES!B22</f>
        <v>1.17</v>
      </c>
      <c r="C19" s="88" t="str">
        <f>ACTIVIDADES!C22</f>
        <v>1.17 Definir y desarrollar la tecnica de levantamiento de informacion (Entrevista)</v>
      </c>
      <c r="D19" s="42" t="s">
        <v>125</v>
      </c>
      <c r="E19" s="80">
        <f>ACTIVIDADES!M22</f>
        <v>4</v>
      </c>
    </row>
    <row r="20" spans="2:28">
      <c r="B20" s="81" t="str">
        <f>ACTIVIDADES!B23</f>
        <v>1.18</v>
      </c>
      <c r="C20" s="88" t="str">
        <f>ACTIVIDADES!C23</f>
        <v>1.18 definir los requerimientos funcionales de DB</v>
      </c>
      <c r="D20" s="42" t="s">
        <v>136</v>
      </c>
      <c r="E20" s="80">
        <f>ACTIVIDADES!M23</f>
        <v>2</v>
      </c>
    </row>
    <row r="21" spans="2:28">
      <c r="B21" s="81" t="str">
        <f>ACTIVIDADES!B24</f>
        <v>1.19</v>
      </c>
      <c r="C21" s="88" t="str">
        <f>ACTIVIDADES!C24</f>
        <v>1.19 definir los requerimientos no funcionales de DB</v>
      </c>
      <c r="D21" s="42" t="s">
        <v>137</v>
      </c>
      <c r="E21" s="80">
        <f>ACTIVIDADES!M24</f>
        <v>3</v>
      </c>
    </row>
    <row r="22" spans="2:28">
      <c r="B22" s="81" t="str">
        <f>ACTIVIDADES!B25</f>
        <v>1.20</v>
      </c>
      <c r="C22" s="88" t="str">
        <f>ACTIVIDADES!C25</f>
        <v>1.20 definir los requerimientos fisicos e infraestructura</v>
      </c>
      <c r="D22" s="42" t="s">
        <v>138</v>
      </c>
      <c r="E22" s="80">
        <f>ACTIVIDADES!M25</f>
        <v>6</v>
      </c>
    </row>
    <row r="23" spans="2:28">
      <c r="B23" s="81" t="str">
        <f>ACTIVIDADES!B26</f>
        <v>1.21</v>
      </c>
      <c r="C23" s="88" t="str">
        <f>ACTIVIDADES!C26</f>
        <v>1.21 Realizar el modelado conceptual del la DB</v>
      </c>
      <c r="D23" s="42" t="s">
        <v>139</v>
      </c>
      <c r="E23" s="80">
        <f>ACTIVIDADES!M26</f>
        <v>7</v>
      </c>
    </row>
    <row r="24" spans="2:28" ht="15.75" thickBot="1">
      <c r="B24" s="81" t="str">
        <f>ACTIVIDADES!B27</f>
        <v>2.0</v>
      </c>
      <c r="C24" s="49" t="str">
        <f>ACTIVIDADES!C27</f>
        <v>2.00 [DISEÑO] DESARROLLO DE CONCEPTO</v>
      </c>
      <c r="D24" s="82"/>
      <c r="E24" s="83">
        <f ca="1">ACTIVIDADES!M27</f>
        <v>52</v>
      </c>
      <c r="Z24" s="98">
        <f>U41</f>
        <v>4</v>
      </c>
      <c r="AA24" s="99">
        <f>Z24-Z25</f>
        <v>0</v>
      </c>
      <c r="AB24" s="100">
        <f>(Z24+E4)</f>
        <v>10</v>
      </c>
    </row>
    <row r="25" spans="2:28" ht="15.75" thickTop="1">
      <c r="B25" s="81" t="str">
        <f>ACTIVIDADES!B28</f>
        <v>2.1</v>
      </c>
      <c r="C25" s="86" t="str">
        <f>ACTIVIDADES!C28</f>
        <v>2.1 Realizar el modelado logico del la DB</v>
      </c>
      <c r="D25" s="42" t="s">
        <v>140</v>
      </c>
      <c r="E25" s="80">
        <f>ACTIVIDADES!M28</f>
        <v>9</v>
      </c>
      <c r="Z25" s="101">
        <f>AB25-E4</f>
        <v>4</v>
      </c>
      <c r="AA25" s="102">
        <f>AB24-AB25</f>
        <v>0</v>
      </c>
      <c r="AB25" s="103">
        <f>AG42</f>
        <v>10</v>
      </c>
    </row>
    <row r="26" spans="2:28">
      <c r="B26" s="81" t="str">
        <f>ACTIVIDADES!B29</f>
        <v>2.2</v>
      </c>
      <c r="C26" s="86" t="str">
        <f>ACTIVIDADES!C29</f>
        <v>2.2 Normalizar modelado fisico (Primera forma Normal)</v>
      </c>
      <c r="D26" s="42" t="s">
        <v>141</v>
      </c>
      <c r="E26" s="42">
        <f>ACTIVIDADES!M29</f>
        <v>6</v>
      </c>
    </row>
    <row r="27" spans="2:28">
      <c r="B27" s="81" t="str">
        <f>ACTIVIDADES!B30</f>
        <v>2.3</v>
      </c>
      <c r="C27" s="86" t="str">
        <f>ACTIVIDADES!C30</f>
        <v>2.3 Normalizar modelado fisico (Segunda forma Normal)</v>
      </c>
      <c r="D27" s="42" t="s">
        <v>141</v>
      </c>
      <c r="E27" s="42">
        <f>ACTIVIDADES!M30</f>
        <v>3</v>
      </c>
    </row>
    <row r="28" spans="2:28">
      <c r="B28" s="81" t="str">
        <f>ACTIVIDADES!B31</f>
        <v>2.4</v>
      </c>
      <c r="C28" s="86" t="str">
        <f>ACTIVIDADES!C31</f>
        <v>2.4 Normalizar modelado fisico (Tercera forma Normal)</v>
      </c>
      <c r="D28" s="42" t="s">
        <v>141</v>
      </c>
      <c r="E28" s="42">
        <f>ACTIVIDADES!M31</f>
        <v>9</v>
      </c>
    </row>
    <row r="29" spans="2:28">
      <c r="B29" s="81" t="str">
        <f>ACTIVIDADES!B32</f>
        <v>2.5</v>
      </c>
      <c r="C29" s="86" t="str">
        <f>ACTIVIDADES!C32</f>
        <v>2.5 Implementar MSDB</v>
      </c>
      <c r="D29" s="42" t="s">
        <v>142</v>
      </c>
      <c r="E29" s="42">
        <f>ACTIVIDADES!M32</f>
        <v>25</v>
      </c>
    </row>
    <row r="30" spans="2:28">
      <c r="B30" s="81" t="str">
        <f>ACTIVIDADES!B33</f>
        <v>2.6</v>
      </c>
      <c r="C30" s="86" t="str">
        <f>ACTIVIDADES!C33</f>
        <v>2.6 Determinar los metodos de consulta</v>
      </c>
      <c r="D30" s="42" t="s">
        <v>143</v>
      </c>
      <c r="E30" s="42">
        <f>ACTIVIDADES!M33</f>
        <v>27</v>
      </c>
    </row>
    <row r="31" spans="2:28">
      <c r="B31" s="81" t="str">
        <f>ACTIVIDADES!B34</f>
        <v>2.7</v>
      </c>
      <c r="C31" s="86" t="str">
        <f>ACTIVIDADES!C34</f>
        <v>2.7 Crear y clasificar el contenido de index.html (mockups)</v>
      </c>
      <c r="D31" s="42" t="s">
        <v>144</v>
      </c>
      <c r="E31" s="42">
        <f>ACTIVIDADES!M34</f>
        <v>3</v>
      </c>
    </row>
    <row r="32" spans="2:28">
      <c r="B32" s="81" t="str">
        <f>ACTIVIDADES!B35</f>
        <v>2.8</v>
      </c>
      <c r="C32" s="86" t="str">
        <f>ACTIVIDADES!C35</f>
        <v>2.8 Crear y clasificar el contenido html para testimonios y reseñas (mockups)</v>
      </c>
      <c r="D32" s="42" t="s">
        <v>145</v>
      </c>
      <c r="E32" s="42">
        <f>ACTIVIDADES!M35</f>
        <v>2</v>
      </c>
    </row>
    <row r="33" spans="2:161">
      <c r="B33" s="81" t="str">
        <f>ACTIVIDADES!B36</f>
        <v>2.9</v>
      </c>
      <c r="C33" s="86" t="str">
        <f>ACTIVIDADES!C36</f>
        <v>2.9 Implementar espacio donde el usuario pueda contactarnos o indicando como y por que medio</v>
      </c>
      <c r="D33" s="42" t="s">
        <v>145</v>
      </c>
      <c r="E33" s="42">
        <f>ACTIVIDADES!M36</f>
        <v>3</v>
      </c>
    </row>
    <row r="34" spans="2:161">
      <c r="B34" s="81" t="str">
        <f>ACTIVIDADES!B37</f>
        <v>2.10</v>
      </c>
      <c r="C34" s="86" t="str">
        <f>ACTIVIDADES!C37</f>
        <v xml:space="preserve">2.10 Evaluar competencias directas o indirectas </v>
      </c>
      <c r="D34" s="42" t="s">
        <v>145</v>
      </c>
      <c r="E34" s="42">
        <f>ACTIVIDADES!M37</f>
        <v>2</v>
      </c>
    </row>
    <row r="35" spans="2:161">
      <c r="B35" s="81" t="str">
        <f>ACTIVIDADES!B38</f>
        <v>2.11</v>
      </c>
      <c r="C35" s="86" t="str">
        <f>ACTIVIDADES!C38</f>
        <v xml:space="preserve">2.11 Elavorar ventajas que tiene el proyecto con la copetencia </v>
      </c>
      <c r="D35" s="42" t="s">
        <v>145</v>
      </c>
      <c r="E35" s="42">
        <f>ACTIVIDADES!M38</f>
        <v>1</v>
      </c>
    </row>
    <row r="36" spans="2:161">
      <c r="B36" s="81" t="str">
        <f>ACTIVIDADES!B39</f>
        <v>3.0</v>
      </c>
      <c r="C36" s="49" t="str">
        <f>ACTIVIDADES!C39</f>
        <v>3.00 [DISEÑO] ARQUITECTURA</v>
      </c>
      <c r="D36" s="82"/>
      <c r="E36" s="83">
        <f>ACTIVIDADES!M39</f>
        <v>191</v>
      </c>
    </row>
    <row r="37" spans="2:161">
      <c r="B37" s="81" t="str">
        <f>ACTIVIDADES!B40</f>
        <v>3.1</v>
      </c>
      <c r="C37" s="89" t="str">
        <f>ACTIVIDADES!C40</f>
        <v>3.1 Definir los atributos de calidad.</v>
      </c>
      <c r="D37" s="80" t="s">
        <v>146</v>
      </c>
      <c r="E37" s="80">
        <f>ACTIVIDADES!M40</f>
        <v>23</v>
      </c>
    </row>
    <row r="38" spans="2:161">
      <c r="B38" s="81" t="str">
        <f>ACTIVIDADES!B41</f>
        <v>3.2</v>
      </c>
      <c r="C38" s="90" t="str">
        <f>ACTIVIDADES!C41</f>
        <v>3.2 Definir los objetos.</v>
      </c>
      <c r="D38" s="80" t="s">
        <v>147</v>
      </c>
      <c r="E38" s="80">
        <f>ACTIVIDADES!M41</f>
        <v>22</v>
      </c>
    </row>
    <row r="39" spans="2:161">
      <c r="B39" s="81" t="str">
        <f>ACTIVIDADES!B42</f>
        <v>3.3</v>
      </c>
      <c r="C39" s="90" t="str">
        <f>ACTIVIDADES!C42</f>
        <v>3.3 Definir los atributos de los objetos.</v>
      </c>
      <c r="D39" s="42" t="s">
        <v>147</v>
      </c>
      <c r="E39" s="42">
        <f>ACTIVIDADES!M42</f>
        <v>12</v>
      </c>
    </row>
    <row r="40" spans="2:161">
      <c r="B40" s="81" t="str">
        <f>ACTIVIDADES!B43</f>
        <v>3.4</v>
      </c>
      <c r="C40" s="90" t="str">
        <f>ACTIVIDADES!C43</f>
        <v>3.4 Definir los eventos asociados al funcionamiento.</v>
      </c>
      <c r="D40" s="42" t="s">
        <v>147</v>
      </c>
      <c r="E40" s="42">
        <f>ACTIVIDADES!M43</f>
        <v>23</v>
      </c>
      <c r="S40" s="1"/>
      <c r="T40" s="1"/>
      <c r="U40" s="1"/>
    </row>
    <row r="41" spans="2:161" ht="15.75" thickBot="1">
      <c r="B41" s="81" t="str">
        <f>ACTIVIDADES!B44</f>
        <v>3.5</v>
      </c>
      <c r="C41" s="90" t="str">
        <f>ACTIVIDADES!C44</f>
        <v>3.5 Establecer la arquitectura generica del software</v>
      </c>
      <c r="D41" s="42" t="s">
        <v>148</v>
      </c>
      <c r="E41" s="42">
        <f>ACTIVIDADES!M44</f>
        <v>12</v>
      </c>
      <c r="S41" s="98">
        <v>0</v>
      </c>
      <c r="T41" s="99">
        <f>S42-S41</f>
        <v>0</v>
      </c>
      <c r="U41" s="100">
        <f>S41+E3</f>
        <v>4</v>
      </c>
      <c r="AG41" s="98">
        <f>IF(AB24&gt;AB59,AB24,AB59)</f>
        <v>10</v>
      </c>
      <c r="AH41" s="99">
        <f>AG42-AG41</f>
        <v>0</v>
      </c>
      <c r="AI41" s="100">
        <f>AG41+E6</f>
        <v>11</v>
      </c>
      <c r="AN41" s="98">
        <f>AI41</f>
        <v>11</v>
      </c>
      <c r="AO41" s="99">
        <f>AN42-AN41</f>
        <v>0</v>
      </c>
      <c r="AP41" s="100">
        <f>AN41+E7</f>
        <v>13</v>
      </c>
      <c r="AU41" s="98">
        <f>AP41</f>
        <v>13</v>
      </c>
      <c r="AV41" s="99">
        <f>AU42-AU41</f>
        <v>0</v>
      </c>
      <c r="AW41" s="100">
        <f>AU41+E8</f>
        <v>20</v>
      </c>
      <c r="BB41" s="98">
        <f>AW41</f>
        <v>20</v>
      </c>
      <c r="BC41" s="99">
        <f>BB41-BB42</f>
        <v>0</v>
      </c>
      <c r="BD41" s="100">
        <f>BB41+E9</f>
        <v>22</v>
      </c>
      <c r="DT41" s="91">
        <f>DO78</f>
        <v>113</v>
      </c>
      <c r="DU41" s="97">
        <f>DT42-DT41</f>
        <v>1</v>
      </c>
      <c r="DV41" s="95">
        <f>DT41+E32</f>
        <v>115</v>
      </c>
      <c r="EN41" s="91">
        <f>(EI78)</f>
        <v>148</v>
      </c>
      <c r="EO41" s="95">
        <f>EN42-EN41</f>
        <v>13</v>
      </c>
      <c r="EP41" s="92">
        <f>EN41+E39</f>
        <v>160</v>
      </c>
      <c r="EV41" s="91">
        <f>EP41</f>
        <v>160</v>
      </c>
      <c r="EW41" s="95">
        <f>EV42-EV41</f>
        <v>13</v>
      </c>
      <c r="EX41" s="92">
        <f>EV41+E43</f>
        <v>175</v>
      </c>
      <c r="FC41" s="91">
        <f>MAX(EX41)</f>
        <v>175</v>
      </c>
      <c r="FD41" s="95">
        <f>FC42-FC41</f>
        <v>13</v>
      </c>
      <c r="FE41" s="92">
        <f>FC41+E41</f>
        <v>187</v>
      </c>
    </row>
    <row r="42" spans="2:161" ht="15.75" thickTop="1">
      <c r="B42" s="81" t="str">
        <f>ACTIVIDADES!B45</f>
        <v>3.6</v>
      </c>
      <c r="C42" s="90" t="str">
        <f>ACTIVIDADES!C45</f>
        <v>3.6 Establecer la lista de chekeo de los requerimientos de la arquitectura.</v>
      </c>
      <c r="D42" s="42" t="s">
        <v>149</v>
      </c>
      <c r="E42" s="42">
        <f>ACTIVIDADES!M45</f>
        <v>14</v>
      </c>
      <c r="S42" s="101">
        <f>U42-E3</f>
        <v>0</v>
      </c>
      <c r="T42" s="102">
        <f>U42-U41</f>
        <v>0</v>
      </c>
      <c r="U42" s="103">
        <f>MIN(Z25,Z60)</f>
        <v>4</v>
      </c>
      <c r="AG42" s="101">
        <f>AI42-E6</f>
        <v>10</v>
      </c>
      <c r="AH42" s="102">
        <f>AI41-AI42</f>
        <v>0</v>
      </c>
      <c r="AI42" s="103">
        <f>AN42</f>
        <v>11</v>
      </c>
      <c r="AN42" s="101">
        <f>AP42-E7</f>
        <v>11</v>
      </c>
      <c r="AO42" s="102">
        <f>AP42-AP41</f>
        <v>0</v>
      </c>
      <c r="AP42" s="103">
        <f>AU42</f>
        <v>13</v>
      </c>
      <c r="AU42" s="101">
        <f>AW42-E8</f>
        <v>13</v>
      </c>
      <c r="AV42" s="102">
        <f>AW42-AW41</f>
        <v>0</v>
      </c>
      <c r="AW42" s="103">
        <f>MIN(BB42,BB60)</f>
        <v>20</v>
      </c>
      <c r="BB42" s="101">
        <f>BD42-E9</f>
        <v>20</v>
      </c>
      <c r="BC42" s="102">
        <f>BD42-BD41</f>
        <v>0</v>
      </c>
      <c r="BD42" s="103">
        <f>BI60</f>
        <v>22</v>
      </c>
      <c r="DT42" s="93">
        <f>DV42-E32</f>
        <v>114</v>
      </c>
      <c r="DU42" s="1">
        <f>DV42-DV41</f>
        <v>1</v>
      </c>
      <c r="DV42" s="96">
        <f>EA79</f>
        <v>116</v>
      </c>
      <c r="EN42" s="93">
        <f>EP42-E39</f>
        <v>161</v>
      </c>
      <c r="EO42" s="96">
        <f>EP42-EP41</f>
        <v>13</v>
      </c>
      <c r="EP42" s="1">
        <f>EV42</f>
        <v>173</v>
      </c>
      <c r="EV42" s="93">
        <f>EX42-E43</f>
        <v>173</v>
      </c>
      <c r="EW42" s="96">
        <f>EX42-EX41</f>
        <v>13</v>
      </c>
      <c r="EX42" s="1">
        <f>FC42</f>
        <v>188</v>
      </c>
      <c r="FC42" s="93">
        <f>FE42-E41</f>
        <v>188</v>
      </c>
      <c r="FD42" s="96">
        <f>FE42-FE41</f>
        <v>13</v>
      </c>
      <c r="FE42" s="1">
        <f>FJ78</f>
        <v>200</v>
      </c>
    </row>
    <row r="43" spans="2:161">
      <c r="B43" s="81" t="str">
        <f>ACTIVIDADES!B46</f>
        <v>3.7</v>
      </c>
      <c r="C43" s="90" t="str">
        <f>ACTIVIDADES!C46</f>
        <v>3.7 Definir las tecnologias de desarrollo backend.</v>
      </c>
      <c r="D43" s="42" t="s">
        <v>150</v>
      </c>
      <c r="E43" s="42">
        <f>ACTIVIDADES!M46</f>
        <v>15</v>
      </c>
    </row>
    <row r="44" spans="2:161">
      <c r="B44" s="81" t="str">
        <f>ACTIVIDADES!B47</f>
        <v>3.8</v>
      </c>
      <c r="C44" s="90" t="str">
        <f>ACTIVIDADES!C47</f>
        <v>3.8 Definir las tecnologias de desarrollo fontend.</v>
      </c>
      <c r="D44" s="42" t="s">
        <v>151</v>
      </c>
      <c r="E44" s="42">
        <f>ACTIVIDADES!M47</f>
        <v>15</v>
      </c>
    </row>
    <row r="45" spans="2:161">
      <c r="B45" s="81" t="str">
        <f>ACTIVIDADES!B48</f>
        <v>3.9</v>
      </c>
      <c r="C45" s="90" t="str">
        <f>ACTIVIDADES!C48</f>
        <v>3.9  Diseñar el modelo de la app.</v>
      </c>
      <c r="D45" s="42" t="s">
        <v>152</v>
      </c>
      <c r="E45" s="42">
        <f>ACTIVIDADES!M48</f>
        <v>19</v>
      </c>
    </row>
    <row r="46" spans="2:161">
      <c r="B46" s="81" t="str">
        <f>ACTIVIDADES!B49</f>
        <v>3.10</v>
      </c>
      <c r="C46" s="90" t="str">
        <f>ACTIVIDADES!C49</f>
        <v>3.10 Diseñar y construir el prototipo.</v>
      </c>
      <c r="D46" s="42" t="s">
        <v>153</v>
      </c>
      <c r="E46" s="42">
        <f>ACTIVIDADES!M49</f>
        <v>26</v>
      </c>
    </row>
    <row r="47" spans="2:161">
      <c r="B47" s="81" t="str">
        <f>ACTIVIDADES!B50</f>
        <v>3.11</v>
      </c>
      <c r="C47" s="90" t="str">
        <f>ACTIVIDADES!C50</f>
        <v>3.11 Desarrollar los metodos de consulta.</v>
      </c>
      <c r="D47" s="42" t="s">
        <v>154</v>
      </c>
      <c r="E47" s="42">
        <f>ACTIVIDADES!M50</f>
        <v>10</v>
      </c>
    </row>
    <row r="48" spans="2:161">
      <c r="B48" s="81" t="str">
        <f>ACTIVIDADES!B51</f>
        <v>3.12</v>
      </c>
      <c r="C48" s="90" t="str">
        <f>ACTIVIDADES!C51</f>
        <v>3.12 obtener conocimiento sobre lenguajes de programacion</v>
      </c>
      <c r="D48" s="42" t="s">
        <v>155</v>
      </c>
      <c r="E48" s="42">
        <f>ACTIVIDADES!M51</f>
        <v>9</v>
      </c>
    </row>
    <row r="59" spans="26:126" ht="15.75" thickBot="1">
      <c r="Z59" s="91">
        <f>U41</f>
        <v>4</v>
      </c>
      <c r="AA59" s="95">
        <f>Z60-Z59</f>
        <v>13</v>
      </c>
      <c r="AB59" s="92">
        <f>Z59+E5</f>
        <v>7</v>
      </c>
      <c r="AG59" s="91">
        <f>IF(AB24&gt;AB59,AB24,AB59)</f>
        <v>10</v>
      </c>
      <c r="AH59" s="95">
        <f>AG60-AG59</f>
        <v>10</v>
      </c>
      <c r="AI59" s="92">
        <f>AG59+E19</f>
        <v>14</v>
      </c>
      <c r="BB59" s="98">
        <f>AW41</f>
        <v>20</v>
      </c>
      <c r="BC59" s="99">
        <f>BB60-BB59</f>
        <v>0</v>
      </c>
      <c r="BD59" s="100">
        <f>BB59+E10</f>
        <v>22</v>
      </c>
      <c r="BI59" s="98">
        <f>IF(BD41&lt;BD59,BD41,BD59)</f>
        <v>22</v>
      </c>
      <c r="BJ59" s="99">
        <f>BI60-BI59</f>
        <v>0</v>
      </c>
      <c r="BK59" s="100">
        <f>BI59+E20</f>
        <v>24</v>
      </c>
      <c r="BP59" s="98">
        <f>BK59</f>
        <v>24</v>
      </c>
      <c r="BQ59" s="99">
        <f>BP60-BP59</f>
        <v>0</v>
      </c>
      <c r="BR59" s="100">
        <f>BP59+E21</f>
        <v>27</v>
      </c>
      <c r="CR59" s="91">
        <f>CM78</f>
        <v>49</v>
      </c>
      <c r="CS59" s="95">
        <f>CR60-CR59</f>
        <v>3</v>
      </c>
      <c r="CT59" s="92">
        <f>CR59+E26</f>
        <v>55</v>
      </c>
      <c r="DT59" s="98">
        <f>DO78</f>
        <v>113</v>
      </c>
      <c r="DU59" s="104">
        <f>DT60-DT59</f>
        <v>0</v>
      </c>
      <c r="DV59" s="99">
        <f>DT59+E33</f>
        <v>116</v>
      </c>
    </row>
    <row r="60" spans="26:126" ht="15.75" thickTop="1">
      <c r="Z60" s="93">
        <f>AB60-E5</f>
        <v>17</v>
      </c>
      <c r="AA60" s="96">
        <f>AB60-AB59</f>
        <v>13</v>
      </c>
      <c r="AB60" s="1">
        <f>AG60</f>
        <v>20</v>
      </c>
      <c r="AG60" s="93">
        <f>AI60-E19</f>
        <v>20</v>
      </c>
      <c r="AH60" s="96">
        <f>AI60-AI59</f>
        <v>10</v>
      </c>
      <c r="AI60" s="1">
        <f>BB79</f>
        <v>24</v>
      </c>
      <c r="BB60" s="101">
        <f>BD60-E10</f>
        <v>20</v>
      </c>
      <c r="BC60" s="102">
        <f>BD60-BD59</f>
        <v>0</v>
      </c>
      <c r="BD60" s="103">
        <f>BI60</f>
        <v>22</v>
      </c>
      <c r="BI60" s="101">
        <f>BK60-E20</f>
        <v>22</v>
      </c>
      <c r="BJ60" s="102">
        <f>BK60-BK59</f>
        <v>0</v>
      </c>
      <c r="BK60" s="103">
        <f>BP60</f>
        <v>24</v>
      </c>
      <c r="BP60" s="101">
        <f>BR60-E21</f>
        <v>24</v>
      </c>
      <c r="BQ60" s="102">
        <f>BR60-BR59</f>
        <v>0</v>
      </c>
      <c r="BR60" s="103">
        <f>BW79</f>
        <v>27</v>
      </c>
      <c r="CR60" s="93">
        <f>CT60-E26</f>
        <v>52</v>
      </c>
      <c r="CS60" s="96">
        <f>CT60-CT59</f>
        <v>3</v>
      </c>
      <c r="CT60" s="1">
        <f>CY79</f>
        <v>58</v>
      </c>
      <c r="DT60" s="101">
        <f>DV60-E33</f>
        <v>113</v>
      </c>
      <c r="DU60" s="103">
        <f>DV60-DV59</f>
        <v>0</v>
      </c>
      <c r="DV60" s="102">
        <f>EA79</f>
        <v>116</v>
      </c>
    </row>
    <row r="77" spans="12:186" ht="15.75" thickBot="1">
      <c r="FJ77" s="98">
        <f>MAX(FE41,FE104)</f>
        <v>200</v>
      </c>
      <c r="FK77" s="104">
        <f>FJ78-FJ77</f>
        <v>0</v>
      </c>
      <c r="FL77" s="99">
        <f>FJ77+E45</f>
        <v>219</v>
      </c>
      <c r="FP77" s="98">
        <f>(FL77)</f>
        <v>219</v>
      </c>
      <c r="FQ77" s="104">
        <f>FP78-FP77</f>
        <v>0</v>
      </c>
      <c r="FR77" s="99">
        <f>FP77+E46</f>
        <v>245</v>
      </c>
      <c r="FV77" s="98">
        <f>(FR77)</f>
        <v>245</v>
      </c>
      <c r="FW77" s="99">
        <f>FV78-FV77</f>
        <v>0</v>
      </c>
      <c r="FX77" s="100">
        <f>FV77+E47</f>
        <v>255</v>
      </c>
      <c r="GB77" s="98">
        <f>(FX77)</f>
        <v>255</v>
      </c>
      <c r="GC77" s="99">
        <f>GB78-GB77</f>
        <v>0</v>
      </c>
      <c r="GD77" s="100">
        <f>GB77</f>
        <v>255</v>
      </c>
    </row>
    <row r="78" spans="12:186" ht="16.5" thickTop="1" thickBot="1">
      <c r="M78" s="1"/>
      <c r="BB78" s="91">
        <f>AI59</f>
        <v>14</v>
      </c>
      <c r="BC78" s="95">
        <f>BB79-BB78</f>
        <v>10</v>
      </c>
      <c r="BD78" s="92">
        <f>BB78+E11</f>
        <v>17</v>
      </c>
      <c r="BW78" s="98">
        <f>MAX(BR59,BD78,BK101)</f>
        <v>27</v>
      </c>
      <c r="BX78" s="99">
        <f>BW79-BW78</f>
        <v>0</v>
      </c>
      <c r="BY78" s="100">
        <f>BW78+E22</f>
        <v>33</v>
      </c>
      <c r="CD78" s="98">
        <f>BY78</f>
        <v>33</v>
      </c>
      <c r="CE78" s="99">
        <f>CD79-CD78</f>
        <v>0</v>
      </c>
      <c r="CF78" s="100">
        <f>CD78+E23</f>
        <v>40</v>
      </c>
      <c r="CK78" s="98">
        <f>CF78</f>
        <v>40</v>
      </c>
      <c r="CL78" s="99">
        <f>CK79-CK78</f>
        <v>0</v>
      </c>
      <c r="CM78" s="100">
        <f>CK78+E25</f>
        <v>49</v>
      </c>
      <c r="CR78" s="91">
        <f>CM78</f>
        <v>49</v>
      </c>
      <c r="CS78" s="95">
        <f>CR79-CR78</f>
        <v>6</v>
      </c>
      <c r="CT78" s="92">
        <f>CR78+E27</f>
        <v>52</v>
      </c>
      <c r="CY78" s="98">
        <f>MAX(CT59,CT78,CT96)</f>
        <v>58</v>
      </c>
      <c r="CZ78" s="99">
        <f>CY79-CY78</f>
        <v>0</v>
      </c>
      <c r="DA78" s="100">
        <f>CY78+E29</f>
        <v>83</v>
      </c>
      <c r="DF78" s="98">
        <f>DA78</f>
        <v>83</v>
      </c>
      <c r="DG78" s="104">
        <f>DF79-DF78</f>
        <v>0</v>
      </c>
      <c r="DH78" s="99">
        <f>DF78+E30</f>
        <v>110</v>
      </c>
      <c r="DM78" s="98">
        <f>DH78</f>
        <v>110</v>
      </c>
      <c r="DN78" s="104">
        <f>DM79-DM78</f>
        <v>0</v>
      </c>
      <c r="DO78" s="99">
        <f>DM78+E31</f>
        <v>113</v>
      </c>
      <c r="EA78" s="98">
        <f>MAX(DV41,DV59,DV95,DV113)</f>
        <v>116</v>
      </c>
      <c r="EB78" s="104">
        <f>EA79-EA78</f>
        <v>0</v>
      </c>
      <c r="EC78" s="99">
        <f>EA78+E48</f>
        <v>125</v>
      </c>
      <c r="EG78" s="98">
        <f>(EC78)</f>
        <v>125</v>
      </c>
      <c r="EH78" s="104">
        <f>EG79-EG78</f>
        <v>0</v>
      </c>
      <c r="EI78" s="99">
        <f>EG78+E37</f>
        <v>148</v>
      </c>
      <c r="EN78" s="98">
        <f>(EI78)</f>
        <v>148</v>
      </c>
      <c r="EO78" s="104">
        <f>EN79-EN78</f>
        <v>0</v>
      </c>
      <c r="EP78" s="99">
        <f>EN78+E40</f>
        <v>171</v>
      </c>
      <c r="FJ78" s="101">
        <f>FL78-E45</f>
        <v>200</v>
      </c>
      <c r="FK78" s="103">
        <f>FL78-FL77</f>
        <v>0</v>
      </c>
      <c r="FL78" s="102">
        <f>FP78</f>
        <v>219</v>
      </c>
      <c r="FP78" s="101">
        <f>FR78-E46</f>
        <v>219</v>
      </c>
      <c r="FQ78" s="103">
        <f>FR78-FR77</f>
        <v>0</v>
      </c>
      <c r="FR78" s="102">
        <f>FV78</f>
        <v>245</v>
      </c>
      <c r="FV78" s="105">
        <f>FX78-E47</f>
        <v>245</v>
      </c>
      <c r="FW78" s="101">
        <f>FX78-FX77</f>
        <v>0</v>
      </c>
      <c r="FX78" s="106">
        <f>GB78</f>
        <v>255</v>
      </c>
      <c r="GB78" s="101">
        <f>GD78-0</f>
        <v>255</v>
      </c>
      <c r="GC78" s="102">
        <f>GD78-GD77</f>
        <v>0</v>
      </c>
      <c r="GD78" s="103">
        <f>GD77</f>
        <v>255</v>
      </c>
    </row>
    <row r="79" spans="12:186" ht="16.5" thickTop="1" thickBot="1">
      <c r="L79" s="98">
        <v>0</v>
      </c>
      <c r="M79" s="100">
        <v>0</v>
      </c>
      <c r="N79" s="100">
        <v>0</v>
      </c>
      <c r="BB79" s="93">
        <f>BD79-E11</f>
        <v>24</v>
      </c>
      <c r="BC79" s="96">
        <f>BD79-BD78</f>
        <v>10</v>
      </c>
      <c r="BD79" s="1">
        <f>BW79</f>
        <v>27</v>
      </c>
      <c r="BW79" s="101">
        <f>BY79-E22</f>
        <v>27</v>
      </c>
      <c r="BX79" s="102">
        <f>BY79-BY78</f>
        <v>0</v>
      </c>
      <c r="BY79" s="103">
        <f>CD79</f>
        <v>33</v>
      </c>
      <c r="CD79" s="101">
        <f>CF79-E23</f>
        <v>33</v>
      </c>
      <c r="CE79" s="102">
        <f>CF79-CF78</f>
        <v>0</v>
      </c>
      <c r="CF79" s="103">
        <f>CK79</f>
        <v>40</v>
      </c>
      <c r="CK79" s="101">
        <f>CM79-E25</f>
        <v>40</v>
      </c>
      <c r="CL79" s="102">
        <f>CM79-CM78</f>
        <v>0</v>
      </c>
      <c r="CM79" s="103">
        <f>MIN(CR60,CR79,CR97)</f>
        <v>49</v>
      </c>
      <c r="CR79" s="93">
        <f>CT79-E27</f>
        <v>55</v>
      </c>
      <c r="CS79" s="96">
        <f>CT79-CT78</f>
        <v>6</v>
      </c>
      <c r="CT79" s="1">
        <f>CY79</f>
        <v>58</v>
      </c>
      <c r="CY79" s="101">
        <f>DA79-E29</f>
        <v>58</v>
      </c>
      <c r="CZ79" s="102">
        <f>DA79-DA78</f>
        <v>0</v>
      </c>
      <c r="DA79" s="103">
        <f>DF79</f>
        <v>83</v>
      </c>
      <c r="DF79" s="101">
        <f>DH79-E30</f>
        <v>83</v>
      </c>
      <c r="DG79" s="103">
        <f>DH79-DH78</f>
        <v>0</v>
      </c>
      <c r="DH79" s="102">
        <f>DM79</f>
        <v>110</v>
      </c>
      <c r="DM79" s="101">
        <f>DO79-E31</f>
        <v>110</v>
      </c>
      <c r="DN79" s="103">
        <f>DO79-DO78</f>
        <v>0</v>
      </c>
      <c r="DO79" s="102">
        <f>MIN(DT42,DT60,DT96,DT114)</f>
        <v>113</v>
      </c>
      <c r="EA79" s="101">
        <f>EC79-E48</f>
        <v>116</v>
      </c>
      <c r="EB79" s="103">
        <f>EC79-EC78</f>
        <v>0</v>
      </c>
      <c r="EC79" s="102">
        <f>EG79</f>
        <v>125</v>
      </c>
      <c r="EG79" s="101">
        <f>EI79-E37</f>
        <v>125</v>
      </c>
      <c r="EH79" s="103">
        <f>EI79-EI78</f>
        <v>0</v>
      </c>
      <c r="EI79" s="102">
        <f>MIN(EN42,EN79,EN105)</f>
        <v>148</v>
      </c>
      <c r="EN79" s="101">
        <f>EP79-E40</f>
        <v>148</v>
      </c>
      <c r="EO79" s="103">
        <f>EP79-EP78</f>
        <v>0</v>
      </c>
      <c r="EP79" s="102">
        <f>EV105</f>
        <v>171</v>
      </c>
    </row>
    <row r="80" spans="12:186" ht="15.75" thickTop="1">
      <c r="L80" s="101">
        <v>0</v>
      </c>
      <c r="M80" s="103">
        <v>0</v>
      </c>
      <c r="N80" s="103">
        <f>MIN(S42,S102)</f>
        <v>0</v>
      </c>
    </row>
    <row r="95" spans="96:126" ht="15.75" thickBot="1">
      <c r="DT95" s="91">
        <f>DO78</f>
        <v>113</v>
      </c>
      <c r="DU95" s="97">
        <f>DT96-DT95</f>
        <v>1</v>
      </c>
      <c r="DV95" s="95">
        <f>DT95+E34</f>
        <v>115</v>
      </c>
    </row>
    <row r="96" spans="96:126" ht="16.5" thickTop="1" thickBot="1">
      <c r="CR96" s="98">
        <f>CM78</f>
        <v>49</v>
      </c>
      <c r="CS96" s="99">
        <f>CR97-CR96</f>
        <v>0</v>
      </c>
      <c r="CT96" s="100">
        <f>CR96+E28</f>
        <v>58</v>
      </c>
      <c r="DT96" s="93">
        <f>DV96-E34</f>
        <v>114</v>
      </c>
      <c r="DU96" s="1">
        <f>DV96-DV95</f>
        <v>1</v>
      </c>
      <c r="DV96" s="96">
        <f>EA79</f>
        <v>116</v>
      </c>
    </row>
    <row r="97" spans="19:161" ht="15.75" thickTop="1">
      <c r="CR97" s="101">
        <f>CT97-E28</f>
        <v>49</v>
      </c>
      <c r="CS97" s="102">
        <f>CT97-CT96</f>
        <v>0</v>
      </c>
      <c r="CT97" s="103">
        <f>CY79</f>
        <v>58</v>
      </c>
    </row>
    <row r="101" spans="19:161" ht="15.75" thickBot="1">
      <c r="S101" s="91">
        <f>N79</f>
        <v>0</v>
      </c>
      <c r="T101" s="95">
        <f>S102-S101</f>
        <v>5</v>
      </c>
      <c r="U101" s="92">
        <f>S101+E12</f>
        <v>2</v>
      </c>
      <c r="Z101" s="91">
        <f>U101</f>
        <v>2</v>
      </c>
      <c r="AA101" s="95">
        <f>Z102-Z101</f>
        <v>5</v>
      </c>
      <c r="AB101" s="92">
        <f>Z101+E13</f>
        <v>4</v>
      </c>
      <c r="AG101" s="91">
        <f>AB101</f>
        <v>4</v>
      </c>
      <c r="AH101" s="95">
        <f>AG102-AG101</f>
        <v>5</v>
      </c>
      <c r="AI101" s="92">
        <f>AG101+E14</f>
        <v>9</v>
      </c>
      <c r="AN101" s="91">
        <f>AI101</f>
        <v>9</v>
      </c>
      <c r="AO101" s="95">
        <f>AN102-AN101</f>
        <v>5</v>
      </c>
      <c r="AP101" s="92">
        <f>AN101+E15</f>
        <v>12</v>
      </c>
      <c r="AU101" s="91">
        <f>AP101</f>
        <v>12</v>
      </c>
      <c r="AV101" s="95">
        <f>AU102-AU101</f>
        <v>5</v>
      </c>
      <c r="AW101" s="92">
        <f>AU101+E16</f>
        <v>18</v>
      </c>
      <c r="BB101" s="91">
        <f>AW101</f>
        <v>18</v>
      </c>
      <c r="BC101" s="95">
        <f>BB102-BB101</f>
        <v>5</v>
      </c>
      <c r="BD101" s="92">
        <f>BB101+E17</f>
        <v>20</v>
      </c>
      <c r="BI101" s="91">
        <f>BD101</f>
        <v>20</v>
      </c>
      <c r="BJ101" s="95">
        <f>BI102-BI101</f>
        <v>5</v>
      </c>
      <c r="BK101" s="92">
        <f>BI101+E18</f>
        <v>22</v>
      </c>
    </row>
    <row r="102" spans="19:161" ht="15.75" thickTop="1">
      <c r="S102" s="93">
        <f>U102-E12</f>
        <v>5</v>
      </c>
      <c r="T102" s="96">
        <f>U102-U101</f>
        <v>5</v>
      </c>
      <c r="U102" s="1">
        <f>Z102</f>
        <v>7</v>
      </c>
      <c r="Z102" s="93">
        <f>AB102-E13</f>
        <v>7</v>
      </c>
      <c r="AA102" s="96">
        <f>AB102-AB101</f>
        <v>5</v>
      </c>
      <c r="AB102" s="1">
        <f>AG102</f>
        <v>9</v>
      </c>
      <c r="AG102" s="93">
        <f>AI102-E14</f>
        <v>9</v>
      </c>
      <c r="AH102" s="96">
        <f>AI102-AI101</f>
        <v>5</v>
      </c>
      <c r="AI102" s="1">
        <f>AN102</f>
        <v>14</v>
      </c>
      <c r="AN102" s="93">
        <f>AP102-E15</f>
        <v>14</v>
      </c>
      <c r="AO102" s="96">
        <f>AP102-AP101</f>
        <v>5</v>
      </c>
      <c r="AP102" s="1">
        <f>AU102</f>
        <v>17</v>
      </c>
      <c r="AU102" s="93">
        <f>AW102-E16</f>
        <v>17</v>
      </c>
      <c r="AV102" s="96">
        <f>AW102-AW101</f>
        <v>5</v>
      </c>
      <c r="AW102" s="1">
        <f>BB102</f>
        <v>23</v>
      </c>
      <c r="BB102" s="93">
        <f>BD102-E17</f>
        <v>23</v>
      </c>
      <c r="BC102" s="96">
        <f>BD102-BD101</f>
        <v>5</v>
      </c>
      <c r="BD102" s="1">
        <f>BI102</f>
        <v>25</v>
      </c>
      <c r="BI102" s="93">
        <f>BK102-E18</f>
        <v>25</v>
      </c>
      <c r="BJ102" s="96">
        <f>BK102-BK101</f>
        <v>5</v>
      </c>
      <c r="BK102" s="1">
        <f>BW79</f>
        <v>27</v>
      </c>
    </row>
    <row r="103" spans="19:161">
      <c r="BJ103" s="1"/>
    </row>
    <row r="104" spans="19:161" ht="15.75" thickBot="1">
      <c r="EN104" s="91">
        <f>(EI78)</f>
        <v>148</v>
      </c>
      <c r="EO104" s="97">
        <f>EN105-EN104</f>
        <v>1</v>
      </c>
      <c r="EP104" s="95">
        <f>EN104+E38</f>
        <v>170</v>
      </c>
      <c r="EV104" s="98">
        <f>IF(EP78&gt;EP104,EP78,EP104)</f>
        <v>171</v>
      </c>
      <c r="EW104" s="104">
        <f>EV105-EV104</f>
        <v>0</v>
      </c>
      <c r="EX104" s="99">
        <f>EV104+E44</f>
        <v>186</v>
      </c>
      <c r="FC104" s="98">
        <f>(EX104)</f>
        <v>186</v>
      </c>
      <c r="FD104" s="104">
        <f>FC105-FC104</f>
        <v>0</v>
      </c>
      <c r="FE104" s="99">
        <f>FC104+E42</f>
        <v>200</v>
      </c>
    </row>
    <row r="105" spans="19:161" ht="15.75" thickTop="1">
      <c r="EN105" s="93">
        <f>EP105-E38</f>
        <v>149</v>
      </c>
      <c r="EO105" s="1">
        <f>EP105-EP104</f>
        <v>1</v>
      </c>
      <c r="EP105" s="96">
        <f>EV105</f>
        <v>171</v>
      </c>
      <c r="EV105" s="101">
        <f>EX105-E44</f>
        <v>171</v>
      </c>
      <c r="EW105" s="103">
        <f>EX105-EX104</f>
        <v>0</v>
      </c>
      <c r="EX105" s="102">
        <f>FC105</f>
        <v>186</v>
      </c>
      <c r="FC105" s="101">
        <f>FE105-E42</f>
        <v>186</v>
      </c>
      <c r="FD105" s="103">
        <f>FE105-FE104</f>
        <v>0</v>
      </c>
      <c r="FE105" s="102">
        <f>FJ78</f>
        <v>200</v>
      </c>
    </row>
    <row r="113" spans="124:151" ht="15.75" thickBot="1">
      <c r="DT113" s="91">
        <f>DO78</f>
        <v>113</v>
      </c>
      <c r="DU113" s="97">
        <f>DT114-DT113</f>
        <v>2</v>
      </c>
      <c r="DV113" s="95">
        <f>DT113+E35</f>
        <v>114</v>
      </c>
    </row>
    <row r="114" spans="124:151" ht="16.5" thickTop="1">
      <c r="DT114" s="93">
        <f>DV114-E35</f>
        <v>115</v>
      </c>
      <c r="DU114" s="1">
        <f>DV114-DV113</f>
        <v>2</v>
      </c>
      <c r="DV114" s="96">
        <f>EA79</f>
        <v>116</v>
      </c>
      <c r="EU114" s="94"/>
    </row>
  </sheetData>
  <mergeCells count="1">
    <mergeCell ref="B1:C1"/>
  </mergeCells>
  <pageMargins left="0.7" right="0.7" top="0.75" bottom="0.75" header="0.3" footer="0.3"/>
  <pageSetup paperSize="9" orientation="portrait" horizontalDpi="1200" verticalDpi="12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cf7ab96-b5fc-40df-a8d2-3f2b2650c610" xsi:nil="true"/>
    <lcf76f155ced4ddcb4097134ff3c332f xmlns="e78a8f0d-5702-4193-bfe5-fb9ad77b767b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372868C74415A4BAC1F09E73E3AB9E0" ma:contentTypeVersion="8" ma:contentTypeDescription="Crear nuevo documento." ma:contentTypeScope="" ma:versionID="6d856c7e2d3c7e2f45d8905e396250ed">
  <xsd:schema xmlns:xsd="http://www.w3.org/2001/XMLSchema" xmlns:xs="http://www.w3.org/2001/XMLSchema" xmlns:p="http://schemas.microsoft.com/office/2006/metadata/properties" xmlns:ns2="e78a8f0d-5702-4193-bfe5-fb9ad77b767b" xmlns:ns3="bcf7ab96-b5fc-40df-a8d2-3f2b2650c610" targetNamespace="http://schemas.microsoft.com/office/2006/metadata/properties" ma:root="true" ma:fieldsID="41df85c15acc86f57f81820b27ed2035" ns2:_="" ns3:_="">
    <xsd:import namespace="e78a8f0d-5702-4193-bfe5-fb9ad77b767b"/>
    <xsd:import namespace="bcf7ab96-b5fc-40df-a8d2-3f2b2650c61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8a8f0d-5702-4193-bfe5-fb9ad77b767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Etiquetas de imagen" ma:readOnly="false" ma:fieldId="{5cf76f15-5ced-4ddc-b409-7134ff3c332f}" ma:taxonomyMulti="true" ma:sspId="1bc514f6-fec0-4fd6-8a1a-708b19cc1a7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cf7ab96-b5fc-40df-a8d2-3f2b2650c610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f95587f2-e148-4316-85f9-a6da4544112d}" ma:internalName="TaxCatchAll" ma:showField="CatchAllData" ma:web="bcf7ab96-b5fc-40df-a8d2-3f2b2650c61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7C0831A-729F-4EFA-8871-F2A082CA1FAD}"/>
</file>

<file path=customXml/itemProps2.xml><?xml version="1.0" encoding="utf-8"?>
<ds:datastoreItem xmlns:ds="http://schemas.openxmlformats.org/officeDocument/2006/customXml" ds:itemID="{E6F0CA5B-FB26-4C8A-BBAB-9783E60714EF}"/>
</file>

<file path=customXml/itemProps3.xml><?xml version="1.0" encoding="utf-8"?>
<ds:datastoreItem xmlns:ds="http://schemas.openxmlformats.org/officeDocument/2006/customXml" ds:itemID="{6D0FD7B1-143C-4164-AE1A-FF4BF1BF216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Sena</dc:creator>
  <cp:keywords/>
  <dc:description/>
  <cp:lastModifiedBy>Daniela Muñoz moreno</cp:lastModifiedBy>
  <cp:revision/>
  <dcterms:created xsi:type="dcterms:W3CDTF">2018-02-22T14:40:14Z</dcterms:created>
  <dcterms:modified xsi:type="dcterms:W3CDTF">2023-10-26T19:46:41Z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0x010100C372868C74415A4BAC1F09E73E3AB9E0</vt:lpwstr>
  </property>
</Properties>
</file>