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32540" yWindow="3820" windowWidth="27760" windowHeight="15820" tabRatio="500" activeTab="2"/>
  </bookViews>
  <sheets>
    <sheet name="ClusterAdjacency.csv" sheetId="1" r:id="rId1"/>
    <sheet name="Sheet1" sheetId="2" r:id="rId2"/>
    <sheet name="BasePairsSubgenom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2" i="3"/>
  <c r="F2" i="3"/>
  <c r="F1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M3" i="2"/>
  <c r="M2" i="2"/>
  <c r="L4" i="2"/>
  <c r="L3" i="2"/>
  <c r="L2" i="2"/>
</calcChain>
</file>

<file path=xl/sharedStrings.xml><?xml version="1.0" encoding="utf-8"?>
<sst xmlns="http://schemas.openxmlformats.org/spreadsheetml/2006/main" count="593" uniqueCount="21">
  <si>
    <t>Chr</t>
  </si>
  <si>
    <t>Start</t>
  </si>
  <si>
    <t>Stop</t>
  </si>
  <si>
    <t>Average</t>
  </si>
  <si>
    <t>Cluster Size</t>
  </si>
  <si>
    <t>Distance to next</t>
  </si>
  <si>
    <t>Cluster Chain</t>
  </si>
  <si>
    <t>Added With Neighbor</t>
  </si>
  <si>
    <t>Blocks</t>
  </si>
  <si>
    <t>Block_Total</t>
  </si>
  <si>
    <t>Subgenome</t>
  </si>
  <si>
    <t>Chr01</t>
  </si>
  <si>
    <t>Chr10</t>
  </si>
  <si>
    <t>Chr02</t>
  </si>
  <si>
    <t>Chr03</t>
  </si>
  <si>
    <t>Chr04</t>
  </si>
  <si>
    <t>Chr05</t>
  </si>
  <si>
    <t>Chr06</t>
  </si>
  <si>
    <t>Chr07</t>
  </si>
  <si>
    <t>Chr08</t>
  </si>
  <si>
    <t>Chr09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</si>
</sst>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9"/>
  <sheetViews>
    <sheetView topLeftCell="D1" workbookViewId="0">
      <selection activeCell="T8" sqref="T8"/>
    </sheetView>
  </sheetViews>
  <sheetFormatPr baseColWidth="10" defaultRowHeight="15" x14ac:dyDescent="0"/>
  <cols>
    <col min="7" max="7" width="12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>
      <c r="A2" t="s">
        <v>11</v>
      </c>
      <c r="B2">
        <v>122681379</v>
      </c>
      <c r="C2">
        <v>122691403</v>
      </c>
      <c r="D2">
        <v>122686391</v>
      </c>
      <c r="E2">
        <v>10024</v>
      </c>
      <c r="F2">
        <v>6209604</v>
      </c>
      <c r="G2">
        <v>0</v>
      </c>
      <c r="H2">
        <v>0</v>
      </c>
      <c r="K2">
        <v>1</v>
      </c>
      <c r="L2" t="s">
        <v>11</v>
      </c>
      <c r="M2">
        <v>514921</v>
      </c>
      <c r="N2">
        <v>300659700</v>
      </c>
      <c r="O2">
        <v>1</v>
      </c>
      <c r="P2" t="s">
        <v>11</v>
      </c>
      <c r="Q2">
        <v>514921</v>
      </c>
      <c r="R2">
        <v>300659700</v>
      </c>
      <c r="S2">
        <v>1</v>
      </c>
      <c r="T2" t="b">
        <v>0</v>
      </c>
      <c r="U2" t="b">
        <v>1</v>
      </c>
    </row>
    <row r="3" spans="1:22">
      <c r="A3" t="s">
        <v>11</v>
      </c>
      <c r="B3">
        <v>128901007</v>
      </c>
      <c r="C3">
        <v>128903327</v>
      </c>
      <c r="D3">
        <v>128902167</v>
      </c>
      <c r="E3">
        <v>2320</v>
      </c>
      <c r="F3">
        <v>1355654</v>
      </c>
      <c r="G3">
        <v>0</v>
      </c>
      <c r="H3">
        <v>0</v>
      </c>
      <c r="K3">
        <v>1</v>
      </c>
      <c r="L3" t="s">
        <v>12</v>
      </c>
      <c r="M3">
        <v>630664</v>
      </c>
      <c r="N3">
        <v>90818568</v>
      </c>
      <c r="O3">
        <v>1</v>
      </c>
      <c r="P3" t="s">
        <v>12</v>
      </c>
      <c r="Q3">
        <v>630664</v>
      </c>
      <c r="R3">
        <v>90818568</v>
      </c>
      <c r="S3">
        <v>1</v>
      </c>
      <c r="T3" t="b">
        <v>1</v>
      </c>
      <c r="U3" t="b">
        <v>0</v>
      </c>
      <c r="V3">
        <v>148197664.5</v>
      </c>
    </row>
    <row r="4" spans="1:22">
      <c r="A4" t="s">
        <v>11</v>
      </c>
      <c r="B4">
        <v>130258981</v>
      </c>
      <c r="C4">
        <v>130259447</v>
      </c>
      <c r="D4">
        <v>130259214</v>
      </c>
      <c r="E4">
        <v>466</v>
      </c>
      <c r="F4">
        <v>10708</v>
      </c>
      <c r="G4">
        <v>0</v>
      </c>
      <c r="H4">
        <v>0</v>
      </c>
      <c r="K4">
        <v>1</v>
      </c>
      <c r="L4" t="s">
        <v>12</v>
      </c>
      <c r="M4">
        <v>91679482</v>
      </c>
      <c r="N4">
        <v>150093033</v>
      </c>
      <c r="O4">
        <v>2</v>
      </c>
      <c r="P4" t="s">
        <v>12</v>
      </c>
      <c r="Q4">
        <v>91679482</v>
      </c>
      <c r="R4">
        <v>150093033</v>
      </c>
      <c r="S4">
        <v>2</v>
      </c>
      <c r="T4" t="b">
        <v>1</v>
      </c>
      <c r="U4" t="b">
        <v>1</v>
      </c>
      <c r="V4">
        <v>148197664.5</v>
      </c>
    </row>
    <row r="5" spans="1:22">
      <c r="A5" t="s">
        <v>11</v>
      </c>
      <c r="B5">
        <v>130270155</v>
      </c>
      <c r="C5">
        <v>130270451</v>
      </c>
      <c r="D5">
        <v>130270303</v>
      </c>
      <c r="E5">
        <v>296</v>
      </c>
      <c r="F5">
        <v>1398843</v>
      </c>
      <c r="G5">
        <v>0</v>
      </c>
      <c r="H5">
        <v>0</v>
      </c>
      <c r="K5">
        <v>1</v>
      </c>
      <c r="L5" t="s">
        <v>13</v>
      </c>
      <c r="M5">
        <v>606003</v>
      </c>
      <c r="N5">
        <v>114891023</v>
      </c>
      <c r="O5">
        <v>1</v>
      </c>
      <c r="P5" t="s">
        <v>13</v>
      </c>
      <c r="Q5">
        <v>606003</v>
      </c>
      <c r="R5">
        <v>114891023</v>
      </c>
      <c r="S5">
        <v>1</v>
      </c>
      <c r="T5" t="b">
        <v>0</v>
      </c>
      <c r="U5" t="b">
        <v>1</v>
      </c>
    </row>
    <row r="6" spans="1:22">
      <c r="A6" t="s">
        <v>11</v>
      </c>
      <c r="B6">
        <v>131669294</v>
      </c>
      <c r="C6">
        <v>131671306</v>
      </c>
      <c r="D6">
        <v>131670300</v>
      </c>
      <c r="E6">
        <v>2012</v>
      </c>
      <c r="F6">
        <v>10659</v>
      </c>
      <c r="G6">
        <v>0</v>
      </c>
      <c r="H6">
        <v>0</v>
      </c>
      <c r="K6">
        <v>1</v>
      </c>
      <c r="L6" t="s">
        <v>13</v>
      </c>
      <c r="M6">
        <v>128181600</v>
      </c>
      <c r="N6">
        <v>237035824</v>
      </c>
      <c r="O6">
        <v>2</v>
      </c>
      <c r="P6" t="s">
        <v>13</v>
      </c>
      <c r="Q6">
        <v>128181600</v>
      </c>
      <c r="R6">
        <v>237035824</v>
      </c>
      <c r="S6">
        <v>2</v>
      </c>
      <c r="T6" t="b">
        <v>0</v>
      </c>
      <c r="U6" t="b">
        <v>1</v>
      </c>
    </row>
    <row r="7" spans="1:22">
      <c r="A7" t="s">
        <v>11</v>
      </c>
      <c r="B7">
        <v>131681965</v>
      </c>
      <c r="C7">
        <v>131710305</v>
      </c>
      <c r="D7">
        <v>131696135</v>
      </c>
      <c r="E7">
        <v>28340</v>
      </c>
      <c r="F7">
        <v>8523</v>
      </c>
      <c r="G7">
        <v>1</v>
      </c>
      <c r="H7">
        <v>30655</v>
      </c>
      <c r="J7">
        <v>30655</v>
      </c>
      <c r="K7">
        <v>1</v>
      </c>
      <c r="L7" t="s">
        <v>14</v>
      </c>
      <c r="M7">
        <v>1260878</v>
      </c>
      <c r="N7">
        <v>69560568</v>
      </c>
      <c r="O7">
        <v>1</v>
      </c>
      <c r="P7" t="s">
        <v>14</v>
      </c>
      <c r="Q7">
        <v>1260878</v>
      </c>
      <c r="R7">
        <v>69560568</v>
      </c>
      <c r="S7">
        <v>1</v>
      </c>
      <c r="T7" t="b">
        <v>0</v>
      </c>
      <c r="U7" t="b">
        <v>1</v>
      </c>
    </row>
    <row r="8" spans="1:22">
      <c r="A8" t="s">
        <v>11</v>
      </c>
      <c r="B8">
        <v>131718828</v>
      </c>
      <c r="C8">
        <v>131721143</v>
      </c>
      <c r="D8">
        <v>131719985.5</v>
      </c>
      <c r="E8">
        <v>2315</v>
      </c>
      <c r="F8">
        <v>85021</v>
      </c>
      <c r="G8">
        <v>0</v>
      </c>
      <c r="H8">
        <v>0</v>
      </c>
      <c r="K8">
        <v>1</v>
      </c>
      <c r="L8" t="s">
        <v>14</v>
      </c>
      <c r="M8">
        <v>86901385</v>
      </c>
      <c r="N8">
        <v>143181328</v>
      </c>
      <c r="O8">
        <v>2</v>
      </c>
      <c r="P8" t="s">
        <v>14</v>
      </c>
      <c r="Q8">
        <v>86901385</v>
      </c>
      <c r="R8">
        <v>143181328</v>
      </c>
      <c r="S8">
        <v>2</v>
      </c>
      <c r="T8" t="b">
        <v>1</v>
      </c>
      <c r="U8" t="b">
        <v>1</v>
      </c>
      <c r="V8">
        <v>99811766</v>
      </c>
    </row>
    <row r="9" spans="1:22">
      <c r="A9" t="s">
        <v>11</v>
      </c>
      <c r="B9">
        <v>131806164</v>
      </c>
      <c r="C9">
        <v>131806638</v>
      </c>
      <c r="D9">
        <v>131806401</v>
      </c>
      <c r="E9">
        <v>474</v>
      </c>
      <c r="F9">
        <v>4685</v>
      </c>
      <c r="G9">
        <v>1</v>
      </c>
      <c r="H9">
        <v>1697</v>
      </c>
      <c r="J9">
        <v>12049</v>
      </c>
      <c r="K9">
        <v>1</v>
      </c>
      <c r="L9" t="s">
        <v>14</v>
      </c>
      <c r="M9">
        <v>143696160</v>
      </c>
      <c r="N9">
        <v>228720628</v>
      </c>
      <c r="O9">
        <v>1</v>
      </c>
      <c r="P9" t="s">
        <v>14</v>
      </c>
      <c r="Q9">
        <v>143696160</v>
      </c>
      <c r="R9">
        <v>228720628</v>
      </c>
      <c r="S9">
        <v>1</v>
      </c>
      <c r="T9" t="b">
        <v>0</v>
      </c>
      <c r="U9" t="b">
        <v>1</v>
      </c>
    </row>
    <row r="10" spans="1:22">
      <c r="A10" t="s">
        <v>11</v>
      </c>
      <c r="B10">
        <v>131811323</v>
      </c>
      <c r="C10">
        <v>131812546</v>
      </c>
      <c r="D10">
        <v>131811934.5</v>
      </c>
      <c r="E10">
        <v>1223</v>
      </c>
      <c r="F10">
        <v>8593</v>
      </c>
      <c r="G10">
        <v>1</v>
      </c>
      <c r="H10">
        <v>10069</v>
      </c>
      <c r="K10">
        <v>1</v>
      </c>
      <c r="L10" t="s">
        <v>14</v>
      </c>
      <c r="M10">
        <v>229083960</v>
      </c>
      <c r="N10">
        <v>231720936</v>
      </c>
      <c r="O10">
        <v>2</v>
      </c>
      <c r="P10" t="s">
        <v>14</v>
      </c>
      <c r="Q10">
        <v>229083960</v>
      </c>
      <c r="R10">
        <v>231720936</v>
      </c>
      <c r="S10">
        <v>2</v>
      </c>
      <c r="T10" t="b">
        <v>0</v>
      </c>
      <c r="U10" t="b">
        <v>1</v>
      </c>
    </row>
    <row r="11" spans="1:22">
      <c r="A11" t="s">
        <v>11</v>
      </c>
      <c r="B11">
        <v>131821139</v>
      </c>
      <c r="C11">
        <v>131829985</v>
      </c>
      <c r="D11">
        <v>131825562</v>
      </c>
      <c r="E11">
        <v>8846</v>
      </c>
      <c r="F11">
        <v>10184</v>
      </c>
      <c r="G11">
        <v>0</v>
      </c>
      <c r="H11">
        <v>0</v>
      </c>
      <c r="K11">
        <v>1</v>
      </c>
      <c r="L11" t="s">
        <v>15</v>
      </c>
      <c r="M11">
        <v>30478</v>
      </c>
      <c r="N11">
        <v>23791322</v>
      </c>
      <c r="O11">
        <v>1</v>
      </c>
      <c r="P11" t="s">
        <v>15</v>
      </c>
      <c r="Q11">
        <v>30478</v>
      </c>
      <c r="R11">
        <v>23791322</v>
      </c>
      <c r="S11">
        <v>1</v>
      </c>
      <c r="T11" t="b">
        <v>0</v>
      </c>
      <c r="U11" t="b">
        <v>1</v>
      </c>
    </row>
    <row r="12" spans="1:22">
      <c r="A12" t="s">
        <v>11</v>
      </c>
      <c r="B12">
        <v>131840169</v>
      </c>
      <c r="C12">
        <v>131841675</v>
      </c>
      <c r="D12">
        <v>131840922</v>
      </c>
      <c r="E12">
        <v>1506</v>
      </c>
      <c r="F12">
        <v>69276</v>
      </c>
      <c r="G12">
        <v>0</v>
      </c>
      <c r="H12">
        <v>0</v>
      </c>
      <c r="K12">
        <v>1</v>
      </c>
      <c r="L12" t="s">
        <v>15</v>
      </c>
      <c r="M12">
        <v>25991881</v>
      </c>
      <c r="N12">
        <v>182788003</v>
      </c>
      <c r="O12">
        <v>2</v>
      </c>
      <c r="P12" t="s">
        <v>15</v>
      </c>
      <c r="Q12">
        <v>25991881</v>
      </c>
      <c r="R12">
        <v>182788003</v>
      </c>
      <c r="S12">
        <v>2</v>
      </c>
      <c r="T12" t="b">
        <v>0</v>
      </c>
      <c r="U12" t="b">
        <v>1</v>
      </c>
    </row>
    <row r="13" spans="1:22">
      <c r="A13" t="s">
        <v>11</v>
      </c>
      <c r="B13">
        <v>131910951</v>
      </c>
      <c r="C13">
        <v>131911105</v>
      </c>
      <c r="D13">
        <v>131911028</v>
      </c>
      <c r="E13">
        <v>154</v>
      </c>
      <c r="F13">
        <v>29808</v>
      </c>
      <c r="G13">
        <v>0</v>
      </c>
      <c r="H13">
        <v>0</v>
      </c>
      <c r="K13">
        <v>1</v>
      </c>
      <c r="L13" t="s">
        <v>15</v>
      </c>
      <c r="M13">
        <v>183033073</v>
      </c>
      <c r="N13">
        <v>192816924</v>
      </c>
      <c r="O13">
        <v>1</v>
      </c>
      <c r="P13" t="s">
        <v>15</v>
      </c>
      <c r="Q13">
        <v>183033073</v>
      </c>
      <c r="R13">
        <v>192816924</v>
      </c>
      <c r="S13">
        <v>1</v>
      </c>
      <c r="T13" t="b">
        <v>0</v>
      </c>
      <c r="U13" t="b">
        <v>1</v>
      </c>
    </row>
    <row r="14" spans="1:22">
      <c r="A14" t="s">
        <v>11</v>
      </c>
      <c r="B14">
        <v>131940913</v>
      </c>
      <c r="C14">
        <v>131958333</v>
      </c>
      <c r="D14">
        <v>131949623</v>
      </c>
      <c r="E14">
        <v>17420</v>
      </c>
      <c r="F14">
        <v>5571</v>
      </c>
      <c r="G14">
        <v>1</v>
      </c>
      <c r="H14">
        <v>37602</v>
      </c>
      <c r="J14">
        <v>84297</v>
      </c>
      <c r="K14">
        <v>1</v>
      </c>
      <c r="L14" t="s">
        <v>15</v>
      </c>
      <c r="M14">
        <v>193147061</v>
      </c>
      <c r="N14">
        <v>200034491</v>
      </c>
      <c r="O14">
        <v>2</v>
      </c>
      <c r="P14" t="s">
        <v>15</v>
      </c>
      <c r="Q14">
        <v>193147061</v>
      </c>
      <c r="R14">
        <v>200034491</v>
      </c>
      <c r="S14">
        <v>2</v>
      </c>
      <c r="T14" t="b">
        <v>0</v>
      </c>
      <c r="U14" t="b">
        <v>1</v>
      </c>
    </row>
    <row r="15" spans="1:22">
      <c r="A15" t="s">
        <v>11</v>
      </c>
      <c r="B15">
        <v>131963904</v>
      </c>
      <c r="C15">
        <v>131984086</v>
      </c>
      <c r="D15">
        <v>131973995</v>
      </c>
      <c r="E15">
        <v>20182</v>
      </c>
      <c r="F15">
        <v>5423</v>
      </c>
      <c r="G15">
        <v>1</v>
      </c>
      <c r="H15">
        <v>43592</v>
      </c>
      <c r="K15">
        <v>1</v>
      </c>
      <c r="L15" t="s">
        <v>15</v>
      </c>
      <c r="M15">
        <v>200525506</v>
      </c>
      <c r="N15">
        <v>215106042</v>
      </c>
      <c r="O15">
        <v>1</v>
      </c>
      <c r="P15" t="s">
        <v>15</v>
      </c>
      <c r="Q15">
        <v>200525506</v>
      </c>
      <c r="R15">
        <v>215106042</v>
      </c>
      <c r="S15">
        <v>1</v>
      </c>
      <c r="T15" t="b">
        <v>0</v>
      </c>
      <c r="U15" t="b">
        <v>1</v>
      </c>
    </row>
    <row r="16" spans="1:22">
      <c r="A16" t="s">
        <v>11</v>
      </c>
      <c r="B16">
        <v>131989509</v>
      </c>
      <c r="C16">
        <v>132012919</v>
      </c>
      <c r="D16">
        <v>132001214</v>
      </c>
      <c r="E16">
        <v>23410</v>
      </c>
      <c r="F16">
        <v>7838</v>
      </c>
      <c r="G16">
        <v>1</v>
      </c>
      <c r="H16">
        <v>36606</v>
      </c>
      <c r="K16">
        <v>1</v>
      </c>
      <c r="L16" t="s">
        <v>15</v>
      </c>
      <c r="M16">
        <v>215103603</v>
      </c>
      <c r="N16">
        <v>241274833</v>
      </c>
      <c r="O16">
        <v>2</v>
      </c>
      <c r="P16" t="s">
        <v>15</v>
      </c>
      <c r="Q16">
        <v>215103603</v>
      </c>
      <c r="R16">
        <v>241274833</v>
      </c>
      <c r="S16">
        <v>2</v>
      </c>
      <c r="T16" t="b">
        <v>0</v>
      </c>
      <c r="U16" t="b">
        <v>1</v>
      </c>
    </row>
    <row r="17" spans="1:21">
      <c r="A17" t="s">
        <v>11</v>
      </c>
      <c r="B17">
        <v>132020757</v>
      </c>
      <c r="C17">
        <v>132033953</v>
      </c>
      <c r="D17">
        <v>132027355</v>
      </c>
      <c r="E17">
        <v>13196</v>
      </c>
      <c r="F17">
        <v>12180</v>
      </c>
      <c r="G17">
        <v>0</v>
      </c>
      <c r="H17">
        <v>0</v>
      </c>
      <c r="K17">
        <v>1</v>
      </c>
      <c r="L17" t="s">
        <v>16</v>
      </c>
      <c r="M17">
        <v>81252</v>
      </c>
      <c r="N17">
        <v>37234064</v>
      </c>
      <c r="O17">
        <v>1</v>
      </c>
      <c r="P17" t="s">
        <v>16</v>
      </c>
      <c r="Q17">
        <v>81252</v>
      </c>
      <c r="R17">
        <v>37234064</v>
      </c>
      <c r="S17">
        <v>1</v>
      </c>
      <c r="T17" t="b">
        <v>0</v>
      </c>
      <c r="U17" t="b">
        <v>1</v>
      </c>
    </row>
    <row r="18" spans="1:21">
      <c r="A18" t="s">
        <v>11</v>
      </c>
      <c r="B18">
        <v>132046133</v>
      </c>
      <c r="C18">
        <v>132056222</v>
      </c>
      <c r="D18">
        <v>132051177.5</v>
      </c>
      <c r="E18">
        <v>10089</v>
      </c>
      <c r="F18">
        <v>2502636</v>
      </c>
      <c r="G18">
        <v>0</v>
      </c>
      <c r="H18">
        <v>0</v>
      </c>
      <c r="K18">
        <v>1</v>
      </c>
      <c r="L18" t="s">
        <v>16</v>
      </c>
      <c r="M18">
        <v>40602143</v>
      </c>
      <c r="N18">
        <v>43417796</v>
      </c>
      <c r="O18">
        <v>2</v>
      </c>
      <c r="P18" t="s">
        <v>16</v>
      </c>
      <c r="Q18">
        <v>40602143</v>
      </c>
      <c r="R18">
        <v>43417796</v>
      </c>
      <c r="S18">
        <v>2</v>
      </c>
      <c r="T18" t="b">
        <v>0</v>
      </c>
      <c r="U18" t="b">
        <v>1</v>
      </c>
    </row>
    <row r="19" spans="1:21">
      <c r="A19" t="s">
        <v>11</v>
      </c>
      <c r="B19">
        <v>134558858</v>
      </c>
      <c r="C19">
        <v>134565458</v>
      </c>
      <c r="D19">
        <v>134562158</v>
      </c>
      <c r="E19">
        <v>6600</v>
      </c>
      <c r="F19">
        <v>1863</v>
      </c>
      <c r="G19">
        <v>1</v>
      </c>
      <c r="H19">
        <v>14053</v>
      </c>
      <c r="J19">
        <v>40635</v>
      </c>
      <c r="K19">
        <v>1</v>
      </c>
      <c r="L19" t="s">
        <v>16</v>
      </c>
      <c r="M19">
        <v>47582423</v>
      </c>
      <c r="N19">
        <v>217680842</v>
      </c>
      <c r="O19">
        <v>1</v>
      </c>
      <c r="P19" t="s">
        <v>16</v>
      </c>
      <c r="Q19">
        <v>47582423</v>
      </c>
      <c r="R19">
        <v>217680842</v>
      </c>
      <c r="S19">
        <v>1</v>
      </c>
      <c r="T19" t="b">
        <v>0</v>
      </c>
      <c r="U19" t="b">
        <v>1</v>
      </c>
    </row>
    <row r="20" spans="1:21">
      <c r="A20" t="s">
        <v>11</v>
      </c>
      <c r="B20">
        <v>134567321</v>
      </c>
      <c r="C20">
        <v>134574774</v>
      </c>
      <c r="D20">
        <v>134571047.5</v>
      </c>
      <c r="E20">
        <v>7453</v>
      </c>
      <c r="F20">
        <v>7161</v>
      </c>
      <c r="G20">
        <v>1</v>
      </c>
      <c r="H20">
        <v>9436</v>
      </c>
      <c r="K20">
        <v>1</v>
      </c>
      <c r="L20" t="s">
        <v>17</v>
      </c>
      <c r="M20">
        <v>122142</v>
      </c>
      <c r="N20">
        <v>46357199</v>
      </c>
      <c r="O20">
        <v>1</v>
      </c>
      <c r="P20" t="s">
        <v>17</v>
      </c>
      <c r="Q20">
        <v>122142</v>
      </c>
      <c r="R20">
        <v>46357199</v>
      </c>
      <c r="S20">
        <v>1</v>
      </c>
      <c r="T20" t="b">
        <v>0</v>
      </c>
      <c r="U20" t="b">
        <v>1</v>
      </c>
    </row>
    <row r="21" spans="1:21">
      <c r="A21" t="s">
        <v>11</v>
      </c>
      <c r="B21">
        <v>134581935</v>
      </c>
      <c r="C21">
        <v>134583918</v>
      </c>
      <c r="D21">
        <v>134582926.5</v>
      </c>
      <c r="E21">
        <v>1983</v>
      </c>
      <c r="F21">
        <v>15167</v>
      </c>
      <c r="G21">
        <v>0</v>
      </c>
      <c r="H21">
        <v>0</v>
      </c>
      <c r="K21">
        <v>1</v>
      </c>
      <c r="L21" t="s">
        <v>17</v>
      </c>
      <c r="M21">
        <v>54213395</v>
      </c>
      <c r="N21">
        <v>121697796</v>
      </c>
      <c r="O21">
        <v>2</v>
      </c>
      <c r="P21" t="s">
        <v>17</v>
      </c>
      <c r="Q21">
        <v>54213395</v>
      </c>
      <c r="R21">
        <v>121697796</v>
      </c>
      <c r="S21">
        <v>2</v>
      </c>
      <c r="T21" t="b">
        <v>0</v>
      </c>
      <c r="U21" t="b">
        <v>1</v>
      </c>
    </row>
    <row r="22" spans="1:21">
      <c r="A22" t="s">
        <v>11</v>
      </c>
      <c r="B22">
        <v>134599085</v>
      </c>
      <c r="C22">
        <v>134600797</v>
      </c>
      <c r="D22">
        <v>134599941</v>
      </c>
      <c r="E22">
        <v>1712</v>
      </c>
      <c r="F22">
        <v>2198</v>
      </c>
      <c r="G22">
        <v>1</v>
      </c>
      <c r="H22">
        <v>13912</v>
      </c>
      <c r="K22">
        <v>1</v>
      </c>
      <c r="L22" t="s">
        <v>17</v>
      </c>
      <c r="M22">
        <v>123376126</v>
      </c>
      <c r="N22">
        <v>168920668</v>
      </c>
      <c r="O22">
        <v>1</v>
      </c>
      <c r="P22" t="s">
        <v>17</v>
      </c>
      <c r="Q22">
        <v>123376126</v>
      </c>
      <c r="R22">
        <v>168920668</v>
      </c>
      <c r="S22">
        <v>1</v>
      </c>
      <c r="T22" t="b">
        <v>0</v>
      </c>
      <c r="U22" t="b">
        <v>1</v>
      </c>
    </row>
    <row r="23" spans="1:21">
      <c r="A23" t="s">
        <v>11</v>
      </c>
      <c r="B23">
        <v>134602995</v>
      </c>
      <c r="C23">
        <v>134615195</v>
      </c>
      <c r="D23">
        <v>134609095</v>
      </c>
      <c r="E23">
        <v>12200</v>
      </c>
      <c r="F23">
        <v>3180</v>
      </c>
      <c r="G23">
        <v>1</v>
      </c>
      <c r="H23">
        <v>19456</v>
      </c>
      <c r="K23">
        <v>1</v>
      </c>
      <c r="L23" t="s">
        <v>18</v>
      </c>
      <c r="M23">
        <v>273095</v>
      </c>
      <c r="N23">
        <v>176550924</v>
      </c>
      <c r="O23">
        <v>1</v>
      </c>
      <c r="P23" t="s">
        <v>18</v>
      </c>
      <c r="Q23">
        <v>273095</v>
      </c>
      <c r="R23">
        <v>176550924</v>
      </c>
      <c r="S23">
        <v>1</v>
      </c>
      <c r="T23" t="b">
        <v>0</v>
      </c>
      <c r="U23" t="b">
        <v>1</v>
      </c>
    </row>
    <row r="24" spans="1:21">
      <c r="A24" t="s">
        <v>11</v>
      </c>
      <c r="B24">
        <v>134618375</v>
      </c>
      <c r="C24">
        <v>134625631</v>
      </c>
      <c r="D24">
        <v>134622003</v>
      </c>
      <c r="E24">
        <v>7256</v>
      </c>
      <c r="F24">
        <v>12130</v>
      </c>
      <c r="G24">
        <v>0</v>
      </c>
      <c r="H24">
        <v>0</v>
      </c>
      <c r="K24">
        <v>1</v>
      </c>
      <c r="L24" t="s">
        <v>19</v>
      </c>
      <c r="M24">
        <v>17892</v>
      </c>
      <c r="N24">
        <v>175734164</v>
      </c>
      <c r="O24">
        <v>2</v>
      </c>
      <c r="P24" t="s">
        <v>19</v>
      </c>
      <c r="Q24">
        <v>17892</v>
      </c>
      <c r="R24">
        <v>175734164</v>
      </c>
      <c r="S24">
        <v>2</v>
      </c>
      <c r="T24" t="b">
        <v>0</v>
      </c>
      <c r="U24" t="b">
        <v>1</v>
      </c>
    </row>
    <row r="25" spans="1:21">
      <c r="A25" t="s">
        <v>11</v>
      </c>
      <c r="B25">
        <v>134637761</v>
      </c>
      <c r="C25">
        <v>134639785</v>
      </c>
      <c r="D25">
        <v>134638773</v>
      </c>
      <c r="E25">
        <v>2024</v>
      </c>
      <c r="F25">
        <v>4461</v>
      </c>
      <c r="G25">
        <v>1</v>
      </c>
      <c r="H25">
        <v>3431</v>
      </c>
      <c r="K25">
        <v>1</v>
      </c>
      <c r="L25" t="s">
        <v>20</v>
      </c>
      <c r="M25">
        <v>311374</v>
      </c>
      <c r="N25">
        <v>111603148</v>
      </c>
      <c r="O25">
        <v>1</v>
      </c>
      <c r="P25" t="s">
        <v>20</v>
      </c>
      <c r="Q25">
        <v>311374</v>
      </c>
      <c r="R25">
        <v>111603148</v>
      </c>
      <c r="S25">
        <v>1</v>
      </c>
      <c r="T25" t="b">
        <v>0</v>
      </c>
      <c r="U25" t="b">
        <v>1</v>
      </c>
    </row>
    <row r="26" spans="1:21">
      <c r="A26" t="s">
        <v>11</v>
      </c>
      <c r="B26">
        <v>134644246</v>
      </c>
      <c r="C26">
        <v>134645653</v>
      </c>
      <c r="D26">
        <v>134644949.5</v>
      </c>
      <c r="E26">
        <v>1407</v>
      </c>
      <c r="F26">
        <v>34737</v>
      </c>
      <c r="G26">
        <v>0</v>
      </c>
      <c r="H26">
        <v>0</v>
      </c>
      <c r="K26">
        <v>1</v>
      </c>
      <c r="L26" t="s">
        <v>20</v>
      </c>
      <c r="M26">
        <v>111981488</v>
      </c>
      <c r="N26">
        <v>155578735</v>
      </c>
      <c r="O26">
        <v>2</v>
      </c>
      <c r="P26" t="s">
        <v>20</v>
      </c>
      <c r="Q26">
        <v>111981488</v>
      </c>
      <c r="R26">
        <v>155578735</v>
      </c>
      <c r="S26">
        <v>2</v>
      </c>
      <c r="T26" t="b">
        <v>0</v>
      </c>
      <c r="U26" t="b">
        <v>1</v>
      </c>
    </row>
    <row r="27" spans="1:21">
      <c r="A27" t="s">
        <v>11</v>
      </c>
      <c r="B27">
        <v>134680390</v>
      </c>
      <c r="C27">
        <v>134683475</v>
      </c>
      <c r="D27">
        <v>134681932.5</v>
      </c>
      <c r="E27">
        <v>3085</v>
      </c>
      <c r="F27">
        <v>9714</v>
      </c>
      <c r="G27">
        <v>1</v>
      </c>
      <c r="H27">
        <v>15682</v>
      </c>
      <c r="J27">
        <v>62328</v>
      </c>
      <c r="K27">
        <v>1</v>
      </c>
    </row>
    <row r="28" spans="1:21">
      <c r="A28" t="s">
        <v>11</v>
      </c>
      <c r="B28">
        <v>134693189</v>
      </c>
      <c r="C28">
        <v>134705786</v>
      </c>
      <c r="D28">
        <v>134699487.5</v>
      </c>
      <c r="E28">
        <v>12597</v>
      </c>
      <c r="F28">
        <v>8423</v>
      </c>
      <c r="G28">
        <v>1</v>
      </c>
      <c r="H28">
        <v>14182</v>
      </c>
      <c r="K28">
        <v>1</v>
      </c>
    </row>
    <row r="29" spans="1:21">
      <c r="A29" t="s">
        <v>11</v>
      </c>
      <c r="B29">
        <v>134714209</v>
      </c>
      <c r="C29">
        <v>134715794</v>
      </c>
      <c r="D29">
        <v>134715001.5</v>
      </c>
      <c r="E29">
        <v>1585</v>
      </c>
      <c r="F29">
        <v>1793</v>
      </c>
      <c r="G29">
        <v>1</v>
      </c>
      <c r="H29">
        <v>2359</v>
      </c>
      <c r="K29">
        <v>1</v>
      </c>
    </row>
    <row r="30" spans="1:21">
      <c r="A30" t="s">
        <v>11</v>
      </c>
      <c r="B30">
        <v>134717587</v>
      </c>
      <c r="C30">
        <v>134718361</v>
      </c>
      <c r="D30">
        <v>134717974</v>
      </c>
      <c r="E30">
        <v>774</v>
      </c>
      <c r="F30">
        <v>10025</v>
      </c>
      <c r="G30">
        <v>0</v>
      </c>
      <c r="H30">
        <v>0</v>
      </c>
      <c r="K30">
        <v>1</v>
      </c>
    </row>
    <row r="31" spans="1:21">
      <c r="A31" t="s">
        <v>11</v>
      </c>
      <c r="B31">
        <v>134728386</v>
      </c>
      <c r="C31">
        <v>134745032</v>
      </c>
      <c r="D31">
        <v>134736709</v>
      </c>
      <c r="E31">
        <v>16646</v>
      </c>
      <c r="F31">
        <v>5742</v>
      </c>
      <c r="G31">
        <v>1</v>
      </c>
      <c r="H31">
        <v>23203</v>
      </c>
      <c r="K31">
        <v>1</v>
      </c>
    </row>
    <row r="32" spans="1:21">
      <c r="A32" t="s">
        <v>11</v>
      </c>
      <c r="B32">
        <v>134750774</v>
      </c>
      <c r="C32">
        <v>134757331</v>
      </c>
      <c r="D32">
        <v>134754052.5</v>
      </c>
      <c r="E32">
        <v>6557</v>
      </c>
      <c r="F32">
        <v>3588</v>
      </c>
      <c r="G32">
        <v>1</v>
      </c>
      <c r="H32">
        <v>22210</v>
      </c>
      <c r="K32">
        <v>1</v>
      </c>
    </row>
    <row r="33" spans="1:11">
      <c r="A33" t="s">
        <v>11</v>
      </c>
      <c r="B33">
        <v>134760919</v>
      </c>
      <c r="C33">
        <v>134776572</v>
      </c>
      <c r="D33">
        <v>134768745.5</v>
      </c>
      <c r="E33">
        <v>15653</v>
      </c>
      <c r="F33">
        <v>14802</v>
      </c>
      <c r="G33">
        <v>0</v>
      </c>
      <c r="H33">
        <v>0</v>
      </c>
      <c r="K33">
        <v>1</v>
      </c>
    </row>
    <row r="34" spans="1:11">
      <c r="A34" t="s">
        <v>11</v>
      </c>
      <c r="B34">
        <v>134791374</v>
      </c>
      <c r="C34">
        <v>134793712</v>
      </c>
      <c r="D34">
        <v>134792543</v>
      </c>
      <c r="E34">
        <v>2338</v>
      </c>
      <c r="F34">
        <v>4992</v>
      </c>
      <c r="G34">
        <v>1</v>
      </c>
      <c r="H34">
        <v>5431</v>
      </c>
      <c r="K34">
        <v>1</v>
      </c>
    </row>
    <row r="35" spans="1:11">
      <c r="A35" t="s">
        <v>11</v>
      </c>
      <c r="B35">
        <v>134798704</v>
      </c>
      <c r="C35">
        <v>134801797</v>
      </c>
      <c r="D35">
        <v>134800250.5</v>
      </c>
      <c r="E35">
        <v>3093</v>
      </c>
      <c r="F35">
        <v>25081</v>
      </c>
      <c r="G35">
        <v>0</v>
      </c>
      <c r="H35">
        <v>0</v>
      </c>
      <c r="K35">
        <v>1</v>
      </c>
    </row>
    <row r="36" spans="1:11">
      <c r="A36" t="s">
        <v>11</v>
      </c>
      <c r="B36">
        <v>134826878</v>
      </c>
      <c r="C36">
        <v>134829511</v>
      </c>
      <c r="D36">
        <v>134828194.5</v>
      </c>
      <c r="E36">
        <v>2633</v>
      </c>
      <c r="F36">
        <v>22143</v>
      </c>
      <c r="G36">
        <v>0</v>
      </c>
      <c r="H36">
        <v>0</v>
      </c>
      <c r="K36">
        <v>1</v>
      </c>
    </row>
    <row r="37" spans="1:11">
      <c r="A37" t="s">
        <v>11</v>
      </c>
      <c r="B37">
        <v>134851654</v>
      </c>
      <c r="C37">
        <v>134852896</v>
      </c>
      <c r="D37">
        <v>134852275</v>
      </c>
      <c r="E37">
        <v>1242</v>
      </c>
      <c r="F37">
        <v>5565</v>
      </c>
      <c r="G37">
        <v>1</v>
      </c>
      <c r="H37">
        <v>11067</v>
      </c>
      <c r="J37">
        <v>11067</v>
      </c>
      <c r="K37">
        <v>1</v>
      </c>
    </row>
    <row r="38" spans="1:11">
      <c r="A38" t="s">
        <v>11</v>
      </c>
      <c r="B38">
        <v>134858461</v>
      </c>
      <c r="C38">
        <v>134868286</v>
      </c>
      <c r="D38">
        <v>134863373.5</v>
      </c>
      <c r="E38">
        <v>9825</v>
      </c>
      <c r="F38">
        <v>29686</v>
      </c>
      <c r="G38">
        <v>0</v>
      </c>
      <c r="H38">
        <v>0</v>
      </c>
      <c r="K38">
        <v>1</v>
      </c>
    </row>
    <row r="39" spans="1:11">
      <c r="A39" t="s">
        <v>11</v>
      </c>
      <c r="B39">
        <v>134897972</v>
      </c>
      <c r="C39">
        <v>134914440</v>
      </c>
      <c r="D39">
        <v>134906206</v>
      </c>
      <c r="E39">
        <v>16468</v>
      </c>
      <c r="F39">
        <v>9496</v>
      </c>
      <c r="G39">
        <v>1</v>
      </c>
      <c r="H39">
        <v>16624</v>
      </c>
      <c r="J39">
        <v>5279</v>
      </c>
      <c r="K39">
        <v>1</v>
      </c>
    </row>
    <row r="40" spans="1:11">
      <c r="A40" t="s">
        <v>11</v>
      </c>
      <c r="B40">
        <v>134923936</v>
      </c>
      <c r="C40">
        <v>134914440</v>
      </c>
      <c r="D40">
        <v>134919188</v>
      </c>
      <c r="E40">
        <v>156</v>
      </c>
      <c r="F40">
        <v>18803</v>
      </c>
      <c r="G40">
        <v>0</v>
      </c>
      <c r="H40">
        <v>0</v>
      </c>
      <c r="K40">
        <v>1</v>
      </c>
    </row>
    <row r="41" spans="1:11">
      <c r="A41" t="s">
        <v>11</v>
      </c>
      <c r="B41">
        <v>134933243</v>
      </c>
      <c r="C41">
        <v>134933556</v>
      </c>
      <c r="D41">
        <v>134933399.5</v>
      </c>
      <c r="E41">
        <v>313</v>
      </c>
      <c r="F41">
        <v>7707</v>
      </c>
      <c r="G41">
        <v>1</v>
      </c>
      <c r="H41">
        <v>623</v>
      </c>
      <c r="K41">
        <v>1</v>
      </c>
    </row>
    <row r="42" spans="1:11">
      <c r="A42" t="s">
        <v>11</v>
      </c>
      <c r="B42">
        <v>134941263</v>
      </c>
      <c r="C42">
        <v>134941573</v>
      </c>
      <c r="D42">
        <v>134941418</v>
      </c>
      <c r="E42">
        <v>310</v>
      </c>
      <c r="F42">
        <v>4586</v>
      </c>
      <c r="G42">
        <v>1</v>
      </c>
      <c r="H42">
        <v>4810</v>
      </c>
      <c r="K42">
        <v>1</v>
      </c>
    </row>
    <row r="43" spans="1:11">
      <c r="A43" t="s">
        <v>11</v>
      </c>
      <c r="B43">
        <v>134946159</v>
      </c>
      <c r="C43">
        <v>134950659</v>
      </c>
      <c r="D43">
        <v>134948409</v>
      </c>
      <c r="E43">
        <v>4500</v>
      </c>
      <c r="F43">
        <v>23386178</v>
      </c>
      <c r="G43">
        <v>0</v>
      </c>
      <c r="H43">
        <v>0</v>
      </c>
      <c r="K43">
        <v>1</v>
      </c>
    </row>
    <row r="44" spans="1:11">
      <c r="A44" t="s">
        <v>11</v>
      </c>
      <c r="B44">
        <v>158336837</v>
      </c>
      <c r="C44">
        <v>158339480</v>
      </c>
      <c r="D44">
        <v>158338158.5</v>
      </c>
      <c r="E44">
        <v>2643</v>
      </c>
      <c r="F44">
        <v>3942</v>
      </c>
      <c r="G44">
        <v>1</v>
      </c>
      <c r="H44">
        <v>3847</v>
      </c>
      <c r="J44">
        <v>4003</v>
      </c>
      <c r="K44">
        <v>1</v>
      </c>
    </row>
    <row r="45" spans="1:11">
      <c r="A45" t="s">
        <v>11</v>
      </c>
      <c r="B45">
        <v>158343422</v>
      </c>
      <c r="C45">
        <v>158344626</v>
      </c>
      <c r="D45">
        <v>158344024</v>
      </c>
      <c r="E45">
        <v>1204</v>
      </c>
      <c r="F45">
        <v>8666</v>
      </c>
      <c r="G45">
        <v>1</v>
      </c>
      <c r="H45">
        <v>1360</v>
      </c>
      <c r="K45">
        <v>1</v>
      </c>
    </row>
    <row r="46" spans="1:11">
      <c r="A46" t="s">
        <v>11</v>
      </c>
      <c r="B46">
        <v>158353292</v>
      </c>
      <c r="C46">
        <v>158344626</v>
      </c>
      <c r="D46">
        <v>158348959</v>
      </c>
      <c r="E46">
        <v>156</v>
      </c>
      <c r="F46">
        <v>18312</v>
      </c>
      <c r="G46">
        <v>0</v>
      </c>
      <c r="H46">
        <v>0</v>
      </c>
      <c r="K46">
        <v>1</v>
      </c>
    </row>
    <row r="47" spans="1:11">
      <c r="A47" t="s">
        <v>11</v>
      </c>
      <c r="B47">
        <v>158362938</v>
      </c>
      <c r="C47">
        <v>158363563</v>
      </c>
      <c r="D47">
        <v>158363250.5</v>
      </c>
      <c r="E47">
        <v>625</v>
      </c>
      <c r="K47">
        <v>1</v>
      </c>
    </row>
    <row r="48" spans="1:11">
      <c r="A48" t="s">
        <v>13</v>
      </c>
      <c r="B48">
        <v>93485945</v>
      </c>
      <c r="C48">
        <v>93487805</v>
      </c>
      <c r="D48">
        <v>93486875</v>
      </c>
      <c r="E48">
        <v>1860</v>
      </c>
      <c r="F48">
        <v>9232</v>
      </c>
      <c r="G48">
        <v>1</v>
      </c>
      <c r="H48">
        <v>17317</v>
      </c>
      <c r="J48">
        <v>17317</v>
      </c>
      <c r="K48">
        <v>1</v>
      </c>
    </row>
    <row r="49" spans="1:11">
      <c r="A49" t="s">
        <v>13</v>
      </c>
      <c r="B49">
        <v>93497037</v>
      </c>
      <c r="C49">
        <v>93512494</v>
      </c>
      <c r="D49">
        <v>93504765.5</v>
      </c>
      <c r="E49">
        <v>15457</v>
      </c>
      <c r="F49">
        <v>43544</v>
      </c>
      <c r="G49">
        <v>0</v>
      </c>
      <c r="H49">
        <v>0</v>
      </c>
      <c r="K49">
        <v>1</v>
      </c>
    </row>
    <row r="50" spans="1:11">
      <c r="A50" t="s">
        <v>13</v>
      </c>
      <c r="B50">
        <v>93556038</v>
      </c>
      <c r="C50">
        <v>93559320</v>
      </c>
      <c r="D50">
        <v>93557679</v>
      </c>
      <c r="E50">
        <v>3282</v>
      </c>
      <c r="F50">
        <v>25054</v>
      </c>
      <c r="G50">
        <v>0</v>
      </c>
      <c r="H50">
        <v>0</v>
      </c>
      <c r="K50">
        <v>1</v>
      </c>
    </row>
    <row r="51" spans="1:11">
      <c r="A51" t="s">
        <v>13</v>
      </c>
      <c r="B51">
        <v>93584374</v>
      </c>
      <c r="C51">
        <v>93590602</v>
      </c>
      <c r="D51">
        <v>93587488</v>
      </c>
      <c r="E51">
        <v>6228</v>
      </c>
      <c r="F51">
        <v>1250</v>
      </c>
      <c r="G51">
        <v>1</v>
      </c>
      <c r="H51">
        <v>7568</v>
      </c>
      <c r="J51">
        <v>9374</v>
      </c>
      <c r="K51">
        <v>1</v>
      </c>
    </row>
    <row r="52" spans="1:11">
      <c r="A52" t="s">
        <v>13</v>
      </c>
      <c r="B52">
        <v>93591852</v>
      </c>
      <c r="C52">
        <v>93593192</v>
      </c>
      <c r="D52">
        <v>93592522</v>
      </c>
      <c r="E52">
        <v>1340</v>
      </c>
      <c r="F52">
        <v>15628</v>
      </c>
      <c r="G52">
        <v>0</v>
      </c>
      <c r="H52">
        <v>0</v>
      </c>
      <c r="K52">
        <v>1</v>
      </c>
    </row>
    <row r="53" spans="1:11">
      <c r="A53" t="s">
        <v>13</v>
      </c>
      <c r="B53">
        <v>93608820</v>
      </c>
      <c r="C53">
        <v>93609542</v>
      </c>
      <c r="D53">
        <v>93609181</v>
      </c>
      <c r="E53">
        <v>722</v>
      </c>
      <c r="F53">
        <v>5006</v>
      </c>
      <c r="G53">
        <v>1</v>
      </c>
      <c r="H53">
        <v>1806</v>
      </c>
      <c r="K53">
        <v>1</v>
      </c>
    </row>
    <row r="54" spans="1:11">
      <c r="A54" t="s">
        <v>13</v>
      </c>
      <c r="B54">
        <v>93614548</v>
      </c>
      <c r="C54">
        <v>93615632</v>
      </c>
      <c r="D54">
        <v>93615090</v>
      </c>
      <c r="E54">
        <v>1084</v>
      </c>
      <c r="F54">
        <v>5952427</v>
      </c>
      <c r="G54">
        <v>0</v>
      </c>
      <c r="H54">
        <v>0</v>
      </c>
      <c r="K54">
        <v>1</v>
      </c>
    </row>
    <row r="55" spans="1:11">
      <c r="A55" t="s">
        <v>13</v>
      </c>
      <c r="B55">
        <v>99568059</v>
      </c>
      <c r="C55">
        <v>93615632</v>
      </c>
      <c r="D55">
        <v>96591845.5</v>
      </c>
      <c r="E55">
        <v>156</v>
      </c>
      <c r="F55">
        <v>93418331</v>
      </c>
      <c r="G55">
        <v>0</v>
      </c>
      <c r="H55">
        <v>0</v>
      </c>
      <c r="K55">
        <v>1</v>
      </c>
    </row>
    <row r="56" spans="1:11">
      <c r="A56" t="s">
        <v>13</v>
      </c>
      <c r="B56">
        <v>187033963</v>
      </c>
      <c r="C56">
        <v>187039559</v>
      </c>
      <c r="D56">
        <v>187036761</v>
      </c>
      <c r="E56">
        <v>5596</v>
      </c>
      <c r="K56">
        <v>0</v>
      </c>
    </row>
    <row r="57" spans="1:11">
      <c r="A57" t="s">
        <v>14</v>
      </c>
      <c r="B57">
        <v>83119614</v>
      </c>
      <c r="C57">
        <v>83150528</v>
      </c>
      <c r="D57">
        <v>83135071</v>
      </c>
      <c r="E57">
        <v>30914</v>
      </c>
      <c r="F57">
        <v>42706</v>
      </c>
      <c r="G57">
        <v>0</v>
      </c>
      <c r="H57">
        <v>0</v>
      </c>
      <c r="K57">
        <v>0</v>
      </c>
    </row>
    <row r="58" spans="1:11">
      <c r="A58" t="s">
        <v>14</v>
      </c>
      <c r="B58">
        <v>83193234</v>
      </c>
      <c r="C58">
        <v>83197966</v>
      </c>
      <c r="D58">
        <v>83195600</v>
      </c>
      <c r="E58">
        <v>4732</v>
      </c>
      <c r="F58">
        <v>19258</v>
      </c>
      <c r="G58">
        <v>0</v>
      </c>
      <c r="H58">
        <v>0</v>
      </c>
      <c r="K58">
        <v>0</v>
      </c>
    </row>
    <row r="59" spans="1:11">
      <c r="A59" t="s">
        <v>14</v>
      </c>
      <c r="B59">
        <v>83217224</v>
      </c>
      <c r="C59">
        <v>83223344</v>
      </c>
      <c r="D59">
        <v>83220284</v>
      </c>
      <c r="E59">
        <v>6120</v>
      </c>
      <c r="F59">
        <v>2148803</v>
      </c>
      <c r="G59">
        <v>0</v>
      </c>
      <c r="H59">
        <v>0</v>
      </c>
      <c r="K59">
        <v>0</v>
      </c>
    </row>
    <row r="60" spans="1:11">
      <c r="A60" t="s">
        <v>14</v>
      </c>
      <c r="B60">
        <v>85372147</v>
      </c>
      <c r="C60">
        <v>85375897</v>
      </c>
      <c r="D60">
        <v>85374022</v>
      </c>
      <c r="E60">
        <v>3750</v>
      </c>
      <c r="F60">
        <v>67200</v>
      </c>
      <c r="G60">
        <v>0</v>
      </c>
      <c r="H60">
        <v>0</v>
      </c>
      <c r="K60">
        <v>0</v>
      </c>
    </row>
    <row r="61" spans="1:11">
      <c r="A61" t="s">
        <v>14</v>
      </c>
      <c r="B61">
        <v>85443097</v>
      </c>
      <c r="C61">
        <v>85455009</v>
      </c>
      <c r="D61">
        <v>85449053</v>
      </c>
      <c r="E61">
        <v>11912</v>
      </c>
      <c r="F61">
        <v>7112</v>
      </c>
      <c r="G61">
        <v>1</v>
      </c>
      <c r="H61">
        <v>16397</v>
      </c>
      <c r="J61">
        <v>49220</v>
      </c>
      <c r="K61">
        <v>0</v>
      </c>
    </row>
    <row r="62" spans="1:11">
      <c r="A62" t="s">
        <v>14</v>
      </c>
      <c r="B62">
        <v>85462121</v>
      </c>
      <c r="C62">
        <v>85466606</v>
      </c>
      <c r="D62">
        <v>85464363.5</v>
      </c>
      <c r="E62">
        <v>4485</v>
      </c>
      <c r="F62">
        <v>2035</v>
      </c>
      <c r="G62">
        <v>1</v>
      </c>
      <c r="H62">
        <v>11380</v>
      </c>
      <c r="K62">
        <v>0</v>
      </c>
    </row>
    <row r="63" spans="1:11">
      <c r="A63" t="s">
        <v>14</v>
      </c>
      <c r="B63">
        <v>85468641</v>
      </c>
      <c r="C63">
        <v>85475536</v>
      </c>
      <c r="D63">
        <v>85472088.5</v>
      </c>
      <c r="E63">
        <v>6895</v>
      </c>
      <c r="F63">
        <v>11317</v>
      </c>
      <c r="G63">
        <v>0</v>
      </c>
      <c r="H63">
        <v>0</v>
      </c>
      <c r="K63">
        <v>0</v>
      </c>
    </row>
    <row r="64" spans="1:11">
      <c r="A64" t="s">
        <v>14</v>
      </c>
      <c r="B64">
        <v>85486853</v>
      </c>
      <c r="C64">
        <v>85492564</v>
      </c>
      <c r="D64">
        <v>85489708.5</v>
      </c>
      <c r="E64">
        <v>5711</v>
      </c>
      <c r="F64">
        <v>5921</v>
      </c>
      <c r="G64">
        <v>1</v>
      </c>
      <c r="H64">
        <v>12872</v>
      </c>
      <c r="K64">
        <v>0</v>
      </c>
    </row>
    <row r="65" spans="1:12">
      <c r="A65" t="s">
        <v>14</v>
      </c>
      <c r="B65">
        <v>85498485</v>
      </c>
      <c r="C65">
        <v>85505646</v>
      </c>
      <c r="D65">
        <v>85502065.5</v>
      </c>
      <c r="E65">
        <v>7161</v>
      </c>
      <c r="F65">
        <v>2058</v>
      </c>
      <c r="G65">
        <v>1</v>
      </c>
      <c r="H65">
        <v>20217</v>
      </c>
      <c r="K65">
        <v>0</v>
      </c>
      <c r="L65">
        <v>0</v>
      </c>
    </row>
    <row r="66" spans="1:12">
      <c r="A66" t="s">
        <v>14</v>
      </c>
      <c r="B66">
        <v>85507704</v>
      </c>
      <c r="C66">
        <v>85520760</v>
      </c>
      <c r="D66">
        <v>85514232</v>
      </c>
      <c r="E66">
        <v>13056</v>
      </c>
      <c r="F66">
        <v>15974</v>
      </c>
      <c r="G66">
        <v>0</v>
      </c>
      <c r="H66">
        <v>0</v>
      </c>
      <c r="K66">
        <v>0</v>
      </c>
    </row>
    <row r="67" spans="1:12">
      <c r="A67" t="s">
        <v>14</v>
      </c>
      <c r="B67">
        <v>85536734</v>
      </c>
      <c r="C67">
        <v>85540024</v>
      </c>
      <c r="D67">
        <v>85538379</v>
      </c>
      <c r="E67">
        <v>3290</v>
      </c>
      <c r="F67">
        <v>1450</v>
      </c>
      <c r="G67">
        <v>1</v>
      </c>
      <c r="H67">
        <v>12978</v>
      </c>
      <c r="J67">
        <v>14377</v>
      </c>
      <c r="K67">
        <v>0</v>
      </c>
    </row>
    <row r="68" spans="1:12">
      <c r="A68" t="s">
        <v>14</v>
      </c>
      <c r="B68">
        <v>85541474</v>
      </c>
      <c r="C68">
        <v>85551162</v>
      </c>
      <c r="D68">
        <v>85546318</v>
      </c>
      <c r="E68">
        <v>9688</v>
      </c>
      <c r="F68">
        <v>10544</v>
      </c>
      <c r="G68">
        <v>0</v>
      </c>
      <c r="H68">
        <v>0</v>
      </c>
      <c r="K68">
        <v>0</v>
      </c>
    </row>
    <row r="69" spans="1:12">
      <c r="A69" t="s">
        <v>14</v>
      </c>
      <c r="B69">
        <v>85561706</v>
      </c>
      <c r="C69">
        <v>85563105</v>
      </c>
      <c r="D69">
        <v>85562405.5</v>
      </c>
      <c r="E69">
        <v>1399</v>
      </c>
      <c r="F69">
        <v>18988</v>
      </c>
      <c r="G69">
        <v>0</v>
      </c>
      <c r="H69">
        <v>0</v>
      </c>
      <c r="K69">
        <v>0</v>
      </c>
    </row>
    <row r="70" spans="1:12">
      <c r="A70" t="s">
        <v>14</v>
      </c>
      <c r="B70">
        <v>85582093</v>
      </c>
      <c r="C70">
        <v>85583662</v>
      </c>
      <c r="D70">
        <v>85582877.5</v>
      </c>
      <c r="E70">
        <v>1569</v>
      </c>
      <c r="F70">
        <v>1224</v>
      </c>
      <c r="G70">
        <v>1</v>
      </c>
      <c r="H70">
        <v>6643</v>
      </c>
      <c r="J70">
        <v>6643</v>
      </c>
      <c r="K70">
        <v>0</v>
      </c>
    </row>
    <row r="71" spans="1:12">
      <c r="A71" t="s">
        <v>14</v>
      </c>
      <c r="B71">
        <v>85584886</v>
      </c>
      <c r="C71">
        <v>85589960</v>
      </c>
      <c r="D71">
        <v>85587423</v>
      </c>
      <c r="E71">
        <v>5074</v>
      </c>
      <c r="F71">
        <v>14221728</v>
      </c>
      <c r="G71">
        <v>0</v>
      </c>
      <c r="H71">
        <v>0</v>
      </c>
      <c r="K71">
        <v>0</v>
      </c>
    </row>
    <row r="72" spans="1:12">
      <c r="A72" t="s">
        <v>14</v>
      </c>
      <c r="B72">
        <v>99811688</v>
      </c>
      <c r="C72">
        <v>85589960</v>
      </c>
      <c r="D72">
        <v>92700824</v>
      </c>
      <c r="E72">
        <v>156</v>
      </c>
      <c r="F72">
        <v>14257784</v>
      </c>
      <c r="G72">
        <v>0</v>
      </c>
      <c r="H72">
        <v>0</v>
      </c>
      <c r="K72">
        <v>0</v>
      </c>
    </row>
    <row r="73" spans="1:12">
      <c r="A73" t="s">
        <v>14</v>
      </c>
      <c r="B73">
        <v>99847744</v>
      </c>
      <c r="C73">
        <v>99850373</v>
      </c>
      <c r="D73">
        <v>99849058.5</v>
      </c>
      <c r="E73">
        <v>2629</v>
      </c>
      <c r="F73">
        <v>9476798</v>
      </c>
      <c r="G73">
        <v>0</v>
      </c>
      <c r="H73">
        <v>0</v>
      </c>
      <c r="K73">
        <v>0</v>
      </c>
    </row>
    <row r="74" spans="1:12">
      <c r="A74" t="s">
        <v>14</v>
      </c>
      <c r="B74">
        <v>109327171</v>
      </c>
      <c r="C74">
        <v>109337418</v>
      </c>
      <c r="D74">
        <v>109332294.5</v>
      </c>
      <c r="E74">
        <v>10247</v>
      </c>
      <c r="K74">
        <v>0</v>
      </c>
    </row>
    <row r="75" spans="1:12">
      <c r="A75" t="s">
        <v>15</v>
      </c>
      <c r="B75">
        <v>26973954</v>
      </c>
      <c r="C75">
        <v>26976593</v>
      </c>
      <c r="D75">
        <v>26975273.5</v>
      </c>
      <c r="E75">
        <v>2639</v>
      </c>
      <c r="F75">
        <v>14225472</v>
      </c>
      <c r="G75">
        <v>0</v>
      </c>
      <c r="H75">
        <v>0</v>
      </c>
      <c r="K75">
        <v>0</v>
      </c>
    </row>
    <row r="76" spans="1:12">
      <c r="A76" t="s">
        <v>15</v>
      </c>
      <c r="B76">
        <v>41202065</v>
      </c>
      <c r="C76">
        <v>41202539</v>
      </c>
      <c r="D76">
        <v>41202302</v>
      </c>
      <c r="E76">
        <v>474</v>
      </c>
      <c r="F76">
        <v>54416488</v>
      </c>
      <c r="G76">
        <v>0</v>
      </c>
      <c r="H76">
        <v>0</v>
      </c>
      <c r="K76">
        <v>0</v>
      </c>
    </row>
    <row r="77" spans="1:12">
      <c r="A77" t="s">
        <v>15</v>
      </c>
      <c r="B77">
        <v>95619027</v>
      </c>
      <c r="C77">
        <v>95620276</v>
      </c>
      <c r="D77">
        <v>95619651.5</v>
      </c>
      <c r="E77">
        <v>1249</v>
      </c>
      <c r="F77">
        <v>9727128</v>
      </c>
      <c r="G77">
        <v>0</v>
      </c>
      <c r="H77">
        <v>0</v>
      </c>
      <c r="K77">
        <v>0</v>
      </c>
    </row>
    <row r="78" spans="1:12">
      <c r="A78" t="s">
        <v>15</v>
      </c>
      <c r="B78">
        <v>105347404</v>
      </c>
      <c r="C78">
        <v>105352154</v>
      </c>
      <c r="D78">
        <v>105349779</v>
      </c>
      <c r="E78">
        <v>4750</v>
      </c>
      <c r="F78">
        <v>17461</v>
      </c>
      <c r="G78">
        <v>0</v>
      </c>
      <c r="H78">
        <v>0</v>
      </c>
      <c r="K78">
        <v>0</v>
      </c>
    </row>
    <row r="79" spans="1:12">
      <c r="A79" t="s">
        <v>15</v>
      </c>
      <c r="B79">
        <v>105369615</v>
      </c>
      <c r="C79">
        <v>105373647</v>
      </c>
      <c r="D79">
        <v>105371631</v>
      </c>
      <c r="E79">
        <v>4032</v>
      </c>
      <c r="F79">
        <v>5724</v>
      </c>
      <c r="G79">
        <v>1</v>
      </c>
      <c r="H79">
        <v>16857</v>
      </c>
      <c r="J79">
        <v>41526</v>
      </c>
      <c r="K79">
        <v>0</v>
      </c>
    </row>
    <row r="80" spans="1:12">
      <c r="A80" t="s">
        <v>15</v>
      </c>
      <c r="B80">
        <v>105379371</v>
      </c>
      <c r="C80">
        <v>105392196</v>
      </c>
      <c r="D80">
        <v>105385783.5</v>
      </c>
      <c r="E80">
        <v>12825</v>
      </c>
      <c r="F80">
        <v>8535</v>
      </c>
      <c r="G80">
        <v>1</v>
      </c>
      <c r="H80">
        <v>12981</v>
      </c>
      <c r="K80">
        <v>0</v>
      </c>
    </row>
    <row r="81" spans="1:11">
      <c r="A81" t="s">
        <v>15</v>
      </c>
      <c r="B81">
        <v>105400731</v>
      </c>
      <c r="C81">
        <v>105400887</v>
      </c>
      <c r="D81">
        <v>105400809</v>
      </c>
      <c r="E81">
        <v>156</v>
      </c>
      <c r="F81">
        <v>2173</v>
      </c>
      <c r="G81">
        <v>1</v>
      </c>
      <c r="H81">
        <v>7185</v>
      </c>
      <c r="K81">
        <v>0</v>
      </c>
    </row>
    <row r="82" spans="1:11">
      <c r="A82" t="s">
        <v>15</v>
      </c>
      <c r="B82">
        <v>105403060</v>
      </c>
      <c r="C82">
        <v>105410089</v>
      </c>
      <c r="D82">
        <v>105406574.5</v>
      </c>
      <c r="E82">
        <v>7029</v>
      </c>
      <c r="F82">
        <v>19691</v>
      </c>
      <c r="G82">
        <v>0</v>
      </c>
      <c r="H82">
        <v>0</v>
      </c>
      <c r="K82">
        <v>0</v>
      </c>
    </row>
    <row r="83" spans="1:11">
      <c r="A83" t="s">
        <v>15</v>
      </c>
      <c r="B83">
        <v>105429780</v>
      </c>
      <c r="C83">
        <v>105437948</v>
      </c>
      <c r="D83">
        <v>105433864</v>
      </c>
      <c r="E83">
        <v>8168</v>
      </c>
      <c r="F83">
        <v>1050</v>
      </c>
      <c r="G83">
        <v>1</v>
      </c>
      <c r="H83">
        <v>14057</v>
      </c>
      <c r="K83">
        <v>0</v>
      </c>
    </row>
    <row r="84" spans="1:11">
      <c r="A84" t="s">
        <v>15</v>
      </c>
      <c r="B84">
        <v>105438998</v>
      </c>
      <c r="C84">
        <v>105444887</v>
      </c>
      <c r="D84">
        <v>105441942.5</v>
      </c>
      <c r="E84">
        <v>5889</v>
      </c>
      <c r="F84">
        <v>3297</v>
      </c>
      <c r="G84">
        <v>1</v>
      </c>
      <c r="H84">
        <v>6056</v>
      </c>
      <c r="K84">
        <v>0</v>
      </c>
    </row>
    <row r="85" spans="1:11">
      <c r="A85" t="s">
        <v>15</v>
      </c>
      <c r="B85">
        <v>105448184</v>
      </c>
      <c r="C85">
        <v>105448351</v>
      </c>
      <c r="D85">
        <v>105448267.5</v>
      </c>
      <c r="E85">
        <v>167</v>
      </c>
      <c r="F85">
        <v>15789</v>
      </c>
      <c r="G85">
        <v>0</v>
      </c>
      <c r="H85">
        <v>0</v>
      </c>
      <c r="K85">
        <v>0</v>
      </c>
    </row>
    <row r="86" spans="1:11">
      <c r="A86" t="s">
        <v>15</v>
      </c>
      <c r="B86">
        <v>105464140</v>
      </c>
      <c r="C86">
        <v>105467400</v>
      </c>
      <c r="D86">
        <v>105465770</v>
      </c>
      <c r="E86">
        <v>3260</v>
      </c>
      <c r="F86">
        <v>83142020</v>
      </c>
      <c r="G86">
        <v>0</v>
      </c>
      <c r="H86">
        <v>0</v>
      </c>
      <c r="K86">
        <v>0</v>
      </c>
    </row>
    <row r="87" spans="1:11">
      <c r="A87" t="s">
        <v>15</v>
      </c>
      <c r="B87">
        <v>188609420</v>
      </c>
      <c r="C87">
        <v>105467400</v>
      </c>
      <c r="D87">
        <v>147038410</v>
      </c>
      <c r="E87">
        <v>156</v>
      </c>
      <c r="K87">
        <v>0</v>
      </c>
    </row>
    <row r="88" spans="1:11">
      <c r="A88" t="s">
        <v>16</v>
      </c>
      <c r="B88">
        <v>81409227</v>
      </c>
      <c r="C88">
        <v>81413901</v>
      </c>
      <c r="D88">
        <v>81411564</v>
      </c>
      <c r="E88">
        <v>4674</v>
      </c>
      <c r="F88">
        <v>16407762</v>
      </c>
      <c r="G88">
        <v>0</v>
      </c>
      <c r="H88">
        <v>0</v>
      </c>
      <c r="K88">
        <v>0</v>
      </c>
    </row>
    <row r="89" spans="1:11">
      <c r="A89" t="s">
        <v>16</v>
      </c>
      <c r="B89">
        <v>97821663</v>
      </c>
      <c r="C89">
        <v>97830234</v>
      </c>
      <c r="D89">
        <v>97825948.5</v>
      </c>
      <c r="E89">
        <v>8571</v>
      </c>
      <c r="F89">
        <v>38053</v>
      </c>
      <c r="G89">
        <v>0</v>
      </c>
      <c r="H89">
        <v>0</v>
      </c>
      <c r="K89">
        <v>0</v>
      </c>
    </row>
    <row r="90" spans="1:11">
      <c r="A90" t="s">
        <v>16</v>
      </c>
      <c r="B90">
        <v>97868287</v>
      </c>
      <c r="C90">
        <v>97870363</v>
      </c>
      <c r="D90">
        <v>97869325</v>
      </c>
      <c r="E90">
        <v>2076</v>
      </c>
      <c r="F90">
        <v>3628126</v>
      </c>
      <c r="G90">
        <v>0</v>
      </c>
      <c r="H90">
        <v>0</v>
      </c>
      <c r="K90">
        <v>0</v>
      </c>
    </row>
    <row r="91" spans="1:11">
      <c r="A91" t="s">
        <v>16</v>
      </c>
      <c r="B91">
        <v>101498489</v>
      </c>
      <c r="C91">
        <v>101506594</v>
      </c>
      <c r="D91">
        <v>101502541.5</v>
      </c>
      <c r="E91">
        <v>8105</v>
      </c>
      <c r="F91">
        <v>4148409</v>
      </c>
      <c r="G91">
        <v>0</v>
      </c>
      <c r="H91">
        <v>0</v>
      </c>
      <c r="K91">
        <v>0</v>
      </c>
    </row>
    <row r="92" spans="1:11">
      <c r="A92" t="s">
        <v>16</v>
      </c>
      <c r="B92">
        <v>105655003</v>
      </c>
      <c r="C92">
        <v>105665028</v>
      </c>
      <c r="D92">
        <v>105660015.5</v>
      </c>
      <c r="E92">
        <v>10025</v>
      </c>
      <c r="F92">
        <v>3011</v>
      </c>
      <c r="G92">
        <v>1</v>
      </c>
      <c r="H92">
        <v>12501</v>
      </c>
      <c r="J92">
        <v>76579</v>
      </c>
      <c r="K92">
        <v>0</v>
      </c>
    </row>
    <row r="93" spans="1:11">
      <c r="A93" t="s">
        <v>16</v>
      </c>
      <c r="B93">
        <v>105668039</v>
      </c>
      <c r="C93">
        <v>105670515</v>
      </c>
      <c r="D93">
        <v>105669277</v>
      </c>
      <c r="E93">
        <v>2476</v>
      </c>
      <c r="F93">
        <v>7174</v>
      </c>
      <c r="G93">
        <v>1</v>
      </c>
      <c r="H93">
        <v>9638</v>
      </c>
      <c r="K93">
        <v>0</v>
      </c>
    </row>
    <row r="94" spans="1:11">
      <c r="A94" t="s">
        <v>16</v>
      </c>
      <c r="B94">
        <v>105677689</v>
      </c>
      <c r="C94">
        <v>105684851</v>
      </c>
      <c r="D94">
        <v>105681270</v>
      </c>
      <c r="E94">
        <v>7162</v>
      </c>
      <c r="F94">
        <v>24562</v>
      </c>
      <c r="G94">
        <v>0</v>
      </c>
      <c r="H94">
        <v>0</v>
      </c>
      <c r="K94">
        <v>0</v>
      </c>
    </row>
    <row r="95" spans="1:11">
      <c r="A95" t="s">
        <v>16</v>
      </c>
      <c r="B95">
        <v>105709413</v>
      </c>
      <c r="C95">
        <v>105717326</v>
      </c>
      <c r="D95">
        <v>105713369.5</v>
      </c>
      <c r="E95">
        <v>7913</v>
      </c>
      <c r="F95">
        <v>4597</v>
      </c>
      <c r="G95">
        <v>1</v>
      </c>
      <c r="H95">
        <v>16894</v>
      </c>
      <c r="K95">
        <v>0</v>
      </c>
    </row>
    <row r="96" spans="1:11">
      <c r="A96" t="s">
        <v>16</v>
      </c>
      <c r="B96">
        <v>105721923</v>
      </c>
      <c r="C96">
        <v>105730904</v>
      </c>
      <c r="D96">
        <v>105726413.5</v>
      </c>
      <c r="E96">
        <v>8981</v>
      </c>
      <c r="F96">
        <v>9571</v>
      </c>
      <c r="G96">
        <v>1</v>
      </c>
      <c r="H96">
        <v>10844</v>
      </c>
      <c r="K96">
        <v>0</v>
      </c>
    </row>
    <row r="97" spans="1:11">
      <c r="A97" t="s">
        <v>16</v>
      </c>
      <c r="B97">
        <v>105740475</v>
      </c>
      <c r="C97">
        <v>105742338</v>
      </c>
      <c r="D97">
        <v>105741406.5</v>
      </c>
      <c r="E97">
        <v>1863</v>
      </c>
      <c r="F97">
        <v>5091</v>
      </c>
      <c r="G97">
        <v>1</v>
      </c>
      <c r="H97">
        <v>5164</v>
      </c>
      <c r="K97">
        <v>0</v>
      </c>
    </row>
    <row r="98" spans="1:11">
      <c r="A98" t="s">
        <v>16</v>
      </c>
      <c r="B98">
        <v>105747429</v>
      </c>
      <c r="C98">
        <v>105750730</v>
      </c>
      <c r="D98">
        <v>105749079.5</v>
      </c>
      <c r="E98">
        <v>3301</v>
      </c>
      <c r="F98">
        <v>41561</v>
      </c>
      <c r="G98">
        <v>0</v>
      </c>
      <c r="H98">
        <v>0</v>
      </c>
      <c r="K98">
        <v>0</v>
      </c>
    </row>
    <row r="99" spans="1:11">
      <c r="A99" t="s">
        <v>16</v>
      </c>
      <c r="B99">
        <v>105792291</v>
      </c>
      <c r="C99">
        <v>105793991</v>
      </c>
      <c r="D99">
        <v>105793141</v>
      </c>
      <c r="E99">
        <v>1700</v>
      </c>
      <c r="F99">
        <v>9056</v>
      </c>
      <c r="G99">
        <v>1</v>
      </c>
      <c r="H99">
        <v>9007</v>
      </c>
      <c r="K99">
        <v>0</v>
      </c>
    </row>
    <row r="100" spans="1:11">
      <c r="A100" t="s">
        <v>16</v>
      </c>
      <c r="B100">
        <v>105803047</v>
      </c>
      <c r="C100">
        <v>105810354</v>
      </c>
      <c r="D100">
        <v>105806700.5</v>
      </c>
      <c r="E100">
        <v>7307</v>
      </c>
      <c r="F100">
        <v>10042</v>
      </c>
      <c r="G100">
        <v>0</v>
      </c>
      <c r="H100">
        <v>0</v>
      </c>
      <c r="K100">
        <v>0</v>
      </c>
    </row>
    <row r="101" spans="1:11">
      <c r="A101" t="s">
        <v>16</v>
      </c>
      <c r="B101">
        <v>105820396</v>
      </c>
      <c r="C101">
        <v>105826637</v>
      </c>
      <c r="D101">
        <v>105823516.5</v>
      </c>
      <c r="E101">
        <v>6241</v>
      </c>
      <c r="F101">
        <v>1365</v>
      </c>
      <c r="G101">
        <v>1</v>
      </c>
      <c r="H101">
        <v>6397</v>
      </c>
      <c r="K101">
        <v>0</v>
      </c>
    </row>
    <row r="102" spans="1:11">
      <c r="A102" t="s">
        <v>16</v>
      </c>
      <c r="B102">
        <v>105828002</v>
      </c>
      <c r="C102">
        <v>105826637</v>
      </c>
      <c r="D102">
        <v>105827319.5</v>
      </c>
      <c r="E102">
        <v>156</v>
      </c>
      <c r="F102">
        <v>16021</v>
      </c>
      <c r="G102">
        <v>0</v>
      </c>
      <c r="H102">
        <v>0</v>
      </c>
      <c r="K102">
        <v>0</v>
      </c>
    </row>
    <row r="103" spans="1:11">
      <c r="A103" t="s">
        <v>16</v>
      </c>
      <c r="B103">
        <v>105842658</v>
      </c>
      <c r="C103">
        <v>105845143</v>
      </c>
      <c r="D103">
        <v>105843900.5</v>
      </c>
      <c r="E103">
        <v>2485</v>
      </c>
      <c r="F103">
        <v>2228</v>
      </c>
      <c r="G103">
        <v>1</v>
      </c>
      <c r="H103">
        <v>8346</v>
      </c>
      <c r="K103">
        <v>0</v>
      </c>
    </row>
    <row r="104" spans="1:11">
      <c r="A104" t="s">
        <v>16</v>
      </c>
      <c r="B104">
        <v>105847371</v>
      </c>
      <c r="C104">
        <v>105853232</v>
      </c>
      <c r="D104">
        <v>105850301.5</v>
      </c>
      <c r="E104">
        <v>5861</v>
      </c>
      <c r="F104">
        <v>15334</v>
      </c>
      <c r="G104">
        <v>0</v>
      </c>
      <c r="H104">
        <v>0</v>
      </c>
      <c r="K104">
        <v>0</v>
      </c>
    </row>
    <row r="105" spans="1:11">
      <c r="A105" t="s">
        <v>16</v>
      </c>
      <c r="B105">
        <v>105868566</v>
      </c>
      <c r="C105">
        <v>105868708</v>
      </c>
      <c r="D105">
        <v>105868637</v>
      </c>
      <c r="E105">
        <v>142</v>
      </c>
      <c r="F105">
        <v>13111</v>
      </c>
      <c r="G105">
        <v>0</v>
      </c>
      <c r="H105">
        <v>0</v>
      </c>
      <c r="K105">
        <v>0</v>
      </c>
    </row>
    <row r="106" spans="1:11">
      <c r="A106" t="s">
        <v>16</v>
      </c>
      <c r="B106">
        <v>105881819</v>
      </c>
      <c r="C106">
        <v>105883998</v>
      </c>
      <c r="D106">
        <v>105882908.5</v>
      </c>
      <c r="E106">
        <v>2179</v>
      </c>
      <c r="F106">
        <v>7970</v>
      </c>
      <c r="G106">
        <v>1</v>
      </c>
      <c r="H106">
        <v>10171</v>
      </c>
      <c r="K106">
        <v>0</v>
      </c>
    </row>
    <row r="107" spans="1:11">
      <c r="A107" t="s">
        <v>16</v>
      </c>
      <c r="B107">
        <v>105891968</v>
      </c>
      <c r="C107">
        <v>105899960</v>
      </c>
      <c r="D107">
        <v>105895964</v>
      </c>
      <c r="E107">
        <v>7992</v>
      </c>
      <c r="F107">
        <v>3253</v>
      </c>
      <c r="G107">
        <v>1</v>
      </c>
      <c r="H107">
        <v>8787</v>
      </c>
      <c r="K107">
        <v>0</v>
      </c>
    </row>
    <row r="108" spans="1:11">
      <c r="A108" t="s">
        <v>16</v>
      </c>
      <c r="B108">
        <v>105903213</v>
      </c>
      <c r="C108">
        <v>105904008</v>
      </c>
      <c r="D108">
        <v>105903610.5</v>
      </c>
      <c r="E108">
        <v>795</v>
      </c>
      <c r="K108">
        <v>0</v>
      </c>
    </row>
    <row r="109" spans="1:11">
      <c r="A109" t="s">
        <v>17</v>
      </c>
      <c r="B109">
        <v>80661752</v>
      </c>
      <c r="C109">
        <v>80663143</v>
      </c>
      <c r="D109">
        <v>80662447.5</v>
      </c>
      <c r="E109">
        <v>1391</v>
      </c>
      <c r="F109">
        <v>1307</v>
      </c>
      <c r="G109">
        <v>1</v>
      </c>
      <c r="H109">
        <v>4661</v>
      </c>
      <c r="J109">
        <v>4661</v>
      </c>
      <c r="K109">
        <v>0</v>
      </c>
    </row>
    <row r="110" spans="1:11">
      <c r="A110" t="s">
        <v>17</v>
      </c>
      <c r="B110">
        <v>80664450</v>
      </c>
      <c r="C110">
        <v>80667720</v>
      </c>
      <c r="D110">
        <v>80666085</v>
      </c>
      <c r="E110">
        <v>3270</v>
      </c>
      <c r="K110">
        <v>0</v>
      </c>
    </row>
    <row r="111" spans="1:11">
      <c r="A111" t="s">
        <v>18</v>
      </c>
      <c r="B111">
        <v>21749306</v>
      </c>
      <c r="C111">
        <v>21751173</v>
      </c>
      <c r="D111">
        <v>21750239.5</v>
      </c>
      <c r="E111">
        <v>1867</v>
      </c>
      <c r="F111">
        <v>970606</v>
      </c>
      <c r="G111">
        <v>0</v>
      </c>
      <c r="H111">
        <v>0</v>
      </c>
      <c r="K111">
        <v>1</v>
      </c>
    </row>
    <row r="112" spans="1:11">
      <c r="A112" t="s">
        <v>18</v>
      </c>
      <c r="B112">
        <v>22721779</v>
      </c>
      <c r="C112">
        <v>22728102</v>
      </c>
      <c r="D112">
        <v>22724940.5</v>
      </c>
      <c r="E112">
        <v>6323</v>
      </c>
      <c r="F112">
        <v>2090</v>
      </c>
      <c r="G112">
        <v>1</v>
      </c>
      <c r="H112">
        <v>7086</v>
      </c>
      <c r="J112">
        <v>209215</v>
      </c>
      <c r="K112">
        <v>1</v>
      </c>
    </row>
    <row r="113" spans="1:11">
      <c r="A113" t="s">
        <v>18</v>
      </c>
      <c r="B113">
        <v>22730192</v>
      </c>
      <c r="C113">
        <v>22730955</v>
      </c>
      <c r="D113">
        <v>22730573.5</v>
      </c>
      <c r="E113">
        <v>763</v>
      </c>
      <c r="F113">
        <v>4572</v>
      </c>
      <c r="G113">
        <v>1</v>
      </c>
      <c r="H113">
        <v>3568</v>
      </c>
      <c r="K113">
        <v>1</v>
      </c>
    </row>
    <row r="114" spans="1:11">
      <c r="A114" t="s">
        <v>18</v>
      </c>
      <c r="B114">
        <v>22735527</v>
      </c>
      <c r="C114">
        <v>22738332</v>
      </c>
      <c r="D114">
        <v>22736929.5</v>
      </c>
      <c r="E114">
        <v>2805</v>
      </c>
      <c r="F114">
        <v>1097</v>
      </c>
      <c r="G114">
        <v>1</v>
      </c>
      <c r="H114">
        <v>10695</v>
      </c>
      <c r="K114">
        <v>1</v>
      </c>
    </row>
    <row r="115" spans="1:11">
      <c r="A115" t="s">
        <v>18</v>
      </c>
      <c r="B115">
        <v>22739429</v>
      </c>
      <c r="C115">
        <v>22747319</v>
      </c>
      <c r="D115">
        <v>22743374</v>
      </c>
      <c r="E115">
        <v>7890</v>
      </c>
      <c r="F115">
        <v>16446</v>
      </c>
      <c r="G115">
        <v>0</v>
      </c>
      <c r="H115">
        <v>0</v>
      </c>
      <c r="K115">
        <v>1</v>
      </c>
    </row>
    <row r="116" spans="1:11">
      <c r="A116" t="s">
        <v>18</v>
      </c>
      <c r="B116">
        <v>22763765</v>
      </c>
      <c r="C116">
        <v>22769537</v>
      </c>
      <c r="D116">
        <v>22766651</v>
      </c>
      <c r="E116">
        <v>5772</v>
      </c>
      <c r="F116">
        <v>1422</v>
      </c>
      <c r="G116">
        <v>1</v>
      </c>
      <c r="H116">
        <v>26373</v>
      </c>
      <c r="K116">
        <v>1</v>
      </c>
    </row>
    <row r="117" spans="1:11">
      <c r="A117" t="s">
        <v>18</v>
      </c>
      <c r="B117">
        <v>22770959</v>
      </c>
      <c r="C117">
        <v>22791560</v>
      </c>
      <c r="D117">
        <v>22781259.5</v>
      </c>
      <c r="E117">
        <v>20601</v>
      </c>
      <c r="F117">
        <v>13895</v>
      </c>
      <c r="G117">
        <v>0</v>
      </c>
      <c r="H117">
        <v>0</v>
      </c>
      <c r="K117">
        <v>1</v>
      </c>
    </row>
    <row r="118" spans="1:11">
      <c r="A118" t="s">
        <v>18</v>
      </c>
      <c r="B118">
        <v>22805455</v>
      </c>
      <c r="C118">
        <v>22806836</v>
      </c>
      <c r="D118">
        <v>22806145.5</v>
      </c>
      <c r="E118">
        <v>1381</v>
      </c>
      <c r="F118">
        <v>9233</v>
      </c>
      <c r="G118">
        <v>1</v>
      </c>
      <c r="H118">
        <v>5539</v>
      </c>
      <c r="K118">
        <v>1</v>
      </c>
    </row>
    <row r="119" spans="1:11">
      <c r="A119" t="s">
        <v>18</v>
      </c>
      <c r="B119">
        <v>22816069</v>
      </c>
      <c r="C119">
        <v>22820227</v>
      </c>
      <c r="D119">
        <v>22818148</v>
      </c>
      <c r="E119">
        <v>4158</v>
      </c>
      <c r="F119">
        <v>1247</v>
      </c>
      <c r="G119">
        <v>1</v>
      </c>
      <c r="H119">
        <v>19026</v>
      </c>
      <c r="K119">
        <v>1</v>
      </c>
    </row>
    <row r="120" spans="1:11">
      <c r="A120" t="s">
        <v>18</v>
      </c>
      <c r="B120">
        <v>22821474</v>
      </c>
      <c r="C120">
        <v>22836342</v>
      </c>
      <c r="D120">
        <v>22828908</v>
      </c>
      <c r="E120">
        <v>14868</v>
      </c>
      <c r="F120">
        <v>2070</v>
      </c>
      <c r="G120">
        <v>1</v>
      </c>
      <c r="H120">
        <v>36313</v>
      </c>
      <c r="K120">
        <v>1</v>
      </c>
    </row>
    <row r="121" spans="1:11">
      <c r="A121" t="s">
        <v>18</v>
      </c>
      <c r="B121">
        <v>22838412</v>
      </c>
      <c r="C121">
        <v>22859857</v>
      </c>
      <c r="D121">
        <v>22849134.5</v>
      </c>
      <c r="E121">
        <v>21445</v>
      </c>
      <c r="F121">
        <v>11418</v>
      </c>
      <c r="G121">
        <v>0</v>
      </c>
      <c r="H121">
        <v>0</v>
      </c>
      <c r="K121">
        <v>1</v>
      </c>
    </row>
    <row r="122" spans="1:11">
      <c r="A122" t="s">
        <v>18</v>
      </c>
      <c r="B122">
        <v>22871275</v>
      </c>
      <c r="C122">
        <v>22872048</v>
      </c>
      <c r="D122">
        <v>22871661.5</v>
      </c>
      <c r="E122">
        <v>773</v>
      </c>
      <c r="F122">
        <v>9288</v>
      </c>
      <c r="G122">
        <v>1</v>
      </c>
      <c r="H122">
        <v>3846</v>
      </c>
      <c r="K122">
        <v>1</v>
      </c>
    </row>
    <row r="123" spans="1:11">
      <c r="A123" t="s">
        <v>18</v>
      </c>
      <c r="B123">
        <v>22881336</v>
      </c>
      <c r="C123">
        <v>22884409</v>
      </c>
      <c r="D123">
        <v>22882872.5</v>
      </c>
      <c r="E123">
        <v>3073</v>
      </c>
      <c r="F123">
        <v>5185</v>
      </c>
      <c r="G123">
        <v>1</v>
      </c>
      <c r="H123">
        <v>10143</v>
      </c>
      <c r="K123">
        <v>1</v>
      </c>
    </row>
    <row r="124" spans="1:11">
      <c r="A124" t="s">
        <v>18</v>
      </c>
      <c r="B124">
        <v>22889594</v>
      </c>
      <c r="C124">
        <v>22896664</v>
      </c>
      <c r="D124">
        <v>22893129</v>
      </c>
      <c r="E124">
        <v>7070</v>
      </c>
      <c r="F124">
        <v>2045</v>
      </c>
      <c r="G124">
        <v>1</v>
      </c>
      <c r="H124">
        <v>10855</v>
      </c>
      <c r="K124">
        <v>1</v>
      </c>
    </row>
    <row r="125" spans="1:11">
      <c r="A125" t="s">
        <v>18</v>
      </c>
      <c r="B125">
        <v>22898709</v>
      </c>
      <c r="C125">
        <v>22902494</v>
      </c>
      <c r="D125">
        <v>22900601.5</v>
      </c>
      <c r="E125">
        <v>3785</v>
      </c>
      <c r="F125">
        <v>4509</v>
      </c>
      <c r="G125">
        <v>1</v>
      </c>
      <c r="H125">
        <v>17539</v>
      </c>
      <c r="K125">
        <v>1</v>
      </c>
    </row>
    <row r="126" spans="1:11">
      <c r="A126" t="s">
        <v>18</v>
      </c>
      <c r="B126">
        <v>22907003</v>
      </c>
      <c r="C126">
        <v>22920757</v>
      </c>
      <c r="D126">
        <v>22913880</v>
      </c>
      <c r="E126">
        <v>13754</v>
      </c>
      <c r="F126">
        <v>2602</v>
      </c>
      <c r="G126">
        <v>1</v>
      </c>
      <c r="H126">
        <v>19776</v>
      </c>
      <c r="K126">
        <v>1</v>
      </c>
    </row>
    <row r="127" spans="1:11">
      <c r="A127" t="s">
        <v>18</v>
      </c>
      <c r="B127">
        <v>22923359</v>
      </c>
      <c r="C127">
        <v>22929381</v>
      </c>
      <c r="D127">
        <v>22926370</v>
      </c>
      <c r="E127">
        <v>6022</v>
      </c>
      <c r="F127">
        <v>1792</v>
      </c>
      <c r="G127">
        <v>1</v>
      </c>
      <c r="H127">
        <v>17983</v>
      </c>
      <c r="K127">
        <v>1</v>
      </c>
    </row>
    <row r="128" spans="1:11">
      <c r="A128" t="s">
        <v>18</v>
      </c>
      <c r="B128">
        <v>22931173</v>
      </c>
      <c r="C128">
        <v>22943134</v>
      </c>
      <c r="D128">
        <v>22937153.5</v>
      </c>
      <c r="E128">
        <v>11961</v>
      </c>
      <c r="F128">
        <v>6506</v>
      </c>
      <c r="G128">
        <v>1</v>
      </c>
      <c r="H128">
        <v>21679</v>
      </c>
      <c r="K128">
        <v>1</v>
      </c>
    </row>
    <row r="129" spans="1:11">
      <c r="A129" t="s">
        <v>18</v>
      </c>
      <c r="B129">
        <v>22949640</v>
      </c>
      <c r="C129">
        <v>22959358</v>
      </c>
      <c r="D129">
        <v>22954499</v>
      </c>
      <c r="E129">
        <v>9718</v>
      </c>
      <c r="F129">
        <v>14062</v>
      </c>
      <c r="G129">
        <v>0</v>
      </c>
      <c r="H129">
        <v>0</v>
      </c>
      <c r="K129">
        <v>1</v>
      </c>
    </row>
    <row r="130" spans="1:11">
      <c r="A130" t="s">
        <v>18</v>
      </c>
      <c r="B130">
        <v>22973420</v>
      </c>
      <c r="C130">
        <v>22993682</v>
      </c>
      <c r="D130">
        <v>22983551</v>
      </c>
      <c r="E130">
        <v>20262</v>
      </c>
      <c r="F130">
        <v>1908</v>
      </c>
      <c r="G130">
        <v>1</v>
      </c>
      <c r="H130">
        <v>21779</v>
      </c>
      <c r="K130">
        <v>1</v>
      </c>
    </row>
    <row r="131" spans="1:11">
      <c r="A131" t="s">
        <v>18</v>
      </c>
      <c r="B131">
        <v>22995590</v>
      </c>
      <c r="C131">
        <v>22997107</v>
      </c>
      <c r="D131">
        <v>22996348.5</v>
      </c>
      <c r="E131">
        <v>1517</v>
      </c>
      <c r="F131">
        <v>4987</v>
      </c>
      <c r="G131">
        <v>1</v>
      </c>
      <c r="H131">
        <v>3955</v>
      </c>
      <c r="K131">
        <v>1</v>
      </c>
    </row>
    <row r="132" spans="1:11">
      <c r="A132" t="s">
        <v>18</v>
      </c>
      <c r="B132">
        <v>23002094</v>
      </c>
      <c r="C132">
        <v>23004532</v>
      </c>
      <c r="D132">
        <v>23003313</v>
      </c>
      <c r="E132">
        <v>2438</v>
      </c>
      <c r="F132">
        <v>11531</v>
      </c>
      <c r="G132">
        <v>0</v>
      </c>
      <c r="H132">
        <v>0</v>
      </c>
      <c r="K132">
        <v>1</v>
      </c>
    </row>
    <row r="133" spans="1:11">
      <c r="A133" t="s">
        <v>18</v>
      </c>
      <c r="B133">
        <v>23016063</v>
      </c>
      <c r="C133">
        <v>23020349</v>
      </c>
      <c r="D133">
        <v>23018206</v>
      </c>
      <c r="E133">
        <v>4286</v>
      </c>
      <c r="F133">
        <v>5437</v>
      </c>
      <c r="G133">
        <v>1</v>
      </c>
      <c r="H133">
        <v>8636</v>
      </c>
      <c r="K133">
        <v>1</v>
      </c>
    </row>
    <row r="134" spans="1:11">
      <c r="A134" t="s">
        <v>18</v>
      </c>
      <c r="B134">
        <v>23025786</v>
      </c>
      <c r="C134">
        <v>23030136</v>
      </c>
      <c r="D134">
        <v>23027961</v>
      </c>
      <c r="E134">
        <v>4350</v>
      </c>
      <c r="F134">
        <v>3961</v>
      </c>
      <c r="G134">
        <v>1</v>
      </c>
      <c r="H134">
        <v>9534</v>
      </c>
      <c r="K134">
        <v>1</v>
      </c>
    </row>
    <row r="135" spans="1:11">
      <c r="A135" t="s">
        <v>18</v>
      </c>
      <c r="B135">
        <v>23034097</v>
      </c>
      <c r="C135">
        <v>23039281</v>
      </c>
      <c r="D135">
        <v>23036689</v>
      </c>
      <c r="E135">
        <v>5184</v>
      </c>
      <c r="F135">
        <v>7950</v>
      </c>
      <c r="G135">
        <v>1</v>
      </c>
      <c r="H135">
        <v>20035</v>
      </c>
      <c r="K135">
        <v>1</v>
      </c>
    </row>
    <row r="136" spans="1:11">
      <c r="A136" t="s">
        <v>18</v>
      </c>
      <c r="B136">
        <v>23047231</v>
      </c>
      <c r="C136">
        <v>23062082</v>
      </c>
      <c r="D136">
        <v>23054656.5</v>
      </c>
      <c r="E136">
        <v>14851</v>
      </c>
      <c r="F136">
        <v>3530</v>
      </c>
      <c r="G136">
        <v>1</v>
      </c>
      <c r="H136">
        <v>19207</v>
      </c>
      <c r="K136">
        <v>1</v>
      </c>
    </row>
    <row r="137" spans="1:11">
      <c r="A137" t="s">
        <v>18</v>
      </c>
      <c r="B137">
        <v>23065612</v>
      </c>
      <c r="C137">
        <v>23069968</v>
      </c>
      <c r="D137">
        <v>23067790</v>
      </c>
      <c r="E137">
        <v>4356</v>
      </c>
      <c r="F137">
        <v>1430</v>
      </c>
      <c r="G137">
        <v>1</v>
      </c>
      <c r="H137">
        <v>12142</v>
      </c>
      <c r="K137">
        <v>1</v>
      </c>
    </row>
    <row r="138" spans="1:11">
      <c r="A138" t="s">
        <v>18</v>
      </c>
      <c r="B138">
        <v>23071398</v>
      </c>
      <c r="C138">
        <v>23079184</v>
      </c>
      <c r="D138">
        <v>23075291</v>
      </c>
      <c r="E138">
        <v>7786</v>
      </c>
      <c r="F138">
        <v>4158</v>
      </c>
      <c r="G138">
        <v>1</v>
      </c>
      <c r="H138">
        <v>9809</v>
      </c>
      <c r="K138">
        <v>1</v>
      </c>
    </row>
    <row r="139" spans="1:11">
      <c r="A139" t="s">
        <v>18</v>
      </c>
      <c r="B139">
        <v>23083342</v>
      </c>
      <c r="C139">
        <v>23085365</v>
      </c>
      <c r="D139">
        <v>23084353.5</v>
      </c>
      <c r="E139">
        <v>2023</v>
      </c>
      <c r="F139">
        <v>7806</v>
      </c>
      <c r="G139">
        <v>1</v>
      </c>
      <c r="H139">
        <v>2178</v>
      </c>
      <c r="K139">
        <v>1</v>
      </c>
    </row>
    <row r="140" spans="1:11">
      <c r="A140" t="s">
        <v>18</v>
      </c>
      <c r="B140">
        <v>23093171</v>
      </c>
      <c r="C140">
        <v>23093326</v>
      </c>
      <c r="D140">
        <v>23093248.5</v>
      </c>
      <c r="E140">
        <v>155</v>
      </c>
      <c r="F140">
        <v>52940</v>
      </c>
      <c r="G140">
        <v>0</v>
      </c>
      <c r="H140">
        <v>0</v>
      </c>
      <c r="K140">
        <v>1</v>
      </c>
    </row>
    <row r="141" spans="1:11">
      <c r="A141" t="s">
        <v>18</v>
      </c>
      <c r="B141">
        <v>23146266</v>
      </c>
      <c r="C141">
        <v>23163466</v>
      </c>
      <c r="D141">
        <v>23154866</v>
      </c>
      <c r="E141">
        <v>17200</v>
      </c>
      <c r="F141">
        <v>1430</v>
      </c>
      <c r="G141">
        <v>1</v>
      </c>
      <c r="H141">
        <v>18127</v>
      </c>
      <c r="J141">
        <v>54647</v>
      </c>
      <c r="K141">
        <v>1</v>
      </c>
    </row>
    <row r="142" spans="1:11">
      <c r="A142" t="s">
        <v>18</v>
      </c>
      <c r="B142">
        <v>23164896</v>
      </c>
      <c r="C142">
        <v>23165823</v>
      </c>
      <c r="D142">
        <v>23165359.5</v>
      </c>
      <c r="E142">
        <v>927</v>
      </c>
      <c r="F142">
        <v>1509</v>
      </c>
      <c r="G142">
        <v>1</v>
      </c>
      <c r="H142">
        <v>17992</v>
      </c>
      <c r="K142">
        <v>1</v>
      </c>
    </row>
    <row r="143" spans="1:11">
      <c r="A143" t="s">
        <v>18</v>
      </c>
      <c r="B143">
        <v>23167332</v>
      </c>
      <c r="C143">
        <v>23184397</v>
      </c>
      <c r="D143">
        <v>23175864.5</v>
      </c>
      <c r="E143">
        <v>17065</v>
      </c>
      <c r="F143">
        <v>3072</v>
      </c>
      <c r="G143">
        <v>1</v>
      </c>
      <c r="H143">
        <v>24988</v>
      </c>
      <c r="K143">
        <v>1</v>
      </c>
    </row>
    <row r="144" spans="1:11">
      <c r="A144" t="s">
        <v>18</v>
      </c>
      <c r="B144">
        <v>23187469</v>
      </c>
      <c r="C144">
        <v>23195392</v>
      </c>
      <c r="D144">
        <v>23191430.5</v>
      </c>
      <c r="E144">
        <v>7923</v>
      </c>
      <c r="F144">
        <v>3721</v>
      </c>
      <c r="G144">
        <v>1</v>
      </c>
      <c r="H144">
        <v>15724</v>
      </c>
      <c r="K144">
        <v>1</v>
      </c>
    </row>
    <row r="145" spans="1:11">
      <c r="A145" t="s">
        <v>18</v>
      </c>
      <c r="B145">
        <v>23199113</v>
      </c>
      <c r="C145">
        <v>23206914</v>
      </c>
      <c r="D145">
        <v>23203013.5</v>
      </c>
      <c r="E145">
        <v>7801</v>
      </c>
      <c r="F145">
        <v>2853</v>
      </c>
      <c r="G145">
        <v>1</v>
      </c>
      <c r="H145">
        <v>11532</v>
      </c>
      <c r="K145">
        <v>1</v>
      </c>
    </row>
    <row r="146" spans="1:11">
      <c r="A146" t="s">
        <v>18</v>
      </c>
      <c r="B146">
        <v>23209767</v>
      </c>
      <c r="C146">
        <v>23213498</v>
      </c>
      <c r="D146">
        <v>23211632.5</v>
      </c>
      <c r="E146">
        <v>3731</v>
      </c>
      <c r="F146">
        <v>19497426</v>
      </c>
      <c r="G146">
        <v>0</v>
      </c>
      <c r="H146">
        <v>0</v>
      </c>
      <c r="K146">
        <v>1</v>
      </c>
    </row>
    <row r="147" spans="1:11">
      <c r="A147" t="s">
        <v>18</v>
      </c>
      <c r="B147">
        <v>42710924</v>
      </c>
      <c r="C147">
        <v>42716422</v>
      </c>
      <c r="D147">
        <v>42713673</v>
      </c>
      <c r="E147">
        <v>5498</v>
      </c>
      <c r="F147">
        <v>12058013</v>
      </c>
      <c r="G147">
        <v>0</v>
      </c>
      <c r="H147">
        <v>0</v>
      </c>
      <c r="K147">
        <v>1</v>
      </c>
    </row>
    <row r="148" spans="1:11">
      <c r="A148" t="s">
        <v>18</v>
      </c>
      <c r="B148">
        <v>54774435</v>
      </c>
      <c r="C148">
        <v>54776943</v>
      </c>
      <c r="D148">
        <v>54775689</v>
      </c>
      <c r="E148">
        <v>2508</v>
      </c>
      <c r="F148">
        <v>1495</v>
      </c>
      <c r="G148">
        <v>1</v>
      </c>
      <c r="H148">
        <v>12178</v>
      </c>
      <c r="J148">
        <v>42775</v>
      </c>
      <c r="K148">
        <v>1</v>
      </c>
    </row>
    <row r="149" spans="1:11">
      <c r="A149" t="s">
        <v>18</v>
      </c>
      <c r="B149">
        <v>54778438</v>
      </c>
      <c r="C149">
        <v>54788108</v>
      </c>
      <c r="D149">
        <v>54783273</v>
      </c>
      <c r="E149">
        <v>9670</v>
      </c>
      <c r="F149">
        <v>7097</v>
      </c>
      <c r="G149">
        <v>1</v>
      </c>
      <c r="H149">
        <v>16540</v>
      </c>
      <c r="K149">
        <v>1</v>
      </c>
    </row>
    <row r="150" spans="1:11">
      <c r="A150" t="s">
        <v>18</v>
      </c>
      <c r="B150">
        <v>54795205</v>
      </c>
      <c r="C150">
        <v>54802075</v>
      </c>
      <c r="D150">
        <v>54798640</v>
      </c>
      <c r="E150">
        <v>6870</v>
      </c>
      <c r="F150">
        <v>5545</v>
      </c>
      <c r="G150">
        <v>1</v>
      </c>
      <c r="H150">
        <v>8736</v>
      </c>
      <c r="K150">
        <v>1</v>
      </c>
    </row>
    <row r="151" spans="1:11">
      <c r="A151" t="s">
        <v>18</v>
      </c>
      <c r="B151">
        <v>54807620</v>
      </c>
      <c r="C151">
        <v>54809486</v>
      </c>
      <c r="D151">
        <v>54808553</v>
      </c>
      <c r="E151">
        <v>1866</v>
      </c>
      <c r="F151">
        <v>7339</v>
      </c>
      <c r="G151">
        <v>1</v>
      </c>
      <c r="H151">
        <v>4540</v>
      </c>
      <c r="K151">
        <v>1</v>
      </c>
    </row>
    <row r="152" spans="1:11">
      <c r="A152" t="s">
        <v>18</v>
      </c>
      <c r="B152">
        <v>54816825</v>
      </c>
      <c r="C152">
        <v>54819499</v>
      </c>
      <c r="D152">
        <v>54818162</v>
      </c>
      <c r="E152">
        <v>2674</v>
      </c>
      <c r="F152">
        <v>4658</v>
      </c>
      <c r="G152">
        <v>1</v>
      </c>
      <c r="H152">
        <v>6069</v>
      </c>
      <c r="K152">
        <v>1</v>
      </c>
    </row>
    <row r="153" spans="1:11">
      <c r="A153" t="s">
        <v>18</v>
      </c>
      <c r="B153">
        <v>54824157</v>
      </c>
      <c r="C153">
        <v>54827552</v>
      </c>
      <c r="D153">
        <v>54825854.5</v>
      </c>
      <c r="E153">
        <v>3395</v>
      </c>
      <c r="F153">
        <v>7766</v>
      </c>
      <c r="G153">
        <v>1</v>
      </c>
      <c r="H153">
        <v>10756</v>
      </c>
      <c r="K153">
        <v>1</v>
      </c>
    </row>
    <row r="154" spans="1:11">
      <c r="A154" t="s">
        <v>18</v>
      </c>
      <c r="B154">
        <v>54835318</v>
      </c>
      <c r="C154">
        <v>54842679</v>
      </c>
      <c r="D154">
        <v>54838998.5</v>
      </c>
      <c r="E154">
        <v>7361</v>
      </c>
      <c r="F154">
        <v>8769</v>
      </c>
      <c r="G154">
        <v>1</v>
      </c>
      <c r="H154">
        <v>7671</v>
      </c>
      <c r="K154">
        <v>1</v>
      </c>
    </row>
    <row r="155" spans="1:11">
      <c r="A155" t="s">
        <v>18</v>
      </c>
      <c r="B155">
        <v>54851448</v>
      </c>
      <c r="C155">
        <v>54851758</v>
      </c>
      <c r="D155">
        <v>54851603</v>
      </c>
      <c r="E155">
        <v>310</v>
      </c>
      <c r="F155">
        <v>7848</v>
      </c>
      <c r="G155">
        <v>1</v>
      </c>
      <c r="H155">
        <v>8431</v>
      </c>
      <c r="K155">
        <v>1</v>
      </c>
    </row>
    <row r="156" spans="1:11">
      <c r="A156" t="s">
        <v>18</v>
      </c>
      <c r="B156">
        <v>54859606</v>
      </c>
      <c r="C156">
        <v>54867727</v>
      </c>
      <c r="D156">
        <v>54863666.5</v>
      </c>
      <c r="E156">
        <v>8121</v>
      </c>
      <c r="F156">
        <v>2418622</v>
      </c>
      <c r="G156">
        <v>0</v>
      </c>
      <c r="H156">
        <v>0</v>
      </c>
      <c r="K156">
        <v>1</v>
      </c>
    </row>
    <row r="157" spans="1:11">
      <c r="A157" t="s">
        <v>18</v>
      </c>
      <c r="B157">
        <v>57286349</v>
      </c>
      <c r="C157">
        <v>57286825</v>
      </c>
      <c r="D157">
        <v>57286587</v>
      </c>
      <c r="E157">
        <v>476</v>
      </c>
      <c r="F157">
        <v>3101335</v>
      </c>
      <c r="G157">
        <v>0</v>
      </c>
      <c r="H157">
        <v>0</v>
      </c>
      <c r="K157">
        <v>1</v>
      </c>
    </row>
    <row r="158" spans="1:11">
      <c r="A158" t="s">
        <v>18</v>
      </c>
      <c r="B158">
        <v>60388160</v>
      </c>
      <c r="C158">
        <v>60396467</v>
      </c>
      <c r="D158">
        <v>60392313.5</v>
      </c>
      <c r="E158">
        <v>8307</v>
      </c>
      <c r="F158">
        <v>1346</v>
      </c>
      <c r="G158">
        <v>1</v>
      </c>
      <c r="H158">
        <v>67123</v>
      </c>
      <c r="J158">
        <v>127353</v>
      </c>
      <c r="K158">
        <v>1</v>
      </c>
    </row>
    <row r="159" spans="1:11">
      <c r="A159" t="s">
        <v>18</v>
      </c>
      <c r="B159">
        <v>60397813</v>
      </c>
      <c r="C159">
        <v>60456629</v>
      </c>
      <c r="D159">
        <v>60427221</v>
      </c>
      <c r="E159">
        <v>58816</v>
      </c>
      <c r="F159">
        <v>12247</v>
      </c>
      <c r="G159">
        <v>0</v>
      </c>
      <c r="H159">
        <v>0</v>
      </c>
      <c r="K159">
        <v>1</v>
      </c>
    </row>
    <row r="160" spans="1:11">
      <c r="A160" t="s">
        <v>18</v>
      </c>
      <c r="B160">
        <v>60468876</v>
      </c>
      <c r="C160">
        <v>60493844</v>
      </c>
      <c r="D160">
        <v>60481360</v>
      </c>
      <c r="E160">
        <v>24968</v>
      </c>
      <c r="F160">
        <v>7098</v>
      </c>
      <c r="G160">
        <v>1</v>
      </c>
      <c r="H160">
        <v>39303</v>
      </c>
      <c r="K160">
        <v>1</v>
      </c>
    </row>
    <row r="161" spans="1:11">
      <c r="A161" t="s">
        <v>18</v>
      </c>
      <c r="B161">
        <v>60500942</v>
      </c>
      <c r="C161">
        <v>60515277</v>
      </c>
      <c r="D161">
        <v>60508109.5</v>
      </c>
      <c r="E161">
        <v>14335</v>
      </c>
      <c r="F161">
        <v>9640</v>
      </c>
      <c r="G161">
        <v>1</v>
      </c>
      <c r="H161">
        <v>25334</v>
      </c>
      <c r="K161">
        <v>1</v>
      </c>
    </row>
    <row r="162" spans="1:11">
      <c r="A162" t="s">
        <v>18</v>
      </c>
      <c r="B162">
        <v>60524917</v>
      </c>
      <c r="C162">
        <v>60535916</v>
      </c>
      <c r="D162">
        <v>60530416.5</v>
      </c>
      <c r="E162">
        <v>10999</v>
      </c>
      <c r="F162">
        <v>4509</v>
      </c>
      <c r="G162">
        <v>1</v>
      </c>
      <c r="H162">
        <v>12243</v>
      </c>
      <c r="K162">
        <v>1</v>
      </c>
    </row>
    <row r="163" spans="1:11">
      <c r="A163" t="s">
        <v>18</v>
      </c>
      <c r="B163">
        <v>60540425</v>
      </c>
      <c r="C163">
        <v>60541669</v>
      </c>
      <c r="D163">
        <v>60541047</v>
      </c>
      <c r="E163">
        <v>1244</v>
      </c>
      <c r="F163">
        <v>7239</v>
      </c>
      <c r="G163">
        <v>1</v>
      </c>
      <c r="H163">
        <v>9928</v>
      </c>
      <c r="K163">
        <v>1</v>
      </c>
    </row>
    <row r="164" spans="1:11">
      <c r="A164" t="s">
        <v>18</v>
      </c>
      <c r="B164">
        <v>60548908</v>
      </c>
      <c r="C164">
        <v>60557592</v>
      </c>
      <c r="D164">
        <v>60553250</v>
      </c>
      <c r="E164">
        <v>8684</v>
      </c>
      <c r="F164">
        <v>106415</v>
      </c>
      <c r="G164">
        <v>0</v>
      </c>
      <c r="H164">
        <v>0</v>
      </c>
      <c r="K164">
        <v>1</v>
      </c>
    </row>
    <row r="165" spans="1:11">
      <c r="A165" t="s">
        <v>18</v>
      </c>
      <c r="B165">
        <v>60664007</v>
      </c>
      <c r="C165">
        <v>60668553</v>
      </c>
      <c r="D165">
        <v>60666280</v>
      </c>
      <c r="E165">
        <v>4546</v>
      </c>
      <c r="F165">
        <v>484025</v>
      </c>
      <c r="G165">
        <v>0</v>
      </c>
      <c r="H165">
        <v>0</v>
      </c>
      <c r="K165">
        <v>1</v>
      </c>
    </row>
    <row r="166" spans="1:11">
      <c r="A166" t="s">
        <v>18</v>
      </c>
      <c r="B166">
        <v>61152578</v>
      </c>
      <c r="C166">
        <v>61158693</v>
      </c>
      <c r="D166">
        <v>61155635.5</v>
      </c>
      <c r="E166">
        <v>6115</v>
      </c>
      <c r="F166">
        <v>1181926</v>
      </c>
      <c r="G166">
        <v>0</v>
      </c>
      <c r="H166">
        <v>0</v>
      </c>
      <c r="K166">
        <v>1</v>
      </c>
    </row>
    <row r="167" spans="1:11">
      <c r="A167" t="s">
        <v>18</v>
      </c>
      <c r="B167">
        <v>62340619</v>
      </c>
      <c r="C167">
        <v>62343675</v>
      </c>
      <c r="D167">
        <v>62342147</v>
      </c>
      <c r="E167">
        <v>3056</v>
      </c>
      <c r="F167">
        <v>4083</v>
      </c>
      <c r="G167">
        <v>1</v>
      </c>
      <c r="H167">
        <v>11032</v>
      </c>
      <c r="J167">
        <v>70273</v>
      </c>
      <c r="K167">
        <v>1</v>
      </c>
    </row>
    <row r="168" spans="1:11">
      <c r="A168" t="s">
        <v>18</v>
      </c>
      <c r="B168">
        <v>62347758</v>
      </c>
      <c r="C168">
        <v>62355734</v>
      </c>
      <c r="D168">
        <v>62351746</v>
      </c>
      <c r="E168">
        <v>7976</v>
      </c>
      <c r="F168">
        <v>1848</v>
      </c>
      <c r="G168">
        <v>1</v>
      </c>
      <c r="H168">
        <v>33116</v>
      </c>
      <c r="K168">
        <v>1</v>
      </c>
    </row>
    <row r="169" spans="1:11">
      <c r="A169" t="s">
        <v>18</v>
      </c>
      <c r="B169">
        <v>62357582</v>
      </c>
      <c r="C169">
        <v>62382722</v>
      </c>
      <c r="D169">
        <v>62370152</v>
      </c>
      <c r="E169">
        <v>25140</v>
      </c>
      <c r="F169">
        <v>3707</v>
      </c>
      <c r="G169">
        <v>1</v>
      </c>
      <c r="H169">
        <v>59241</v>
      </c>
      <c r="K169">
        <v>1</v>
      </c>
    </row>
    <row r="170" spans="1:11">
      <c r="A170" t="s">
        <v>18</v>
      </c>
      <c r="B170">
        <v>62386429</v>
      </c>
      <c r="C170">
        <v>62420530</v>
      </c>
      <c r="D170">
        <v>62403479.5</v>
      </c>
      <c r="E170">
        <v>34101</v>
      </c>
      <c r="K170">
        <v>1</v>
      </c>
    </row>
    <row r="171" spans="1:11">
      <c r="A171" t="s">
        <v>19</v>
      </c>
      <c r="B171">
        <v>48143745</v>
      </c>
      <c r="C171">
        <v>48144678</v>
      </c>
      <c r="D171">
        <v>48144211.5</v>
      </c>
      <c r="E171">
        <v>933</v>
      </c>
      <c r="F171">
        <v>1961</v>
      </c>
      <c r="G171">
        <v>1</v>
      </c>
      <c r="H171">
        <v>2194</v>
      </c>
      <c r="J171">
        <v>101545</v>
      </c>
      <c r="K171">
        <v>2</v>
      </c>
    </row>
    <row r="172" spans="1:11">
      <c r="A172" t="s">
        <v>19</v>
      </c>
      <c r="B172">
        <v>48146639</v>
      </c>
      <c r="C172">
        <v>48147900</v>
      </c>
      <c r="D172">
        <v>48147269.5</v>
      </c>
      <c r="E172">
        <v>1261</v>
      </c>
      <c r="F172">
        <v>9063</v>
      </c>
      <c r="G172">
        <v>1</v>
      </c>
      <c r="H172">
        <v>17330</v>
      </c>
      <c r="K172">
        <v>2</v>
      </c>
    </row>
    <row r="173" spans="1:11">
      <c r="A173" t="s">
        <v>19</v>
      </c>
      <c r="B173">
        <v>48156963</v>
      </c>
      <c r="C173">
        <v>48173032</v>
      </c>
      <c r="D173">
        <v>48164997.5</v>
      </c>
      <c r="E173">
        <v>16069</v>
      </c>
      <c r="F173">
        <v>1741</v>
      </c>
      <c r="G173">
        <v>1</v>
      </c>
      <c r="H173">
        <v>25129</v>
      </c>
      <c r="K173">
        <v>2</v>
      </c>
    </row>
    <row r="174" spans="1:11">
      <c r="A174" t="s">
        <v>19</v>
      </c>
      <c r="B174">
        <v>48174773</v>
      </c>
      <c r="C174">
        <v>48183833</v>
      </c>
      <c r="D174">
        <v>48179303</v>
      </c>
      <c r="E174">
        <v>9060</v>
      </c>
      <c r="F174">
        <v>1201</v>
      </c>
      <c r="G174">
        <v>1</v>
      </c>
      <c r="H174">
        <v>23391</v>
      </c>
      <c r="K174">
        <v>2</v>
      </c>
    </row>
    <row r="175" spans="1:11">
      <c r="A175" t="s">
        <v>19</v>
      </c>
      <c r="B175">
        <v>48185034</v>
      </c>
      <c r="C175">
        <v>48199365</v>
      </c>
      <c r="D175">
        <v>48192199.5</v>
      </c>
      <c r="E175">
        <v>14331</v>
      </c>
      <c r="F175">
        <v>7052</v>
      </c>
      <c r="G175">
        <v>1</v>
      </c>
      <c r="H175">
        <v>14953</v>
      </c>
      <c r="K175">
        <v>2</v>
      </c>
    </row>
    <row r="176" spans="1:11">
      <c r="A176" t="s">
        <v>19</v>
      </c>
      <c r="B176">
        <v>48206417</v>
      </c>
      <c r="C176">
        <v>48207039</v>
      </c>
      <c r="D176">
        <v>48206728</v>
      </c>
      <c r="E176">
        <v>622</v>
      </c>
      <c r="F176">
        <v>5934</v>
      </c>
      <c r="G176">
        <v>1</v>
      </c>
      <c r="H176">
        <v>18511</v>
      </c>
      <c r="K176">
        <v>2</v>
      </c>
    </row>
    <row r="177" spans="1:11">
      <c r="A177" t="s">
        <v>19</v>
      </c>
      <c r="B177">
        <v>48212973</v>
      </c>
      <c r="C177">
        <v>48230862</v>
      </c>
      <c r="D177">
        <v>48221917.5</v>
      </c>
      <c r="E177">
        <v>17889</v>
      </c>
      <c r="F177">
        <v>4016</v>
      </c>
      <c r="G177">
        <v>1</v>
      </c>
      <c r="H177">
        <v>28631</v>
      </c>
      <c r="K177">
        <v>2</v>
      </c>
    </row>
    <row r="178" spans="1:11">
      <c r="A178" t="s">
        <v>19</v>
      </c>
      <c r="B178">
        <v>48234878</v>
      </c>
      <c r="C178">
        <v>48245620</v>
      </c>
      <c r="D178">
        <v>48240249</v>
      </c>
      <c r="E178">
        <v>10742</v>
      </c>
      <c r="F178">
        <v>2163</v>
      </c>
      <c r="G178">
        <v>1</v>
      </c>
      <c r="H178">
        <v>12298</v>
      </c>
      <c r="K178">
        <v>2</v>
      </c>
    </row>
    <row r="179" spans="1:11">
      <c r="A179" t="s">
        <v>19</v>
      </c>
      <c r="B179">
        <v>48247783</v>
      </c>
      <c r="C179">
        <v>48249339</v>
      </c>
      <c r="D179">
        <v>48248561</v>
      </c>
      <c r="E179">
        <v>1556</v>
      </c>
      <c r="F179">
        <v>4518</v>
      </c>
      <c r="G179">
        <v>1</v>
      </c>
      <c r="H179">
        <v>4499</v>
      </c>
      <c r="K179">
        <v>2</v>
      </c>
    </row>
    <row r="180" spans="1:11">
      <c r="A180" t="s">
        <v>19</v>
      </c>
      <c r="B180">
        <v>48253857</v>
      </c>
      <c r="C180">
        <v>48256800</v>
      </c>
      <c r="D180">
        <v>48255328.5</v>
      </c>
      <c r="E180">
        <v>2943</v>
      </c>
      <c r="F180">
        <v>4329</v>
      </c>
      <c r="G180">
        <v>1</v>
      </c>
      <c r="H180">
        <v>8479</v>
      </c>
      <c r="K180">
        <v>2</v>
      </c>
    </row>
    <row r="181" spans="1:11">
      <c r="A181" t="s">
        <v>19</v>
      </c>
      <c r="B181">
        <v>48261129</v>
      </c>
      <c r="C181">
        <v>48266665</v>
      </c>
      <c r="D181">
        <v>48263897</v>
      </c>
      <c r="E181">
        <v>5536</v>
      </c>
      <c r="F181">
        <v>7046</v>
      </c>
      <c r="G181">
        <v>1</v>
      </c>
      <c r="H181">
        <v>15559</v>
      </c>
      <c r="K181">
        <v>2</v>
      </c>
    </row>
    <row r="182" spans="1:11">
      <c r="A182" t="s">
        <v>19</v>
      </c>
      <c r="B182">
        <v>48273711</v>
      </c>
      <c r="C182">
        <v>48283734</v>
      </c>
      <c r="D182">
        <v>48278722.5</v>
      </c>
      <c r="E182">
        <v>10023</v>
      </c>
      <c r="F182">
        <v>1472</v>
      </c>
      <c r="G182">
        <v>1</v>
      </c>
      <c r="H182">
        <v>10318</v>
      </c>
      <c r="K182">
        <v>2</v>
      </c>
    </row>
    <row r="183" spans="1:11">
      <c r="A183" t="s">
        <v>19</v>
      </c>
      <c r="B183">
        <v>48285206</v>
      </c>
      <c r="C183">
        <v>48285501</v>
      </c>
      <c r="D183">
        <v>48285353.5</v>
      </c>
      <c r="E183">
        <v>295</v>
      </c>
      <c r="F183">
        <v>3226</v>
      </c>
      <c r="G183">
        <v>1</v>
      </c>
      <c r="H183">
        <v>7054</v>
      </c>
      <c r="K183">
        <v>2</v>
      </c>
    </row>
    <row r="184" spans="1:11">
      <c r="A184" t="s">
        <v>19</v>
      </c>
      <c r="B184">
        <v>48288727</v>
      </c>
      <c r="C184">
        <v>48295486</v>
      </c>
      <c r="D184">
        <v>48292106.5</v>
      </c>
      <c r="E184">
        <v>6759</v>
      </c>
      <c r="F184">
        <v>4283</v>
      </c>
      <c r="G184">
        <v>1</v>
      </c>
      <c r="H184">
        <v>10285</v>
      </c>
      <c r="K184">
        <v>2</v>
      </c>
    </row>
    <row r="185" spans="1:11">
      <c r="A185" t="s">
        <v>19</v>
      </c>
      <c r="B185">
        <v>48299769</v>
      </c>
      <c r="C185">
        <v>48303295</v>
      </c>
      <c r="D185">
        <v>48301532</v>
      </c>
      <c r="E185">
        <v>3526</v>
      </c>
      <c r="F185">
        <v>20624242</v>
      </c>
      <c r="G185">
        <v>0</v>
      </c>
      <c r="H185">
        <v>0</v>
      </c>
      <c r="K185">
        <v>2</v>
      </c>
    </row>
    <row r="186" spans="1:11">
      <c r="A186" t="s">
        <v>19</v>
      </c>
      <c r="B186">
        <v>68927537</v>
      </c>
      <c r="C186">
        <v>68927855</v>
      </c>
      <c r="D186">
        <v>68927696</v>
      </c>
      <c r="E186">
        <v>318</v>
      </c>
      <c r="F186">
        <v>30694655</v>
      </c>
      <c r="G186">
        <v>0</v>
      </c>
      <c r="H186">
        <v>0</v>
      </c>
      <c r="K186">
        <v>2</v>
      </c>
    </row>
    <row r="187" spans="1:11">
      <c r="A187" t="s">
        <v>19</v>
      </c>
      <c r="B187">
        <v>99622510</v>
      </c>
      <c r="C187">
        <v>99627389</v>
      </c>
      <c r="D187">
        <v>99624949.5</v>
      </c>
      <c r="E187">
        <v>4879</v>
      </c>
      <c r="K187">
        <v>2</v>
      </c>
    </row>
    <row r="188" spans="1:11">
      <c r="A188" t="s">
        <v>20</v>
      </c>
      <c r="B188">
        <v>28105094</v>
      </c>
      <c r="C188">
        <v>28107588</v>
      </c>
      <c r="D188">
        <v>28106341</v>
      </c>
      <c r="E188">
        <v>2494</v>
      </c>
      <c r="F188">
        <v>7367</v>
      </c>
      <c r="G188">
        <v>1</v>
      </c>
      <c r="H188">
        <v>5596</v>
      </c>
      <c r="J188">
        <v>5596</v>
      </c>
      <c r="K188">
        <v>1</v>
      </c>
    </row>
    <row r="189" spans="1:11">
      <c r="A189" t="s">
        <v>20</v>
      </c>
      <c r="B189">
        <v>28114955</v>
      </c>
      <c r="C189">
        <v>28118057</v>
      </c>
      <c r="D189">
        <v>28116506</v>
      </c>
      <c r="E189">
        <v>3102</v>
      </c>
      <c r="F189">
        <v>27045536</v>
      </c>
      <c r="G189">
        <v>0</v>
      </c>
      <c r="H189">
        <v>0</v>
      </c>
      <c r="K189">
        <v>1</v>
      </c>
    </row>
    <row r="190" spans="1:11">
      <c r="A190" t="s">
        <v>20</v>
      </c>
      <c r="B190">
        <v>55163593</v>
      </c>
      <c r="C190">
        <v>55165148</v>
      </c>
      <c r="D190">
        <v>55164370.5</v>
      </c>
      <c r="E190">
        <v>1555</v>
      </c>
      <c r="F190">
        <v>1566203</v>
      </c>
      <c r="G190">
        <v>0</v>
      </c>
      <c r="H190">
        <v>0</v>
      </c>
      <c r="K190">
        <v>1</v>
      </c>
    </row>
    <row r="191" spans="1:11">
      <c r="A191" t="s">
        <v>20</v>
      </c>
      <c r="B191">
        <v>56731351</v>
      </c>
      <c r="C191">
        <v>56733691</v>
      </c>
      <c r="D191">
        <v>56732521</v>
      </c>
      <c r="E191">
        <v>2340</v>
      </c>
      <c r="F191">
        <v>15473134</v>
      </c>
      <c r="G191">
        <v>0</v>
      </c>
      <c r="H191">
        <v>0</v>
      </c>
      <c r="K191">
        <v>1</v>
      </c>
    </row>
    <row r="192" spans="1:11">
      <c r="A192" t="s">
        <v>20</v>
      </c>
      <c r="B192">
        <v>72206825</v>
      </c>
      <c r="C192">
        <v>72211509</v>
      </c>
      <c r="D192">
        <v>72209167</v>
      </c>
      <c r="E192">
        <v>4684</v>
      </c>
      <c r="F192">
        <v>1689</v>
      </c>
      <c r="G192">
        <v>1</v>
      </c>
      <c r="H192">
        <v>10599</v>
      </c>
      <c r="J192">
        <v>53638</v>
      </c>
      <c r="K192">
        <v>1</v>
      </c>
    </row>
    <row r="193" spans="1:11">
      <c r="A193" t="s">
        <v>20</v>
      </c>
      <c r="B193">
        <v>72213198</v>
      </c>
      <c r="C193">
        <v>72219113</v>
      </c>
      <c r="D193">
        <v>72216155.5</v>
      </c>
      <c r="E193">
        <v>5915</v>
      </c>
      <c r="F193">
        <v>6828</v>
      </c>
      <c r="G193">
        <v>1</v>
      </c>
      <c r="H193">
        <v>9016</v>
      </c>
      <c r="K193">
        <v>1</v>
      </c>
    </row>
    <row r="194" spans="1:11">
      <c r="A194" t="s">
        <v>20</v>
      </c>
      <c r="B194">
        <v>72225941</v>
      </c>
      <c r="C194">
        <v>72229042</v>
      </c>
      <c r="D194">
        <v>72227491.5</v>
      </c>
      <c r="E194">
        <v>3101</v>
      </c>
      <c r="F194">
        <v>2704</v>
      </c>
      <c r="G194">
        <v>1</v>
      </c>
      <c r="H194">
        <v>14148</v>
      </c>
      <c r="K194">
        <v>1</v>
      </c>
    </row>
    <row r="195" spans="1:11">
      <c r="A195" t="s">
        <v>20</v>
      </c>
      <c r="B195">
        <v>72231746</v>
      </c>
      <c r="C195">
        <v>72242793</v>
      </c>
      <c r="D195">
        <v>72237269.5</v>
      </c>
      <c r="E195">
        <v>11047</v>
      </c>
      <c r="F195">
        <v>4195</v>
      </c>
      <c r="G195">
        <v>1</v>
      </c>
      <c r="H195">
        <v>36190</v>
      </c>
      <c r="K195">
        <v>1</v>
      </c>
    </row>
    <row r="196" spans="1:11">
      <c r="A196" t="s">
        <v>20</v>
      </c>
      <c r="B196">
        <v>72246988</v>
      </c>
      <c r="C196">
        <v>72272131</v>
      </c>
      <c r="D196">
        <v>72259559.5</v>
      </c>
      <c r="E196">
        <v>25143</v>
      </c>
      <c r="F196">
        <v>12767</v>
      </c>
      <c r="G196">
        <v>0</v>
      </c>
      <c r="H196">
        <v>0</v>
      </c>
      <c r="K196">
        <v>1</v>
      </c>
    </row>
    <row r="197" spans="1:11">
      <c r="A197" t="s">
        <v>20</v>
      </c>
      <c r="B197">
        <v>72284898</v>
      </c>
      <c r="C197">
        <v>72288646</v>
      </c>
      <c r="D197">
        <v>72286772</v>
      </c>
      <c r="E197">
        <v>3748</v>
      </c>
      <c r="F197">
        <v>20564</v>
      </c>
      <c r="G197">
        <v>0</v>
      </c>
      <c r="H197">
        <v>0</v>
      </c>
      <c r="K197">
        <v>1</v>
      </c>
    </row>
    <row r="198" spans="1:11">
      <c r="A198" t="s">
        <v>20</v>
      </c>
      <c r="B198">
        <v>72309210</v>
      </c>
      <c r="C198">
        <v>72317282</v>
      </c>
      <c r="D198">
        <v>72313246</v>
      </c>
      <c r="E198">
        <v>8072</v>
      </c>
      <c r="F198">
        <v>29121</v>
      </c>
      <c r="G198">
        <v>0</v>
      </c>
      <c r="H198">
        <v>0</v>
      </c>
      <c r="K198">
        <v>1</v>
      </c>
    </row>
    <row r="199" spans="1:11">
      <c r="A199" t="s">
        <v>20</v>
      </c>
      <c r="B199">
        <v>72346403</v>
      </c>
      <c r="C199">
        <v>72359473</v>
      </c>
      <c r="D199">
        <v>72352938</v>
      </c>
      <c r="E199">
        <v>13070</v>
      </c>
      <c r="F199">
        <v>2414</v>
      </c>
      <c r="G199">
        <v>1</v>
      </c>
      <c r="H199">
        <v>13226</v>
      </c>
      <c r="J199">
        <v>64876</v>
      </c>
      <c r="K199">
        <v>1</v>
      </c>
    </row>
    <row r="200" spans="1:11">
      <c r="A200" t="s">
        <v>20</v>
      </c>
      <c r="B200">
        <v>72361887</v>
      </c>
      <c r="C200">
        <v>72359473</v>
      </c>
      <c r="D200">
        <v>72360680</v>
      </c>
      <c r="E200">
        <v>156</v>
      </c>
      <c r="F200">
        <v>15532</v>
      </c>
      <c r="G200">
        <v>0</v>
      </c>
      <c r="H200">
        <v>0</v>
      </c>
      <c r="K200">
        <v>1</v>
      </c>
    </row>
    <row r="201" spans="1:11">
      <c r="A201" t="s">
        <v>20</v>
      </c>
      <c r="B201">
        <v>72375005</v>
      </c>
      <c r="C201">
        <v>72379197</v>
      </c>
      <c r="D201">
        <v>72377101</v>
      </c>
      <c r="E201">
        <v>4192</v>
      </c>
      <c r="F201">
        <v>9909</v>
      </c>
      <c r="G201">
        <v>1</v>
      </c>
      <c r="H201">
        <v>37156</v>
      </c>
      <c r="K201">
        <v>1</v>
      </c>
    </row>
    <row r="202" spans="1:11">
      <c r="A202" t="s">
        <v>20</v>
      </c>
      <c r="B202">
        <v>72389106</v>
      </c>
      <c r="C202">
        <v>72422070</v>
      </c>
      <c r="D202">
        <v>72405588</v>
      </c>
      <c r="E202">
        <v>32964</v>
      </c>
      <c r="F202">
        <v>6613</v>
      </c>
      <c r="G202">
        <v>1</v>
      </c>
      <c r="H202">
        <v>37957</v>
      </c>
      <c r="K202">
        <v>1</v>
      </c>
    </row>
    <row r="203" spans="1:11">
      <c r="A203" t="s">
        <v>20</v>
      </c>
      <c r="B203">
        <v>72428683</v>
      </c>
      <c r="C203">
        <v>72433676</v>
      </c>
      <c r="D203">
        <v>72431179.5</v>
      </c>
      <c r="E203">
        <v>4993</v>
      </c>
      <c r="F203">
        <v>7136</v>
      </c>
      <c r="G203">
        <v>1</v>
      </c>
      <c r="H203">
        <v>14494</v>
      </c>
      <c r="K203">
        <v>1</v>
      </c>
    </row>
    <row r="204" spans="1:11">
      <c r="A204" t="s">
        <v>20</v>
      </c>
      <c r="B204">
        <v>72440812</v>
      </c>
      <c r="C204">
        <v>72450313</v>
      </c>
      <c r="D204">
        <v>72445562.5</v>
      </c>
      <c r="E204">
        <v>9501</v>
      </c>
      <c r="F204">
        <v>23087</v>
      </c>
      <c r="G204">
        <v>0</v>
      </c>
      <c r="H204">
        <v>0</v>
      </c>
      <c r="K204">
        <v>1</v>
      </c>
    </row>
    <row r="205" spans="1:11">
      <c r="A205" t="s">
        <v>20</v>
      </c>
      <c r="B205">
        <v>72473400</v>
      </c>
      <c r="C205">
        <v>72484579</v>
      </c>
      <c r="D205">
        <v>72478989.5</v>
      </c>
      <c r="E205">
        <v>11179</v>
      </c>
      <c r="F205">
        <v>26624</v>
      </c>
      <c r="G205">
        <v>0</v>
      </c>
      <c r="H205">
        <v>0</v>
      </c>
      <c r="K205">
        <v>1</v>
      </c>
    </row>
    <row r="206" spans="1:11">
      <c r="A206" t="s">
        <v>20</v>
      </c>
      <c r="B206">
        <v>72511203</v>
      </c>
      <c r="C206">
        <v>72512130</v>
      </c>
      <c r="D206">
        <v>72511666.5</v>
      </c>
      <c r="E206">
        <v>927</v>
      </c>
      <c r="F206">
        <v>2713</v>
      </c>
      <c r="G206">
        <v>1</v>
      </c>
      <c r="H206">
        <v>5904</v>
      </c>
      <c r="J206">
        <v>13810</v>
      </c>
      <c r="K206">
        <v>1</v>
      </c>
    </row>
    <row r="207" spans="1:11">
      <c r="A207" t="s">
        <v>20</v>
      </c>
      <c r="B207">
        <v>72514843</v>
      </c>
      <c r="C207">
        <v>72519820</v>
      </c>
      <c r="D207">
        <v>72517331.5</v>
      </c>
      <c r="E207">
        <v>4977</v>
      </c>
      <c r="F207">
        <v>2717</v>
      </c>
      <c r="G207">
        <v>1</v>
      </c>
      <c r="H207">
        <v>5446</v>
      </c>
      <c r="K207">
        <v>1</v>
      </c>
    </row>
    <row r="208" spans="1:11">
      <c r="A208" t="s">
        <v>20</v>
      </c>
      <c r="B208">
        <v>72522537</v>
      </c>
      <c r="C208">
        <v>72523006</v>
      </c>
      <c r="D208">
        <v>72522771.5</v>
      </c>
      <c r="E208">
        <v>469</v>
      </c>
      <c r="F208">
        <v>1597</v>
      </c>
      <c r="G208">
        <v>1</v>
      </c>
      <c r="H208">
        <v>7906</v>
      </c>
      <c r="K208">
        <v>1</v>
      </c>
    </row>
    <row r="209" spans="1:11">
      <c r="A209" t="s">
        <v>20</v>
      </c>
      <c r="B209">
        <v>72524603</v>
      </c>
      <c r="C209">
        <v>72532040</v>
      </c>
      <c r="D209">
        <v>72528321.5</v>
      </c>
      <c r="E209">
        <v>7437</v>
      </c>
      <c r="F209">
        <v>84715</v>
      </c>
      <c r="G209">
        <v>0</v>
      </c>
      <c r="H209">
        <v>0</v>
      </c>
      <c r="K209">
        <v>1</v>
      </c>
    </row>
    <row r="210" spans="1:11">
      <c r="A210" t="s">
        <v>20</v>
      </c>
      <c r="B210">
        <v>72616755</v>
      </c>
      <c r="C210">
        <v>72625622</v>
      </c>
      <c r="D210">
        <v>72621188.5</v>
      </c>
      <c r="E210">
        <v>8867</v>
      </c>
      <c r="F210">
        <v>11548</v>
      </c>
      <c r="G210">
        <v>0</v>
      </c>
      <c r="H210">
        <v>0</v>
      </c>
      <c r="K210">
        <v>1</v>
      </c>
    </row>
    <row r="211" spans="1:11">
      <c r="A211" t="s">
        <v>20</v>
      </c>
      <c r="B211">
        <v>72637170</v>
      </c>
      <c r="C211">
        <v>72638105</v>
      </c>
      <c r="D211">
        <v>72637637.5</v>
      </c>
      <c r="E211">
        <v>935</v>
      </c>
      <c r="F211">
        <v>21309248</v>
      </c>
      <c r="G211">
        <v>0</v>
      </c>
      <c r="H211">
        <v>0</v>
      </c>
      <c r="K211">
        <v>1</v>
      </c>
    </row>
    <row r="212" spans="1:11">
      <c r="A212" t="s">
        <v>20</v>
      </c>
      <c r="B212">
        <v>93947353</v>
      </c>
      <c r="C212">
        <v>93949219</v>
      </c>
      <c r="D212">
        <v>93948286</v>
      </c>
      <c r="E212">
        <v>1866</v>
      </c>
      <c r="F212">
        <v>7715783</v>
      </c>
      <c r="G212">
        <v>0</v>
      </c>
      <c r="H212">
        <v>0</v>
      </c>
      <c r="K212">
        <v>1</v>
      </c>
    </row>
    <row r="213" spans="1:11">
      <c r="A213" t="s">
        <v>20</v>
      </c>
      <c r="B213">
        <v>101665002</v>
      </c>
      <c r="C213">
        <v>101667462</v>
      </c>
      <c r="D213">
        <v>101666232</v>
      </c>
      <c r="E213">
        <v>2460</v>
      </c>
      <c r="K213">
        <v>1</v>
      </c>
    </row>
    <row r="214" spans="1:11">
      <c r="A214" t="s">
        <v>12</v>
      </c>
      <c r="B214">
        <v>3413</v>
      </c>
      <c r="C214">
        <v>6731</v>
      </c>
      <c r="D214">
        <v>5072</v>
      </c>
      <c r="E214">
        <v>3318</v>
      </c>
      <c r="F214">
        <v>2911</v>
      </c>
      <c r="G214">
        <v>1</v>
      </c>
      <c r="H214">
        <v>4406</v>
      </c>
      <c r="J214">
        <v>25263</v>
      </c>
      <c r="K214">
        <v>0</v>
      </c>
    </row>
    <row r="215" spans="1:11">
      <c r="A215" t="s">
        <v>12</v>
      </c>
      <c r="B215">
        <v>9642</v>
      </c>
      <c r="C215">
        <v>10730</v>
      </c>
      <c r="D215">
        <v>10186</v>
      </c>
      <c r="E215">
        <v>1088</v>
      </c>
      <c r="F215">
        <v>12157</v>
      </c>
      <c r="G215">
        <v>0</v>
      </c>
      <c r="H215">
        <v>0</v>
      </c>
      <c r="K215">
        <v>0</v>
      </c>
    </row>
    <row r="216" spans="1:11">
      <c r="A216" t="s">
        <v>12</v>
      </c>
      <c r="B216">
        <v>22887</v>
      </c>
      <c r="C216">
        <v>31470</v>
      </c>
      <c r="D216">
        <v>27178.5</v>
      </c>
      <c r="E216">
        <v>8583</v>
      </c>
      <c r="F216">
        <v>8437</v>
      </c>
      <c r="G216">
        <v>1</v>
      </c>
      <c r="H216">
        <v>20857</v>
      </c>
      <c r="K216">
        <v>0</v>
      </c>
    </row>
    <row r="217" spans="1:11">
      <c r="A217" t="s">
        <v>12</v>
      </c>
      <c r="B217">
        <v>39907</v>
      </c>
      <c r="C217">
        <v>52181</v>
      </c>
      <c r="D217">
        <v>46044</v>
      </c>
      <c r="E217">
        <v>12274</v>
      </c>
      <c r="F217">
        <v>17999</v>
      </c>
      <c r="G217">
        <v>0</v>
      </c>
      <c r="H217">
        <v>0</v>
      </c>
      <c r="K217">
        <v>0</v>
      </c>
    </row>
    <row r="218" spans="1:11">
      <c r="A218" t="s">
        <v>12</v>
      </c>
      <c r="B218">
        <v>70180</v>
      </c>
      <c r="C218">
        <v>70967</v>
      </c>
      <c r="D218">
        <v>70573.5</v>
      </c>
      <c r="E218">
        <v>787</v>
      </c>
      <c r="F218">
        <v>59172</v>
      </c>
      <c r="G218">
        <v>0</v>
      </c>
      <c r="H218">
        <v>0</v>
      </c>
      <c r="K218">
        <v>0</v>
      </c>
    </row>
    <row r="219" spans="1:11">
      <c r="A219" t="s">
        <v>12</v>
      </c>
      <c r="B219">
        <v>130139</v>
      </c>
      <c r="C219">
        <v>147834</v>
      </c>
      <c r="D219">
        <v>138986.5</v>
      </c>
      <c r="E219">
        <v>17695</v>
      </c>
      <c r="F219">
        <v>24331</v>
      </c>
      <c r="G219">
        <v>0</v>
      </c>
      <c r="H219">
        <v>0</v>
      </c>
      <c r="K219">
        <v>0</v>
      </c>
    </row>
    <row r="220" spans="1:11">
      <c r="A220" t="s">
        <v>12</v>
      </c>
      <c r="B220">
        <v>172165</v>
      </c>
      <c r="C220">
        <v>172634</v>
      </c>
      <c r="D220">
        <v>172399.5</v>
      </c>
      <c r="E220">
        <v>469</v>
      </c>
      <c r="F220">
        <v>2585</v>
      </c>
      <c r="G220">
        <v>1</v>
      </c>
      <c r="H220">
        <v>11122</v>
      </c>
      <c r="J220">
        <v>11122</v>
      </c>
      <c r="K220">
        <v>0</v>
      </c>
    </row>
    <row r="221" spans="1:11">
      <c r="A221" t="s">
        <v>12</v>
      </c>
      <c r="B221">
        <v>175219</v>
      </c>
      <c r="C221">
        <v>185872</v>
      </c>
      <c r="D221">
        <v>180545.5</v>
      </c>
      <c r="E221">
        <v>10653</v>
      </c>
      <c r="F221">
        <v>22597</v>
      </c>
      <c r="G221">
        <v>0</v>
      </c>
      <c r="H221">
        <v>0</v>
      </c>
      <c r="K221">
        <v>0</v>
      </c>
    </row>
    <row r="222" spans="1:11">
      <c r="A222" t="s">
        <v>12</v>
      </c>
      <c r="B222">
        <v>208469</v>
      </c>
      <c r="C222">
        <v>211100</v>
      </c>
      <c r="D222">
        <v>209784.5</v>
      </c>
      <c r="E222">
        <v>2631</v>
      </c>
      <c r="F222">
        <v>20353</v>
      </c>
      <c r="G222">
        <v>0</v>
      </c>
      <c r="H222">
        <v>0</v>
      </c>
      <c r="K222">
        <v>0</v>
      </c>
    </row>
    <row r="223" spans="1:11">
      <c r="A223" t="s">
        <v>12</v>
      </c>
      <c r="B223">
        <v>231453</v>
      </c>
      <c r="C223">
        <v>232857</v>
      </c>
      <c r="D223">
        <v>232155</v>
      </c>
      <c r="E223">
        <v>1404</v>
      </c>
      <c r="F223">
        <v>6130</v>
      </c>
      <c r="G223">
        <v>1</v>
      </c>
      <c r="H223">
        <v>2964</v>
      </c>
      <c r="J223">
        <v>4364</v>
      </c>
      <c r="K223">
        <v>0</v>
      </c>
    </row>
    <row r="224" spans="1:11">
      <c r="A224" t="s">
        <v>12</v>
      </c>
      <c r="B224">
        <v>238987</v>
      </c>
      <c r="C224">
        <v>240547</v>
      </c>
      <c r="D224">
        <v>239767</v>
      </c>
      <c r="E224">
        <v>1560</v>
      </c>
      <c r="F224">
        <v>7323</v>
      </c>
      <c r="G224">
        <v>1</v>
      </c>
      <c r="H224">
        <v>1716</v>
      </c>
      <c r="K224">
        <v>0</v>
      </c>
    </row>
    <row r="225" spans="1:11">
      <c r="A225" t="s">
        <v>12</v>
      </c>
      <c r="B225">
        <v>247870</v>
      </c>
      <c r="C225">
        <v>248026</v>
      </c>
      <c r="D225">
        <v>247948</v>
      </c>
      <c r="E225">
        <v>156</v>
      </c>
      <c r="F225">
        <v>1793</v>
      </c>
      <c r="G225">
        <v>1</v>
      </c>
      <c r="H225">
        <v>937</v>
      </c>
      <c r="K225">
        <v>0</v>
      </c>
    </row>
    <row r="226" spans="1:11">
      <c r="A226" t="s">
        <v>12</v>
      </c>
      <c r="B226">
        <v>249819</v>
      </c>
      <c r="C226">
        <v>250600</v>
      </c>
      <c r="D226">
        <v>250209.5</v>
      </c>
      <c r="E226">
        <v>781</v>
      </c>
      <c r="F226">
        <v>7150</v>
      </c>
      <c r="G226">
        <v>1</v>
      </c>
      <c r="H226">
        <v>1244</v>
      </c>
      <c r="K226">
        <v>0</v>
      </c>
    </row>
    <row r="227" spans="1:11">
      <c r="A227" t="s">
        <v>12</v>
      </c>
      <c r="B227">
        <v>257750</v>
      </c>
      <c r="C227">
        <v>258213</v>
      </c>
      <c r="D227">
        <v>257981.5</v>
      </c>
      <c r="E227">
        <v>463</v>
      </c>
      <c r="F227">
        <v>39074735</v>
      </c>
      <c r="G227">
        <v>0</v>
      </c>
      <c r="H227">
        <v>0</v>
      </c>
      <c r="K227">
        <v>0</v>
      </c>
    </row>
    <row r="228" spans="1:11">
      <c r="A228" t="s">
        <v>12</v>
      </c>
      <c r="B228">
        <v>39332948</v>
      </c>
      <c r="C228">
        <v>39333261</v>
      </c>
      <c r="D228">
        <v>39333104.5</v>
      </c>
      <c r="E228">
        <v>313</v>
      </c>
      <c r="F228">
        <v>3210</v>
      </c>
      <c r="G228">
        <v>1</v>
      </c>
      <c r="H228">
        <v>4171</v>
      </c>
      <c r="J228">
        <v>4171</v>
      </c>
      <c r="K228">
        <v>1</v>
      </c>
    </row>
    <row r="229" spans="1:11">
      <c r="A229" t="s">
        <v>12</v>
      </c>
      <c r="B229">
        <v>39336471</v>
      </c>
      <c r="C229">
        <v>39340329</v>
      </c>
      <c r="D229">
        <v>39338400</v>
      </c>
      <c r="E229">
        <v>3858</v>
      </c>
      <c r="F229">
        <v>14374</v>
      </c>
      <c r="G229">
        <v>0</v>
      </c>
      <c r="H229">
        <v>0</v>
      </c>
      <c r="K229">
        <v>1</v>
      </c>
    </row>
    <row r="230" spans="1:11">
      <c r="A230" t="s">
        <v>12</v>
      </c>
      <c r="B230">
        <v>39354703</v>
      </c>
      <c r="C230">
        <v>39355480</v>
      </c>
      <c r="D230">
        <v>39355091.5</v>
      </c>
      <c r="E230">
        <v>777</v>
      </c>
      <c r="F230">
        <v>8636053</v>
      </c>
      <c r="G230">
        <v>0</v>
      </c>
      <c r="H230">
        <v>0</v>
      </c>
      <c r="K230">
        <v>1</v>
      </c>
    </row>
    <row r="231" spans="1:11">
      <c r="A231" t="s">
        <v>12</v>
      </c>
      <c r="B231">
        <v>47991533</v>
      </c>
      <c r="C231">
        <v>47994358</v>
      </c>
      <c r="D231">
        <v>47992945.5</v>
      </c>
      <c r="E231">
        <v>2825</v>
      </c>
      <c r="F231">
        <v>34106</v>
      </c>
      <c r="G231">
        <v>0</v>
      </c>
      <c r="H231">
        <v>0</v>
      </c>
      <c r="K231">
        <v>1</v>
      </c>
    </row>
    <row r="232" spans="1:11">
      <c r="A232" t="s">
        <v>12</v>
      </c>
      <c r="B232">
        <v>48028464</v>
      </c>
      <c r="C232">
        <v>48030185</v>
      </c>
      <c r="D232">
        <v>48029324.5</v>
      </c>
      <c r="E232">
        <v>1721</v>
      </c>
      <c r="F232">
        <v>19004</v>
      </c>
      <c r="G232">
        <v>0</v>
      </c>
      <c r="H232">
        <v>0</v>
      </c>
      <c r="K232">
        <v>1</v>
      </c>
    </row>
    <row r="233" spans="1:11">
      <c r="A233" t="s">
        <v>12</v>
      </c>
      <c r="B233">
        <v>48049189</v>
      </c>
      <c r="C233">
        <v>48053538</v>
      </c>
      <c r="D233">
        <v>48051363.5</v>
      </c>
      <c r="E233">
        <v>4349</v>
      </c>
      <c r="F233">
        <v>4529</v>
      </c>
      <c r="G233">
        <v>1</v>
      </c>
      <c r="H233">
        <v>6972</v>
      </c>
      <c r="J233">
        <v>6972</v>
      </c>
      <c r="K233">
        <v>1</v>
      </c>
    </row>
    <row r="234" spans="1:11">
      <c r="A234" t="s">
        <v>12</v>
      </c>
      <c r="B234">
        <v>48058067</v>
      </c>
      <c r="C234">
        <v>48060690</v>
      </c>
      <c r="D234">
        <v>48059378.5</v>
      </c>
      <c r="E234">
        <v>2623</v>
      </c>
      <c r="F234">
        <v>382064</v>
      </c>
      <c r="G234">
        <v>0</v>
      </c>
      <c r="H234">
        <v>0</v>
      </c>
      <c r="K234">
        <v>1</v>
      </c>
    </row>
    <row r="235" spans="1:11">
      <c r="A235" t="s">
        <v>12</v>
      </c>
      <c r="B235">
        <v>48442754</v>
      </c>
      <c r="C235">
        <v>48444017</v>
      </c>
      <c r="D235">
        <v>48443385.5</v>
      </c>
      <c r="E235">
        <v>1263</v>
      </c>
      <c r="F235">
        <v>1028</v>
      </c>
      <c r="G235">
        <v>1</v>
      </c>
      <c r="H235">
        <v>24653</v>
      </c>
      <c r="J235">
        <v>24653</v>
      </c>
      <c r="K235">
        <v>1</v>
      </c>
    </row>
    <row r="236" spans="1:11">
      <c r="A236" t="s">
        <v>12</v>
      </c>
      <c r="B236">
        <v>48445045</v>
      </c>
      <c r="C236">
        <v>48468435</v>
      </c>
      <c r="D236">
        <v>48456740</v>
      </c>
      <c r="E236">
        <v>23390</v>
      </c>
      <c r="F236">
        <v>25119</v>
      </c>
      <c r="G236">
        <v>0</v>
      </c>
      <c r="H236">
        <v>0</v>
      </c>
      <c r="K236">
        <v>1</v>
      </c>
    </row>
    <row r="237" spans="1:11">
      <c r="A237" t="s">
        <v>12</v>
      </c>
      <c r="B237">
        <v>48493554</v>
      </c>
      <c r="C237">
        <v>48504598</v>
      </c>
      <c r="D237">
        <v>48499076</v>
      </c>
      <c r="E237">
        <v>11044</v>
      </c>
      <c r="F237">
        <v>2269</v>
      </c>
      <c r="G237">
        <v>1</v>
      </c>
      <c r="H237">
        <v>14586</v>
      </c>
      <c r="K237">
        <v>1</v>
      </c>
    </row>
    <row r="238" spans="1:11">
      <c r="A238" t="s">
        <v>12</v>
      </c>
      <c r="B238">
        <v>48506867</v>
      </c>
      <c r="C238">
        <v>48510409</v>
      </c>
      <c r="D238">
        <v>48508638</v>
      </c>
      <c r="E238">
        <v>3542</v>
      </c>
      <c r="F238">
        <v>266134</v>
      </c>
      <c r="G238">
        <v>0</v>
      </c>
      <c r="H238">
        <v>0</v>
      </c>
      <c r="K238">
        <v>1</v>
      </c>
    </row>
    <row r="239" spans="1:11">
      <c r="A239" t="s">
        <v>12</v>
      </c>
      <c r="B239">
        <v>48776543</v>
      </c>
      <c r="C239">
        <v>48782150</v>
      </c>
      <c r="D239">
        <v>48779346.5</v>
      </c>
      <c r="E239">
        <v>5607</v>
      </c>
      <c r="F239">
        <v>19498</v>
      </c>
      <c r="G239">
        <v>0</v>
      </c>
      <c r="H239">
        <v>0</v>
      </c>
      <c r="K239">
        <v>1</v>
      </c>
    </row>
    <row r="240" spans="1:11">
      <c r="A240" t="s">
        <v>12</v>
      </c>
      <c r="B240">
        <v>48801648</v>
      </c>
      <c r="C240">
        <v>48885659</v>
      </c>
      <c r="D240">
        <v>48843653.5</v>
      </c>
      <c r="E240">
        <v>84011</v>
      </c>
      <c r="F240">
        <v>2576344</v>
      </c>
      <c r="G240">
        <v>0</v>
      </c>
      <c r="H240">
        <v>0</v>
      </c>
      <c r="K240">
        <v>1</v>
      </c>
    </row>
    <row r="241" spans="1:11">
      <c r="A241" t="s">
        <v>12</v>
      </c>
      <c r="B241">
        <v>51462003</v>
      </c>
      <c r="C241">
        <v>51471140</v>
      </c>
      <c r="D241">
        <v>51466571.5</v>
      </c>
      <c r="E241">
        <v>9137</v>
      </c>
      <c r="F241">
        <v>7042</v>
      </c>
      <c r="G241">
        <v>1</v>
      </c>
      <c r="H241">
        <v>37578</v>
      </c>
      <c r="J241">
        <v>37734</v>
      </c>
      <c r="K241">
        <v>1</v>
      </c>
    </row>
    <row r="242" spans="1:11">
      <c r="A242" t="s">
        <v>12</v>
      </c>
      <c r="B242">
        <v>51478182</v>
      </c>
      <c r="C242">
        <v>51506623</v>
      </c>
      <c r="D242">
        <v>51492402.5</v>
      </c>
      <c r="E242">
        <v>28441</v>
      </c>
      <c r="F242">
        <v>2530</v>
      </c>
      <c r="G242">
        <v>1</v>
      </c>
      <c r="H242">
        <v>28597</v>
      </c>
      <c r="K242">
        <v>1</v>
      </c>
    </row>
    <row r="243" spans="1:11">
      <c r="A243" t="s">
        <v>12</v>
      </c>
      <c r="B243">
        <v>51509153</v>
      </c>
      <c r="C243">
        <v>51506623</v>
      </c>
      <c r="D243">
        <v>51507888</v>
      </c>
      <c r="E243">
        <v>156</v>
      </c>
      <c r="F243">
        <v>15584</v>
      </c>
      <c r="G243">
        <v>0</v>
      </c>
      <c r="H243">
        <v>0</v>
      </c>
      <c r="K243">
        <v>1</v>
      </c>
    </row>
    <row r="244" spans="1:11">
      <c r="A244" t="s">
        <v>12</v>
      </c>
      <c r="B244">
        <v>51522207</v>
      </c>
      <c r="C244">
        <v>51569264</v>
      </c>
      <c r="D244">
        <v>51545735.5</v>
      </c>
      <c r="E244">
        <v>47057</v>
      </c>
      <c r="F244">
        <v>11103</v>
      </c>
      <c r="G244">
        <v>0</v>
      </c>
      <c r="H244">
        <v>0</v>
      </c>
      <c r="K244">
        <v>1</v>
      </c>
    </row>
    <row r="245" spans="1:11">
      <c r="A245" t="s">
        <v>12</v>
      </c>
      <c r="B245">
        <v>51580367</v>
      </c>
      <c r="C245">
        <v>51584924</v>
      </c>
      <c r="D245">
        <v>51582645.5</v>
      </c>
      <c r="E245">
        <v>4557</v>
      </c>
      <c r="F245">
        <v>34074</v>
      </c>
      <c r="G245">
        <v>0</v>
      </c>
      <c r="H245">
        <v>0</v>
      </c>
      <c r="K245">
        <v>1</v>
      </c>
    </row>
    <row r="246" spans="1:11">
      <c r="A246" t="s">
        <v>12</v>
      </c>
      <c r="B246">
        <v>51618998</v>
      </c>
      <c r="C246">
        <v>51622427</v>
      </c>
      <c r="D246">
        <v>51620712.5</v>
      </c>
      <c r="E246">
        <v>3429</v>
      </c>
      <c r="F246">
        <v>3560</v>
      </c>
      <c r="G246">
        <v>1</v>
      </c>
      <c r="H246">
        <v>7929</v>
      </c>
      <c r="J246">
        <v>7929</v>
      </c>
      <c r="K246">
        <v>1</v>
      </c>
    </row>
    <row r="247" spans="1:11">
      <c r="A247" t="s">
        <v>12</v>
      </c>
      <c r="B247">
        <v>51625987</v>
      </c>
      <c r="C247">
        <v>51630487</v>
      </c>
      <c r="D247">
        <v>51628237</v>
      </c>
      <c r="E247">
        <v>4500</v>
      </c>
      <c r="F247">
        <v>146208</v>
      </c>
      <c r="G247">
        <v>0</v>
      </c>
      <c r="H247">
        <v>0</v>
      </c>
      <c r="K247">
        <v>1</v>
      </c>
    </row>
    <row r="248" spans="1:11">
      <c r="A248" t="s">
        <v>12</v>
      </c>
      <c r="B248">
        <v>51776695</v>
      </c>
      <c r="C248">
        <v>51779990</v>
      </c>
      <c r="D248">
        <v>51778342.5</v>
      </c>
      <c r="E248">
        <v>3295</v>
      </c>
      <c r="F248">
        <v>96416353</v>
      </c>
      <c r="G248">
        <v>0</v>
      </c>
      <c r="H248">
        <v>0</v>
      </c>
      <c r="K248">
        <v>1</v>
      </c>
    </row>
    <row r="249" spans="1:11">
      <c r="A249" t="s">
        <v>12</v>
      </c>
      <c r="B249">
        <v>148196343</v>
      </c>
      <c r="C249">
        <v>148198986</v>
      </c>
      <c r="D249">
        <v>148197664.5</v>
      </c>
      <c r="E249">
        <v>2643</v>
      </c>
      <c r="K24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"/>
  <sheetViews>
    <sheetView workbookViewId="0">
      <selection activeCell="M3" sqref="M3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 t="s">
        <v>12</v>
      </c>
      <c r="B2">
        <v>48801648</v>
      </c>
      <c r="C2">
        <v>48885659</v>
      </c>
      <c r="D2">
        <v>48843653.5</v>
      </c>
      <c r="E2">
        <v>84011</v>
      </c>
      <c r="F2">
        <v>2576344</v>
      </c>
      <c r="G2">
        <v>0</v>
      </c>
      <c r="H2">
        <v>0</v>
      </c>
      <c r="K2">
        <v>1</v>
      </c>
      <c r="L2">
        <f>COUNTIF(K2:K53,"=2")</f>
        <v>5</v>
      </c>
      <c r="M2">
        <f>SUMIF(K2:K249,"=1",E2:E249)</f>
        <v>1259449</v>
      </c>
    </row>
    <row r="3" spans="1:13">
      <c r="A3" t="s">
        <v>18</v>
      </c>
      <c r="B3">
        <v>60397813</v>
      </c>
      <c r="C3">
        <v>60456629</v>
      </c>
      <c r="D3">
        <v>60427221</v>
      </c>
      <c r="E3">
        <v>58816</v>
      </c>
      <c r="F3">
        <v>12247</v>
      </c>
      <c r="G3">
        <v>0</v>
      </c>
      <c r="H3">
        <v>0</v>
      </c>
      <c r="K3">
        <v>1</v>
      </c>
      <c r="L3">
        <f>COUNTIF(K2:K53,"=1")</f>
        <v>38</v>
      </c>
      <c r="M3">
        <f>SUMIF(K2:K249,"=2",E2:E249)</f>
        <v>106742</v>
      </c>
    </row>
    <row r="4" spans="1:13">
      <c r="A4" t="s">
        <v>12</v>
      </c>
      <c r="B4">
        <v>51522207</v>
      </c>
      <c r="C4">
        <v>51569264</v>
      </c>
      <c r="D4">
        <v>51545735.5</v>
      </c>
      <c r="E4">
        <v>47057</v>
      </c>
      <c r="F4">
        <v>11103</v>
      </c>
      <c r="G4">
        <v>0</v>
      </c>
      <c r="H4">
        <v>0</v>
      </c>
      <c r="K4">
        <v>1</v>
      </c>
      <c r="L4">
        <f>COUNTIF(K2:K53,"=0")</f>
        <v>9</v>
      </c>
    </row>
    <row r="5" spans="1:13">
      <c r="A5" t="s">
        <v>18</v>
      </c>
      <c r="B5">
        <v>62386429</v>
      </c>
      <c r="C5">
        <v>62420530</v>
      </c>
      <c r="D5">
        <v>62403479.5</v>
      </c>
      <c r="E5">
        <v>34101</v>
      </c>
      <c r="K5">
        <v>1</v>
      </c>
    </row>
    <row r="6" spans="1:13">
      <c r="A6" t="s">
        <v>20</v>
      </c>
      <c r="B6">
        <v>72389106</v>
      </c>
      <c r="C6">
        <v>72422070</v>
      </c>
      <c r="D6">
        <v>72405588</v>
      </c>
      <c r="E6">
        <v>32964</v>
      </c>
      <c r="F6">
        <v>6613</v>
      </c>
      <c r="G6">
        <v>1</v>
      </c>
      <c r="H6">
        <v>37957</v>
      </c>
      <c r="K6">
        <v>1</v>
      </c>
    </row>
    <row r="7" spans="1:13">
      <c r="A7" t="s">
        <v>14</v>
      </c>
      <c r="B7">
        <v>83119614</v>
      </c>
      <c r="C7">
        <v>83150528</v>
      </c>
      <c r="D7">
        <v>83135071</v>
      </c>
      <c r="E7">
        <v>30914</v>
      </c>
      <c r="F7">
        <v>42706</v>
      </c>
      <c r="G7">
        <v>0</v>
      </c>
      <c r="H7">
        <v>0</v>
      </c>
      <c r="K7">
        <v>0</v>
      </c>
    </row>
    <row r="8" spans="1:13">
      <c r="A8" t="s">
        <v>12</v>
      </c>
      <c r="B8">
        <v>51478182</v>
      </c>
      <c r="C8">
        <v>51506623</v>
      </c>
      <c r="D8">
        <v>51492402.5</v>
      </c>
      <c r="E8">
        <v>28441</v>
      </c>
      <c r="F8">
        <v>2530</v>
      </c>
      <c r="G8">
        <v>1</v>
      </c>
      <c r="H8">
        <v>28597</v>
      </c>
      <c r="K8">
        <v>1</v>
      </c>
    </row>
    <row r="9" spans="1:13">
      <c r="A9" t="s">
        <v>11</v>
      </c>
      <c r="B9">
        <v>131681965</v>
      </c>
      <c r="C9">
        <v>131710305</v>
      </c>
      <c r="D9">
        <v>131696135</v>
      </c>
      <c r="E9">
        <v>28340</v>
      </c>
      <c r="F9">
        <v>8523</v>
      </c>
      <c r="G9">
        <v>1</v>
      </c>
      <c r="H9">
        <v>30655</v>
      </c>
      <c r="J9">
        <v>30655</v>
      </c>
      <c r="K9">
        <v>1</v>
      </c>
    </row>
    <row r="10" spans="1:13">
      <c r="A10" t="s">
        <v>20</v>
      </c>
      <c r="B10">
        <v>72246988</v>
      </c>
      <c r="C10">
        <v>72272131</v>
      </c>
      <c r="D10">
        <v>72259559.5</v>
      </c>
      <c r="E10">
        <v>25143</v>
      </c>
      <c r="F10">
        <v>12767</v>
      </c>
      <c r="G10">
        <v>0</v>
      </c>
      <c r="H10">
        <v>0</v>
      </c>
      <c r="K10">
        <v>1</v>
      </c>
    </row>
    <row r="11" spans="1:13">
      <c r="A11" t="s">
        <v>18</v>
      </c>
      <c r="B11">
        <v>62357582</v>
      </c>
      <c r="C11">
        <v>62382722</v>
      </c>
      <c r="D11">
        <v>62370152</v>
      </c>
      <c r="E11">
        <v>25140</v>
      </c>
      <c r="F11">
        <v>3707</v>
      </c>
      <c r="G11">
        <v>1</v>
      </c>
      <c r="H11">
        <v>59241</v>
      </c>
      <c r="K11">
        <v>1</v>
      </c>
    </row>
    <row r="12" spans="1:13">
      <c r="A12" t="s">
        <v>18</v>
      </c>
      <c r="B12">
        <v>60468876</v>
      </c>
      <c r="C12">
        <v>60493844</v>
      </c>
      <c r="D12">
        <v>60481360</v>
      </c>
      <c r="E12">
        <v>24968</v>
      </c>
      <c r="F12">
        <v>7098</v>
      </c>
      <c r="G12">
        <v>1</v>
      </c>
      <c r="H12">
        <v>39303</v>
      </c>
      <c r="K12">
        <v>1</v>
      </c>
    </row>
    <row r="13" spans="1:13">
      <c r="A13" t="s">
        <v>11</v>
      </c>
      <c r="B13">
        <v>131989509</v>
      </c>
      <c r="C13">
        <v>132012919</v>
      </c>
      <c r="D13">
        <v>132001214</v>
      </c>
      <c r="E13">
        <v>23410</v>
      </c>
      <c r="F13">
        <v>7838</v>
      </c>
      <c r="G13">
        <v>1</v>
      </c>
      <c r="H13">
        <v>36606</v>
      </c>
      <c r="K13">
        <v>1</v>
      </c>
    </row>
    <row r="14" spans="1:13">
      <c r="A14" t="s">
        <v>12</v>
      </c>
      <c r="B14">
        <v>48445045</v>
      </c>
      <c r="C14">
        <v>48468435</v>
      </c>
      <c r="D14">
        <v>48456740</v>
      </c>
      <c r="E14">
        <v>23390</v>
      </c>
      <c r="F14">
        <v>25119</v>
      </c>
      <c r="G14">
        <v>0</v>
      </c>
      <c r="H14">
        <v>0</v>
      </c>
      <c r="K14">
        <v>1</v>
      </c>
    </row>
    <row r="15" spans="1:13">
      <c r="A15" t="s">
        <v>18</v>
      </c>
      <c r="B15">
        <v>22838412</v>
      </c>
      <c r="C15">
        <v>22859857</v>
      </c>
      <c r="D15">
        <v>22849134.5</v>
      </c>
      <c r="E15">
        <v>21445</v>
      </c>
      <c r="F15">
        <v>11418</v>
      </c>
      <c r="G15">
        <v>0</v>
      </c>
      <c r="H15">
        <v>0</v>
      </c>
      <c r="K15">
        <v>1</v>
      </c>
    </row>
    <row r="16" spans="1:13">
      <c r="A16" t="s">
        <v>18</v>
      </c>
      <c r="B16">
        <v>22770959</v>
      </c>
      <c r="C16">
        <v>22791560</v>
      </c>
      <c r="D16">
        <v>22781259.5</v>
      </c>
      <c r="E16">
        <v>20601</v>
      </c>
      <c r="F16">
        <v>13895</v>
      </c>
      <c r="G16">
        <v>0</v>
      </c>
      <c r="H16">
        <v>0</v>
      </c>
      <c r="K16">
        <v>1</v>
      </c>
    </row>
    <row r="17" spans="1:11">
      <c r="A17" t="s">
        <v>18</v>
      </c>
      <c r="B17">
        <v>22973420</v>
      </c>
      <c r="C17">
        <v>22993682</v>
      </c>
      <c r="D17">
        <v>22983551</v>
      </c>
      <c r="E17">
        <v>20262</v>
      </c>
      <c r="F17">
        <v>1908</v>
      </c>
      <c r="G17">
        <v>1</v>
      </c>
      <c r="H17">
        <v>21779</v>
      </c>
      <c r="K17">
        <v>1</v>
      </c>
    </row>
    <row r="18" spans="1:11">
      <c r="A18" t="s">
        <v>11</v>
      </c>
      <c r="B18">
        <v>131963904</v>
      </c>
      <c r="C18">
        <v>131984086</v>
      </c>
      <c r="D18">
        <v>131973995</v>
      </c>
      <c r="E18">
        <v>20182</v>
      </c>
      <c r="F18">
        <v>5423</v>
      </c>
      <c r="G18">
        <v>1</v>
      </c>
      <c r="H18">
        <v>43592</v>
      </c>
      <c r="K18">
        <v>1</v>
      </c>
    </row>
    <row r="19" spans="1:11">
      <c r="A19" s="1" t="s">
        <v>19</v>
      </c>
      <c r="B19" s="1">
        <v>48212973</v>
      </c>
      <c r="C19" s="1">
        <v>48230862</v>
      </c>
      <c r="D19" s="1">
        <v>48221917.5</v>
      </c>
      <c r="E19" s="1">
        <v>17889</v>
      </c>
      <c r="F19" s="1">
        <v>4016</v>
      </c>
      <c r="G19" s="1">
        <v>1</v>
      </c>
      <c r="H19" s="1">
        <v>28631</v>
      </c>
      <c r="I19" s="1"/>
      <c r="J19" s="1"/>
      <c r="K19" s="1">
        <v>2</v>
      </c>
    </row>
    <row r="20" spans="1:11">
      <c r="A20" t="s">
        <v>12</v>
      </c>
      <c r="B20">
        <v>130139</v>
      </c>
      <c r="C20">
        <v>147834</v>
      </c>
      <c r="D20">
        <v>138986.5</v>
      </c>
      <c r="E20">
        <v>17695</v>
      </c>
      <c r="F20">
        <v>24331</v>
      </c>
      <c r="G20">
        <v>0</v>
      </c>
      <c r="H20">
        <v>0</v>
      </c>
      <c r="K20">
        <v>0</v>
      </c>
    </row>
    <row r="21" spans="1:11">
      <c r="A21" t="s">
        <v>11</v>
      </c>
      <c r="B21">
        <v>131940913</v>
      </c>
      <c r="C21">
        <v>131958333</v>
      </c>
      <c r="D21">
        <v>131949623</v>
      </c>
      <c r="E21">
        <v>17420</v>
      </c>
      <c r="F21">
        <v>5571</v>
      </c>
      <c r="G21">
        <v>1</v>
      </c>
      <c r="H21">
        <v>37602</v>
      </c>
      <c r="J21">
        <v>84297</v>
      </c>
      <c r="K21">
        <v>1</v>
      </c>
    </row>
    <row r="22" spans="1:11">
      <c r="A22" t="s">
        <v>18</v>
      </c>
      <c r="B22">
        <v>23146266</v>
      </c>
      <c r="C22">
        <v>23163466</v>
      </c>
      <c r="D22">
        <v>23154866</v>
      </c>
      <c r="E22">
        <v>17200</v>
      </c>
      <c r="F22">
        <v>1430</v>
      </c>
      <c r="G22">
        <v>1</v>
      </c>
      <c r="H22">
        <v>18127</v>
      </c>
      <c r="J22">
        <v>54647</v>
      </c>
      <c r="K22">
        <v>1</v>
      </c>
    </row>
    <row r="23" spans="1:11">
      <c r="A23" t="s">
        <v>18</v>
      </c>
      <c r="B23">
        <v>23167332</v>
      </c>
      <c r="C23">
        <v>23184397</v>
      </c>
      <c r="D23">
        <v>23175864.5</v>
      </c>
      <c r="E23">
        <v>17065</v>
      </c>
      <c r="F23">
        <v>3072</v>
      </c>
      <c r="G23">
        <v>1</v>
      </c>
      <c r="H23">
        <v>24988</v>
      </c>
      <c r="K23">
        <v>1</v>
      </c>
    </row>
    <row r="24" spans="1:11">
      <c r="A24" t="s">
        <v>11</v>
      </c>
      <c r="B24">
        <v>134728386</v>
      </c>
      <c r="C24">
        <v>134745032</v>
      </c>
      <c r="D24">
        <v>134736709</v>
      </c>
      <c r="E24">
        <v>16646</v>
      </c>
      <c r="F24">
        <v>5742</v>
      </c>
      <c r="G24">
        <v>1</v>
      </c>
      <c r="H24">
        <v>23203</v>
      </c>
      <c r="K24">
        <v>1</v>
      </c>
    </row>
    <row r="25" spans="1:11">
      <c r="A25" t="s">
        <v>11</v>
      </c>
      <c r="B25">
        <v>134897972</v>
      </c>
      <c r="C25">
        <v>134914440</v>
      </c>
      <c r="D25">
        <v>134906206</v>
      </c>
      <c r="E25">
        <v>16468</v>
      </c>
      <c r="F25">
        <v>9496</v>
      </c>
      <c r="G25">
        <v>1</v>
      </c>
      <c r="H25">
        <v>16624</v>
      </c>
      <c r="J25">
        <v>5279</v>
      </c>
      <c r="K25">
        <v>1</v>
      </c>
    </row>
    <row r="26" spans="1:11">
      <c r="A26" t="s">
        <v>19</v>
      </c>
      <c r="B26">
        <v>48156963</v>
      </c>
      <c r="C26">
        <v>48173032</v>
      </c>
      <c r="D26">
        <v>48164997.5</v>
      </c>
      <c r="E26">
        <v>16069</v>
      </c>
      <c r="F26">
        <v>1741</v>
      </c>
      <c r="G26">
        <v>1</v>
      </c>
      <c r="H26">
        <v>25129</v>
      </c>
      <c r="K26">
        <v>2</v>
      </c>
    </row>
    <row r="27" spans="1:11">
      <c r="A27" t="s">
        <v>11</v>
      </c>
      <c r="B27">
        <v>134760919</v>
      </c>
      <c r="C27">
        <v>134776572</v>
      </c>
      <c r="D27">
        <v>134768745.5</v>
      </c>
      <c r="E27">
        <v>15653</v>
      </c>
      <c r="F27">
        <v>14802</v>
      </c>
      <c r="G27">
        <v>0</v>
      </c>
      <c r="H27">
        <v>0</v>
      </c>
      <c r="K27">
        <v>1</v>
      </c>
    </row>
    <row r="28" spans="1:11">
      <c r="A28" t="s">
        <v>13</v>
      </c>
      <c r="B28">
        <v>93497037</v>
      </c>
      <c r="C28">
        <v>93512494</v>
      </c>
      <c r="D28">
        <v>93504765.5</v>
      </c>
      <c r="E28">
        <v>15457</v>
      </c>
      <c r="F28">
        <v>43544</v>
      </c>
      <c r="G28">
        <v>0</v>
      </c>
      <c r="H28">
        <v>0</v>
      </c>
      <c r="K28">
        <v>1</v>
      </c>
    </row>
    <row r="29" spans="1:11">
      <c r="A29" t="s">
        <v>18</v>
      </c>
      <c r="B29">
        <v>22821474</v>
      </c>
      <c r="C29">
        <v>22836342</v>
      </c>
      <c r="D29">
        <v>22828908</v>
      </c>
      <c r="E29">
        <v>14868</v>
      </c>
      <c r="F29">
        <v>2070</v>
      </c>
      <c r="G29">
        <v>1</v>
      </c>
      <c r="H29">
        <v>36313</v>
      </c>
      <c r="K29">
        <v>1</v>
      </c>
    </row>
    <row r="30" spans="1:11">
      <c r="A30" t="s">
        <v>18</v>
      </c>
      <c r="B30">
        <v>23047231</v>
      </c>
      <c r="C30">
        <v>23062082</v>
      </c>
      <c r="D30">
        <v>23054656.5</v>
      </c>
      <c r="E30">
        <v>14851</v>
      </c>
      <c r="F30">
        <v>3530</v>
      </c>
      <c r="G30">
        <v>1</v>
      </c>
      <c r="H30">
        <v>19207</v>
      </c>
      <c r="K30">
        <v>1</v>
      </c>
    </row>
    <row r="31" spans="1:11">
      <c r="A31" t="s">
        <v>18</v>
      </c>
      <c r="B31">
        <v>60500942</v>
      </c>
      <c r="C31">
        <v>60515277</v>
      </c>
      <c r="D31">
        <v>60508109.5</v>
      </c>
      <c r="E31">
        <v>14335</v>
      </c>
      <c r="F31">
        <v>9640</v>
      </c>
      <c r="G31">
        <v>1</v>
      </c>
      <c r="H31">
        <v>25334</v>
      </c>
      <c r="K31">
        <v>1</v>
      </c>
    </row>
    <row r="32" spans="1:11">
      <c r="A32" t="s">
        <v>19</v>
      </c>
      <c r="B32">
        <v>48185034</v>
      </c>
      <c r="C32">
        <v>48199365</v>
      </c>
      <c r="D32">
        <v>48192199.5</v>
      </c>
      <c r="E32">
        <v>14331</v>
      </c>
      <c r="F32">
        <v>7052</v>
      </c>
      <c r="G32">
        <v>1</v>
      </c>
      <c r="H32">
        <v>14953</v>
      </c>
      <c r="K32">
        <v>2</v>
      </c>
    </row>
    <row r="33" spans="1:11">
      <c r="A33" t="s">
        <v>18</v>
      </c>
      <c r="B33">
        <v>22907003</v>
      </c>
      <c r="C33">
        <v>22920757</v>
      </c>
      <c r="D33">
        <v>22913880</v>
      </c>
      <c r="E33">
        <v>13754</v>
      </c>
      <c r="F33">
        <v>2602</v>
      </c>
      <c r="G33">
        <v>1</v>
      </c>
      <c r="H33">
        <v>19776</v>
      </c>
      <c r="K33">
        <v>1</v>
      </c>
    </row>
    <row r="34" spans="1:11">
      <c r="A34" t="s">
        <v>11</v>
      </c>
      <c r="B34">
        <v>132020757</v>
      </c>
      <c r="C34">
        <v>132033953</v>
      </c>
      <c r="D34">
        <v>132027355</v>
      </c>
      <c r="E34">
        <v>13196</v>
      </c>
      <c r="F34">
        <v>12180</v>
      </c>
      <c r="G34">
        <v>0</v>
      </c>
      <c r="H34">
        <v>0</v>
      </c>
      <c r="K34">
        <v>1</v>
      </c>
    </row>
    <row r="35" spans="1:11">
      <c r="A35" t="s">
        <v>20</v>
      </c>
      <c r="B35">
        <v>72346403</v>
      </c>
      <c r="C35">
        <v>72359473</v>
      </c>
      <c r="D35">
        <v>72352938</v>
      </c>
      <c r="E35">
        <v>13070</v>
      </c>
      <c r="F35">
        <v>2414</v>
      </c>
      <c r="G35">
        <v>1</v>
      </c>
      <c r="H35">
        <v>13226</v>
      </c>
      <c r="J35">
        <v>64876</v>
      </c>
      <c r="K35">
        <v>1</v>
      </c>
    </row>
    <row r="36" spans="1:11">
      <c r="A36" t="s">
        <v>14</v>
      </c>
      <c r="B36">
        <v>85507704</v>
      </c>
      <c r="C36">
        <v>85520760</v>
      </c>
      <c r="D36">
        <v>85514232</v>
      </c>
      <c r="E36">
        <v>13056</v>
      </c>
      <c r="F36">
        <v>15974</v>
      </c>
      <c r="G36">
        <v>0</v>
      </c>
      <c r="H36">
        <v>0</v>
      </c>
      <c r="K36">
        <v>0</v>
      </c>
    </row>
    <row r="37" spans="1:11">
      <c r="A37" t="s">
        <v>15</v>
      </c>
      <c r="B37">
        <v>105379371</v>
      </c>
      <c r="C37">
        <v>105392196</v>
      </c>
      <c r="D37">
        <v>105385783.5</v>
      </c>
      <c r="E37">
        <v>12825</v>
      </c>
      <c r="F37">
        <v>8535</v>
      </c>
      <c r="G37">
        <v>1</v>
      </c>
      <c r="H37">
        <v>12981</v>
      </c>
      <c r="K37">
        <v>0</v>
      </c>
    </row>
    <row r="38" spans="1:11">
      <c r="A38" t="s">
        <v>11</v>
      </c>
      <c r="B38">
        <v>134693189</v>
      </c>
      <c r="C38">
        <v>134705786</v>
      </c>
      <c r="D38">
        <v>134699487.5</v>
      </c>
      <c r="E38">
        <v>12597</v>
      </c>
      <c r="F38">
        <v>8423</v>
      </c>
      <c r="G38">
        <v>1</v>
      </c>
      <c r="H38">
        <v>14182</v>
      </c>
      <c r="K38">
        <v>1</v>
      </c>
    </row>
    <row r="39" spans="1:11">
      <c r="A39" t="s">
        <v>12</v>
      </c>
      <c r="B39">
        <v>39907</v>
      </c>
      <c r="C39">
        <v>52181</v>
      </c>
      <c r="D39">
        <v>46044</v>
      </c>
      <c r="E39">
        <v>12274</v>
      </c>
      <c r="F39">
        <v>17999</v>
      </c>
      <c r="G39">
        <v>0</v>
      </c>
      <c r="H39">
        <v>0</v>
      </c>
      <c r="K39">
        <v>0</v>
      </c>
    </row>
    <row r="40" spans="1:11">
      <c r="A40" t="s">
        <v>11</v>
      </c>
      <c r="B40">
        <v>134602995</v>
      </c>
      <c r="C40">
        <v>134615195</v>
      </c>
      <c r="D40">
        <v>134609095</v>
      </c>
      <c r="E40">
        <v>12200</v>
      </c>
      <c r="F40">
        <v>3180</v>
      </c>
      <c r="G40">
        <v>1</v>
      </c>
      <c r="H40">
        <v>19456</v>
      </c>
      <c r="K40">
        <v>1</v>
      </c>
    </row>
    <row r="41" spans="1:11">
      <c r="A41" t="s">
        <v>18</v>
      </c>
      <c r="B41">
        <v>22931173</v>
      </c>
      <c r="C41">
        <v>22943134</v>
      </c>
      <c r="D41">
        <v>22937153.5</v>
      </c>
      <c r="E41">
        <v>11961</v>
      </c>
      <c r="F41">
        <v>6506</v>
      </c>
      <c r="G41">
        <v>1</v>
      </c>
      <c r="H41">
        <v>21679</v>
      </c>
      <c r="K41">
        <v>1</v>
      </c>
    </row>
    <row r="42" spans="1:11">
      <c r="A42" t="s">
        <v>14</v>
      </c>
      <c r="B42">
        <v>85443097</v>
      </c>
      <c r="C42">
        <v>85455009</v>
      </c>
      <c r="D42">
        <v>85449053</v>
      </c>
      <c r="E42">
        <v>11912</v>
      </c>
      <c r="F42">
        <v>7112</v>
      </c>
      <c r="G42">
        <v>1</v>
      </c>
      <c r="H42">
        <v>16397</v>
      </c>
      <c r="J42">
        <v>49220</v>
      </c>
      <c r="K42">
        <v>0</v>
      </c>
    </row>
    <row r="43" spans="1:11">
      <c r="A43" t="s">
        <v>20</v>
      </c>
      <c r="B43">
        <v>72473400</v>
      </c>
      <c r="C43">
        <v>72484579</v>
      </c>
      <c r="D43">
        <v>72478989.5</v>
      </c>
      <c r="E43">
        <v>11179</v>
      </c>
      <c r="F43">
        <v>26624</v>
      </c>
      <c r="G43">
        <v>0</v>
      </c>
      <c r="H43">
        <v>0</v>
      </c>
      <c r="K43">
        <v>1</v>
      </c>
    </row>
    <row r="44" spans="1:11">
      <c r="A44" t="s">
        <v>20</v>
      </c>
      <c r="B44">
        <v>72231746</v>
      </c>
      <c r="C44">
        <v>72242793</v>
      </c>
      <c r="D44">
        <v>72237269.5</v>
      </c>
      <c r="E44">
        <v>11047</v>
      </c>
      <c r="F44">
        <v>4195</v>
      </c>
      <c r="G44">
        <v>1</v>
      </c>
      <c r="H44">
        <v>36190</v>
      </c>
      <c r="K44">
        <v>1</v>
      </c>
    </row>
    <row r="45" spans="1:11">
      <c r="A45" t="s">
        <v>12</v>
      </c>
      <c r="B45">
        <v>48493554</v>
      </c>
      <c r="C45">
        <v>48504598</v>
      </c>
      <c r="D45">
        <v>48499076</v>
      </c>
      <c r="E45">
        <v>11044</v>
      </c>
      <c r="F45">
        <v>2269</v>
      </c>
      <c r="G45">
        <v>1</v>
      </c>
      <c r="H45">
        <v>14586</v>
      </c>
      <c r="K45">
        <v>1</v>
      </c>
    </row>
    <row r="46" spans="1:11">
      <c r="A46" t="s">
        <v>18</v>
      </c>
      <c r="B46">
        <v>60524917</v>
      </c>
      <c r="C46">
        <v>60535916</v>
      </c>
      <c r="D46">
        <v>60530416.5</v>
      </c>
      <c r="E46">
        <v>10999</v>
      </c>
      <c r="F46">
        <v>4509</v>
      </c>
      <c r="G46">
        <v>1</v>
      </c>
      <c r="H46">
        <v>12243</v>
      </c>
      <c r="K46">
        <v>1</v>
      </c>
    </row>
    <row r="47" spans="1:11">
      <c r="A47" t="s">
        <v>19</v>
      </c>
      <c r="B47">
        <v>48234878</v>
      </c>
      <c r="C47">
        <v>48245620</v>
      </c>
      <c r="D47">
        <v>48240249</v>
      </c>
      <c r="E47">
        <v>10742</v>
      </c>
      <c r="F47">
        <v>2163</v>
      </c>
      <c r="G47">
        <v>1</v>
      </c>
      <c r="H47">
        <v>12298</v>
      </c>
      <c r="K47">
        <v>2</v>
      </c>
    </row>
    <row r="48" spans="1:11">
      <c r="A48" t="s">
        <v>12</v>
      </c>
      <c r="B48">
        <v>175219</v>
      </c>
      <c r="C48">
        <v>185872</v>
      </c>
      <c r="D48">
        <v>180545.5</v>
      </c>
      <c r="E48">
        <v>10653</v>
      </c>
      <c r="F48">
        <v>22597</v>
      </c>
      <c r="G48">
        <v>0</v>
      </c>
      <c r="H48">
        <v>0</v>
      </c>
      <c r="K48">
        <v>0</v>
      </c>
    </row>
    <row r="49" spans="1:11">
      <c r="A49" t="s">
        <v>14</v>
      </c>
      <c r="B49">
        <v>109327171</v>
      </c>
      <c r="C49">
        <v>109337418</v>
      </c>
      <c r="D49">
        <v>109332294.5</v>
      </c>
      <c r="E49">
        <v>10247</v>
      </c>
      <c r="K49">
        <v>0</v>
      </c>
    </row>
    <row r="50" spans="1:11">
      <c r="A50" t="s">
        <v>11</v>
      </c>
      <c r="B50">
        <v>132046133</v>
      </c>
      <c r="C50">
        <v>132056222</v>
      </c>
      <c r="D50">
        <v>132051177.5</v>
      </c>
      <c r="E50">
        <v>10089</v>
      </c>
      <c r="F50">
        <v>2502636</v>
      </c>
      <c r="G50">
        <v>0</v>
      </c>
      <c r="H50">
        <v>0</v>
      </c>
      <c r="K50">
        <v>1</v>
      </c>
    </row>
    <row r="51" spans="1:11">
      <c r="A51" t="s">
        <v>16</v>
      </c>
      <c r="B51">
        <v>105655003</v>
      </c>
      <c r="C51">
        <v>105665028</v>
      </c>
      <c r="D51">
        <v>105660015.5</v>
      </c>
      <c r="E51">
        <v>10025</v>
      </c>
      <c r="F51">
        <v>3011</v>
      </c>
      <c r="G51">
        <v>1</v>
      </c>
      <c r="H51">
        <v>12501</v>
      </c>
      <c r="J51">
        <v>76579</v>
      </c>
      <c r="K51">
        <v>0</v>
      </c>
    </row>
    <row r="52" spans="1:11">
      <c r="A52" t="s">
        <v>11</v>
      </c>
      <c r="B52">
        <v>122681379</v>
      </c>
      <c r="C52">
        <v>122691403</v>
      </c>
      <c r="D52">
        <v>122686391</v>
      </c>
      <c r="E52">
        <v>10024</v>
      </c>
      <c r="F52">
        <v>6209604</v>
      </c>
      <c r="G52">
        <v>0</v>
      </c>
      <c r="H52">
        <v>0</v>
      </c>
      <c r="K52">
        <v>1</v>
      </c>
    </row>
    <row r="53" spans="1:11">
      <c r="A53" t="s">
        <v>19</v>
      </c>
      <c r="B53">
        <v>48273711</v>
      </c>
      <c r="C53">
        <v>48283734</v>
      </c>
      <c r="D53">
        <v>48278722.5</v>
      </c>
      <c r="E53">
        <v>10023</v>
      </c>
      <c r="F53">
        <v>1472</v>
      </c>
      <c r="G53">
        <v>1</v>
      </c>
      <c r="H53">
        <v>10318</v>
      </c>
      <c r="K53">
        <v>2</v>
      </c>
    </row>
    <row r="54" spans="1:11">
      <c r="A54" s="1" t="s">
        <v>11</v>
      </c>
      <c r="B54" s="1">
        <v>134858461</v>
      </c>
      <c r="C54" s="1">
        <v>134868286</v>
      </c>
      <c r="D54" s="1">
        <v>134863373.5</v>
      </c>
      <c r="E54" s="1">
        <v>9825</v>
      </c>
      <c r="F54" s="1">
        <v>29686</v>
      </c>
      <c r="G54" s="1">
        <v>0</v>
      </c>
      <c r="H54" s="1">
        <v>0</v>
      </c>
      <c r="I54" s="1"/>
      <c r="J54" s="1"/>
      <c r="K54" s="1">
        <v>1</v>
      </c>
    </row>
    <row r="55" spans="1:11">
      <c r="A55" t="s">
        <v>18</v>
      </c>
      <c r="B55">
        <v>22949640</v>
      </c>
      <c r="C55">
        <v>22959358</v>
      </c>
      <c r="D55">
        <v>22954499</v>
      </c>
      <c r="E55">
        <v>9718</v>
      </c>
      <c r="F55">
        <v>14062</v>
      </c>
      <c r="G55">
        <v>0</v>
      </c>
      <c r="H55">
        <v>0</v>
      </c>
      <c r="K55">
        <v>1</v>
      </c>
    </row>
    <row r="56" spans="1:11">
      <c r="A56" t="s">
        <v>14</v>
      </c>
      <c r="B56">
        <v>85541474</v>
      </c>
      <c r="C56">
        <v>85551162</v>
      </c>
      <c r="D56">
        <v>85546318</v>
      </c>
      <c r="E56">
        <v>9688</v>
      </c>
      <c r="F56">
        <v>10544</v>
      </c>
      <c r="G56">
        <v>0</v>
      </c>
      <c r="H56">
        <v>0</v>
      </c>
      <c r="K56">
        <v>0</v>
      </c>
    </row>
    <row r="57" spans="1:11">
      <c r="A57" t="s">
        <v>18</v>
      </c>
      <c r="B57">
        <v>54778438</v>
      </c>
      <c r="C57">
        <v>54788108</v>
      </c>
      <c r="D57">
        <v>54783273</v>
      </c>
      <c r="E57">
        <v>9670</v>
      </c>
      <c r="F57">
        <v>7097</v>
      </c>
      <c r="G57">
        <v>1</v>
      </c>
      <c r="H57">
        <v>16540</v>
      </c>
      <c r="K57">
        <v>1</v>
      </c>
    </row>
    <row r="58" spans="1:11">
      <c r="A58" t="s">
        <v>20</v>
      </c>
      <c r="B58">
        <v>72440812</v>
      </c>
      <c r="C58">
        <v>72450313</v>
      </c>
      <c r="D58">
        <v>72445562.5</v>
      </c>
      <c r="E58">
        <v>9501</v>
      </c>
      <c r="F58">
        <v>23087</v>
      </c>
      <c r="G58">
        <v>0</v>
      </c>
      <c r="H58">
        <v>0</v>
      </c>
      <c r="K58">
        <v>1</v>
      </c>
    </row>
    <row r="59" spans="1:11">
      <c r="A59" t="s">
        <v>12</v>
      </c>
      <c r="B59">
        <v>51462003</v>
      </c>
      <c r="C59">
        <v>51471140</v>
      </c>
      <c r="D59">
        <v>51466571.5</v>
      </c>
      <c r="E59">
        <v>9137</v>
      </c>
      <c r="F59">
        <v>7042</v>
      </c>
      <c r="G59">
        <v>1</v>
      </c>
      <c r="H59">
        <v>37578</v>
      </c>
      <c r="J59">
        <v>37734</v>
      </c>
      <c r="K59">
        <v>1</v>
      </c>
    </row>
    <row r="60" spans="1:11">
      <c r="A60" t="s">
        <v>19</v>
      </c>
      <c r="B60">
        <v>48174773</v>
      </c>
      <c r="C60">
        <v>48183833</v>
      </c>
      <c r="D60">
        <v>48179303</v>
      </c>
      <c r="E60">
        <v>9060</v>
      </c>
      <c r="F60">
        <v>1201</v>
      </c>
      <c r="G60">
        <v>1</v>
      </c>
      <c r="H60">
        <v>23391</v>
      </c>
      <c r="K60">
        <v>2</v>
      </c>
    </row>
    <row r="61" spans="1:11">
      <c r="A61" t="s">
        <v>16</v>
      </c>
      <c r="B61">
        <v>105721923</v>
      </c>
      <c r="C61">
        <v>105730904</v>
      </c>
      <c r="D61">
        <v>105726413.5</v>
      </c>
      <c r="E61">
        <v>8981</v>
      </c>
      <c r="F61">
        <v>9571</v>
      </c>
      <c r="G61">
        <v>1</v>
      </c>
      <c r="H61">
        <v>10844</v>
      </c>
      <c r="K61">
        <v>0</v>
      </c>
    </row>
    <row r="62" spans="1:11">
      <c r="A62" t="s">
        <v>20</v>
      </c>
      <c r="B62">
        <v>72616755</v>
      </c>
      <c r="C62">
        <v>72625622</v>
      </c>
      <c r="D62">
        <v>72621188.5</v>
      </c>
      <c r="E62">
        <v>8867</v>
      </c>
      <c r="F62">
        <v>11548</v>
      </c>
      <c r="G62">
        <v>0</v>
      </c>
      <c r="H62">
        <v>0</v>
      </c>
      <c r="K62">
        <v>1</v>
      </c>
    </row>
    <row r="63" spans="1:11">
      <c r="A63" t="s">
        <v>11</v>
      </c>
      <c r="B63">
        <v>131821139</v>
      </c>
      <c r="C63">
        <v>131829985</v>
      </c>
      <c r="D63">
        <v>131825562</v>
      </c>
      <c r="E63">
        <v>8846</v>
      </c>
      <c r="F63">
        <v>10184</v>
      </c>
      <c r="G63">
        <v>0</v>
      </c>
      <c r="H63">
        <v>0</v>
      </c>
      <c r="K63">
        <v>1</v>
      </c>
    </row>
    <row r="64" spans="1:11">
      <c r="A64" t="s">
        <v>18</v>
      </c>
      <c r="B64">
        <v>60548908</v>
      </c>
      <c r="C64">
        <v>60557592</v>
      </c>
      <c r="D64">
        <v>60553250</v>
      </c>
      <c r="E64">
        <v>8684</v>
      </c>
      <c r="F64">
        <v>106415</v>
      </c>
      <c r="G64">
        <v>0</v>
      </c>
      <c r="H64">
        <v>0</v>
      </c>
      <c r="K64">
        <v>1</v>
      </c>
    </row>
    <row r="65" spans="1:11">
      <c r="A65" t="s">
        <v>12</v>
      </c>
      <c r="B65">
        <v>22887</v>
      </c>
      <c r="C65">
        <v>31470</v>
      </c>
      <c r="D65">
        <v>27178.5</v>
      </c>
      <c r="E65">
        <v>8583</v>
      </c>
      <c r="F65">
        <v>8437</v>
      </c>
      <c r="G65">
        <v>1</v>
      </c>
      <c r="H65">
        <v>20857</v>
      </c>
      <c r="K65">
        <v>0</v>
      </c>
    </row>
    <row r="66" spans="1:11">
      <c r="A66" t="s">
        <v>16</v>
      </c>
      <c r="B66">
        <v>97821663</v>
      </c>
      <c r="C66">
        <v>97830234</v>
      </c>
      <c r="D66">
        <v>97825948.5</v>
      </c>
      <c r="E66">
        <v>8571</v>
      </c>
      <c r="F66">
        <v>38053</v>
      </c>
      <c r="G66">
        <v>0</v>
      </c>
      <c r="H66">
        <v>0</v>
      </c>
      <c r="K66">
        <v>0</v>
      </c>
    </row>
    <row r="67" spans="1:11">
      <c r="A67" t="s">
        <v>18</v>
      </c>
      <c r="B67">
        <v>60388160</v>
      </c>
      <c r="C67">
        <v>60396467</v>
      </c>
      <c r="D67">
        <v>60392313.5</v>
      </c>
      <c r="E67">
        <v>8307</v>
      </c>
      <c r="F67">
        <v>1346</v>
      </c>
      <c r="G67">
        <v>1</v>
      </c>
      <c r="H67">
        <v>67123</v>
      </c>
      <c r="J67">
        <v>127353</v>
      </c>
      <c r="K67">
        <v>1</v>
      </c>
    </row>
    <row r="68" spans="1:11">
      <c r="A68" t="s">
        <v>15</v>
      </c>
      <c r="B68">
        <v>105429780</v>
      </c>
      <c r="C68">
        <v>105437948</v>
      </c>
      <c r="D68">
        <v>105433864</v>
      </c>
      <c r="E68">
        <v>8168</v>
      </c>
      <c r="F68">
        <v>1050</v>
      </c>
      <c r="G68">
        <v>1</v>
      </c>
      <c r="H68">
        <v>14057</v>
      </c>
      <c r="K68">
        <v>0</v>
      </c>
    </row>
    <row r="69" spans="1:11">
      <c r="A69" t="s">
        <v>18</v>
      </c>
      <c r="B69">
        <v>54859606</v>
      </c>
      <c r="C69">
        <v>54867727</v>
      </c>
      <c r="D69">
        <v>54863666.5</v>
      </c>
      <c r="E69">
        <v>8121</v>
      </c>
      <c r="F69">
        <v>2418622</v>
      </c>
      <c r="G69">
        <v>0</v>
      </c>
      <c r="H69">
        <v>0</v>
      </c>
      <c r="K69">
        <v>1</v>
      </c>
    </row>
    <row r="70" spans="1:11">
      <c r="A70" t="s">
        <v>16</v>
      </c>
      <c r="B70">
        <v>101498489</v>
      </c>
      <c r="C70">
        <v>101506594</v>
      </c>
      <c r="D70">
        <v>101502541.5</v>
      </c>
      <c r="E70">
        <v>8105</v>
      </c>
      <c r="F70">
        <v>4148409</v>
      </c>
      <c r="G70">
        <v>0</v>
      </c>
      <c r="H70">
        <v>0</v>
      </c>
      <c r="K70">
        <v>0</v>
      </c>
    </row>
    <row r="71" spans="1:11">
      <c r="A71" t="s">
        <v>20</v>
      </c>
      <c r="B71">
        <v>72309210</v>
      </c>
      <c r="C71">
        <v>72317282</v>
      </c>
      <c r="D71">
        <v>72313246</v>
      </c>
      <c r="E71">
        <v>8072</v>
      </c>
      <c r="F71">
        <v>29121</v>
      </c>
      <c r="G71">
        <v>0</v>
      </c>
      <c r="H71">
        <v>0</v>
      </c>
      <c r="K71">
        <v>1</v>
      </c>
    </row>
    <row r="72" spans="1:11">
      <c r="A72" t="s">
        <v>16</v>
      </c>
      <c r="B72">
        <v>105891968</v>
      </c>
      <c r="C72">
        <v>105899960</v>
      </c>
      <c r="D72">
        <v>105895964</v>
      </c>
      <c r="E72">
        <v>7992</v>
      </c>
      <c r="F72">
        <v>3253</v>
      </c>
      <c r="G72">
        <v>1</v>
      </c>
      <c r="H72">
        <v>8787</v>
      </c>
      <c r="K72">
        <v>0</v>
      </c>
    </row>
    <row r="73" spans="1:11">
      <c r="A73" t="s">
        <v>18</v>
      </c>
      <c r="B73">
        <v>62347758</v>
      </c>
      <c r="C73">
        <v>62355734</v>
      </c>
      <c r="D73">
        <v>62351746</v>
      </c>
      <c r="E73">
        <v>7976</v>
      </c>
      <c r="F73">
        <v>1848</v>
      </c>
      <c r="G73">
        <v>1</v>
      </c>
      <c r="H73">
        <v>33116</v>
      </c>
      <c r="K73">
        <v>1</v>
      </c>
    </row>
    <row r="74" spans="1:11">
      <c r="A74" t="s">
        <v>18</v>
      </c>
      <c r="B74">
        <v>23187469</v>
      </c>
      <c r="C74">
        <v>23195392</v>
      </c>
      <c r="D74">
        <v>23191430.5</v>
      </c>
      <c r="E74">
        <v>7923</v>
      </c>
      <c r="F74">
        <v>3721</v>
      </c>
      <c r="G74">
        <v>1</v>
      </c>
      <c r="H74">
        <v>15724</v>
      </c>
      <c r="K74">
        <v>1</v>
      </c>
    </row>
    <row r="75" spans="1:11">
      <c r="A75" t="s">
        <v>16</v>
      </c>
      <c r="B75">
        <v>105709413</v>
      </c>
      <c r="C75">
        <v>105717326</v>
      </c>
      <c r="D75">
        <v>105713369.5</v>
      </c>
      <c r="E75">
        <v>7913</v>
      </c>
      <c r="F75">
        <v>4597</v>
      </c>
      <c r="G75">
        <v>1</v>
      </c>
      <c r="H75">
        <v>16894</v>
      </c>
      <c r="K75">
        <v>0</v>
      </c>
    </row>
    <row r="76" spans="1:11">
      <c r="A76" t="s">
        <v>18</v>
      </c>
      <c r="B76">
        <v>22739429</v>
      </c>
      <c r="C76">
        <v>22747319</v>
      </c>
      <c r="D76">
        <v>22743374</v>
      </c>
      <c r="E76">
        <v>7890</v>
      </c>
      <c r="F76">
        <v>16446</v>
      </c>
      <c r="G76">
        <v>0</v>
      </c>
      <c r="H76">
        <v>0</v>
      </c>
      <c r="K76">
        <v>1</v>
      </c>
    </row>
    <row r="77" spans="1:11">
      <c r="A77" t="s">
        <v>18</v>
      </c>
      <c r="B77">
        <v>23199113</v>
      </c>
      <c r="C77">
        <v>23206914</v>
      </c>
      <c r="D77">
        <v>23203013.5</v>
      </c>
      <c r="E77">
        <v>7801</v>
      </c>
      <c r="F77">
        <v>2853</v>
      </c>
      <c r="G77">
        <v>1</v>
      </c>
      <c r="H77">
        <v>11532</v>
      </c>
      <c r="K77">
        <v>1</v>
      </c>
    </row>
    <row r="78" spans="1:11">
      <c r="A78" t="s">
        <v>18</v>
      </c>
      <c r="B78">
        <v>23071398</v>
      </c>
      <c r="C78">
        <v>23079184</v>
      </c>
      <c r="D78">
        <v>23075291</v>
      </c>
      <c r="E78">
        <v>7786</v>
      </c>
      <c r="F78">
        <v>4158</v>
      </c>
      <c r="G78">
        <v>1</v>
      </c>
      <c r="H78">
        <v>9809</v>
      </c>
      <c r="K78">
        <v>1</v>
      </c>
    </row>
    <row r="79" spans="1:11">
      <c r="A79" t="s">
        <v>11</v>
      </c>
      <c r="B79">
        <v>134567321</v>
      </c>
      <c r="C79">
        <v>134574774</v>
      </c>
      <c r="D79">
        <v>134571047.5</v>
      </c>
      <c r="E79">
        <v>7453</v>
      </c>
      <c r="F79">
        <v>7161</v>
      </c>
      <c r="G79">
        <v>1</v>
      </c>
      <c r="H79">
        <v>9436</v>
      </c>
      <c r="K79">
        <v>1</v>
      </c>
    </row>
    <row r="80" spans="1:11">
      <c r="A80" t="s">
        <v>20</v>
      </c>
      <c r="B80">
        <v>72524603</v>
      </c>
      <c r="C80">
        <v>72532040</v>
      </c>
      <c r="D80">
        <v>72528321.5</v>
      </c>
      <c r="E80">
        <v>7437</v>
      </c>
      <c r="F80">
        <v>84715</v>
      </c>
      <c r="G80">
        <v>0</v>
      </c>
      <c r="H80">
        <v>0</v>
      </c>
      <c r="K80">
        <v>1</v>
      </c>
    </row>
    <row r="81" spans="1:11">
      <c r="A81" t="s">
        <v>18</v>
      </c>
      <c r="B81">
        <v>54835318</v>
      </c>
      <c r="C81">
        <v>54842679</v>
      </c>
      <c r="D81">
        <v>54838998.5</v>
      </c>
      <c r="E81">
        <v>7361</v>
      </c>
      <c r="F81">
        <v>8769</v>
      </c>
      <c r="G81">
        <v>1</v>
      </c>
      <c r="H81">
        <v>7671</v>
      </c>
      <c r="K81">
        <v>1</v>
      </c>
    </row>
    <row r="82" spans="1:11">
      <c r="A82" t="s">
        <v>16</v>
      </c>
      <c r="B82">
        <v>105803047</v>
      </c>
      <c r="C82">
        <v>105810354</v>
      </c>
      <c r="D82">
        <v>105806700.5</v>
      </c>
      <c r="E82">
        <v>7307</v>
      </c>
      <c r="F82">
        <v>10042</v>
      </c>
      <c r="G82">
        <v>0</v>
      </c>
      <c r="H82">
        <v>0</v>
      </c>
      <c r="K82">
        <v>0</v>
      </c>
    </row>
    <row r="83" spans="1:11">
      <c r="A83" t="s">
        <v>11</v>
      </c>
      <c r="B83">
        <v>134618375</v>
      </c>
      <c r="C83">
        <v>134625631</v>
      </c>
      <c r="D83">
        <v>134622003</v>
      </c>
      <c r="E83">
        <v>7256</v>
      </c>
      <c r="F83">
        <v>12130</v>
      </c>
      <c r="G83">
        <v>0</v>
      </c>
      <c r="H83">
        <v>0</v>
      </c>
      <c r="K83">
        <v>1</v>
      </c>
    </row>
    <row r="84" spans="1:11">
      <c r="A84" t="s">
        <v>16</v>
      </c>
      <c r="B84">
        <v>105677689</v>
      </c>
      <c r="C84">
        <v>105684851</v>
      </c>
      <c r="D84">
        <v>105681270</v>
      </c>
      <c r="E84">
        <v>7162</v>
      </c>
      <c r="F84">
        <v>24562</v>
      </c>
      <c r="G84">
        <v>0</v>
      </c>
      <c r="H84">
        <v>0</v>
      </c>
      <c r="K84">
        <v>0</v>
      </c>
    </row>
    <row r="85" spans="1:11">
      <c r="A85" t="s">
        <v>14</v>
      </c>
      <c r="B85">
        <v>85498485</v>
      </c>
      <c r="C85">
        <v>85505646</v>
      </c>
      <c r="D85">
        <v>85502065.5</v>
      </c>
      <c r="E85">
        <v>7161</v>
      </c>
      <c r="F85">
        <v>2058</v>
      </c>
      <c r="G85">
        <v>1</v>
      </c>
      <c r="H85">
        <v>20217</v>
      </c>
      <c r="K85">
        <v>0</v>
      </c>
    </row>
    <row r="86" spans="1:11">
      <c r="A86" t="s">
        <v>18</v>
      </c>
      <c r="B86">
        <v>22889594</v>
      </c>
      <c r="C86">
        <v>22896664</v>
      </c>
      <c r="D86">
        <v>22893129</v>
      </c>
      <c r="E86">
        <v>7070</v>
      </c>
      <c r="F86">
        <v>2045</v>
      </c>
      <c r="G86">
        <v>1</v>
      </c>
      <c r="H86">
        <v>10855</v>
      </c>
      <c r="K86">
        <v>1</v>
      </c>
    </row>
    <row r="87" spans="1:11">
      <c r="A87" t="s">
        <v>15</v>
      </c>
      <c r="B87">
        <v>105403060</v>
      </c>
      <c r="C87">
        <v>105410089</v>
      </c>
      <c r="D87">
        <v>105406574.5</v>
      </c>
      <c r="E87">
        <v>7029</v>
      </c>
      <c r="F87">
        <v>19691</v>
      </c>
      <c r="G87">
        <v>0</v>
      </c>
      <c r="H87">
        <v>0</v>
      </c>
      <c r="K87">
        <v>0</v>
      </c>
    </row>
    <row r="88" spans="1:11">
      <c r="A88" t="s">
        <v>14</v>
      </c>
      <c r="B88">
        <v>85468641</v>
      </c>
      <c r="C88">
        <v>85475536</v>
      </c>
      <c r="D88">
        <v>85472088.5</v>
      </c>
      <c r="E88">
        <v>6895</v>
      </c>
      <c r="F88">
        <v>11317</v>
      </c>
      <c r="G88">
        <v>0</v>
      </c>
      <c r="H88">
        <v>0</v>
      </c>
      <c r="K88">
        <v>0</v>
      </c>
    </row>
    <row r="89" spans="1:11">
      <c r="A89" t="s">
        <v>18</v>
      </c>
      <c r="B89">
        <v>54795205</v>
      </c>
      <c r="C89">
        <v>54802075</v>
      </c>
      <c r="D89">
        <v>54798640</v>
      </c>
      <c r="E89">
        <v>6870</v>
      </c>
      <c r="F89">
        <v>5545</v>
      </c>
      <c r="G89">
        <v>1</v>
      </c>
      <c r="H89">
        <v>8736</v>
      </c>
      <c r="K89">
        <v>1</v>
      </c>
    </row>
    <row r="90" spans="1:11">
      <c r="A90" t="s">
        <v>19</v>
      </c>
      <c r="B90">
        <v>48288727</v>
      </c>
      <c r="C90">
        <v>48295486</v>
      </c>
      <c r="D90">
        <v>48292106.5</v>
      </c>
      <c r="E90">
        <v>6759</v>
      </c>
      <c r="F90">
        <v>4283</v>
      </c>
      <c r="G90">
        <v>1</v>
      </c>
      <c r="H90">
        <v>10285</v>
      </c>
      <c r="K90">
        <v>2</v>
      </c>
    </row>
    <row r="91" spans="1:11">
      <c r="A91" t="s">
        <v>11</v>
      </c>
      <c r="B91">
        <v>134558858</v>
      </c>
      <c r="C91">
        <v>134565458</v>
      </c>
      <c r="D91">
        <v>134562158</v>
      </c>
      <c r="E91">
        <v>6600</v>
      </c>
      <c r="F91">
        <v>1863</v>
      </c>
      <c r="G91">
        <v>1</v>
      </c>
      <c r="H91">
        <v>14053</v>
      </c>
      <c r="J91">
        <v>40635</v>
      </c>
      <c r="K91">
        <v>1</v>
      </c>
    </row>
    <row r="92" spans="1:11">
      <c r="A92" t="s">
        <v>11</v>
      </c>
      <c r="B92">
        <v>134750774</v>
      </c>
      <c r="C92">
        <v>134757331</v>
      </c>
      <c r="D92">
        <v>134754052.5</v>
      </c>
      <c r="E92">
        <v>6557</v>
      </c>
      <c r="F92">
        <v>3588</v>
      </c>
      <c r="G92">
        <v>1</v>
      </c>
      <c r="H92">
        <v>22210</v>
      </c>
      <c r="K92">
        <v>1</v>
      </c>
    </row>
    <row r="93" spans="1:11">
      <c r="A93" t="s">
        <v>18</v>
      </c>
      <c r="B93">
        <v>22721779</v>
      </c>
      <c r="C93">
        <v>22728102</v>
      </c>
      <c r="D93">
        <v>22724940.5</v>
      </c>
      <c r="E93">
        <v>6323</v>
      </c>
      <c r="F93">
        <v>2090</v>
      </c>
      <c r="G93">
        <v>1</v>
      </c>
      <c r="H93">
        <v>7086</v>
      </c>
      <c r="J93">
        <v>209215</v>
      </c>
      <c r="K93">
        <v>1</v>
      </c>
    </row>
    <row r="94" spans="1:11">
      <c r="A94" t="s">
        <v>16</v>
      </c>
      <c r="B94">
        <v>105820396</v>
      </c>
      <c r="C94">
        <v>105826637</v>
      </c>
      <c r="D94">
        <v>105823516.5</v>
      </c>
      <c r="E94">
        <v>6241</v>
      </c>
      <c r="F94">
        <v>1365</v>
      </c>
      <c r="G94">
        <v>1</v>
      </c>
      <c r="H94">
        <v>6397</v>
      </c>
      <c r="K94">
        <v>0</v>
      </c>
    </row>
    <row r="95" spans="1:11">
      <c r="A95" t="s">
        <v>13</v>
      </c>
      <c r="B95">
        <v>93584374</v>
      </c>
      <c r="C95">
        <v>93590602</v>
      </c>
      <c r="D95">
        <v>93587488</v>
      </c>
      <c r="E95">
        <v>6228</v>
      </c>
      <c r="F95">
        <v>1250</v>
      </c>
      <c r="G95">
        <v>1</v>
      </c>
      <c r="H95">
        <v>7568</v>
      </c>
      <c r="J95">
        <v>9374</v>
      </c>
      <c r="K95">
        <v>1</v>
      </c>
    </row>
    <row r="96" spans="1:11">
      <c r="A96" t="s">
        <v>14</v>
      </c>
      <c r="B96">
        <v>83217224</v>
      </c>
      <c r="C96">
        <v>83223344</v>
      </c>
      <c r="D96">
        <v>83220284</v>
      </c>
      <c r="E96">
        <v>6120</v>
      </c>
      <c r="F96">
        <v>2148803</v>
      </c>
      <c r="G96">
        <v>0</v>
      </c>
      <c r="H96">
        <v>0</v>
      </c>
      <c r="K96">
        <v>0</v>
      </c>
    </row>
    <row r="97" spans="1:11">
      <c r="A97" t="s">
        <v>18</v>
      </c>
      <c r="B97">
        <v>61152578</v>
      </c>
      <c r="C97">
        <v>61158693</v>
      </c>
      <c r="D97">
        <v>61155635.5</v>
      </c>
      <c r="E97">
        <v>6115</v>
      </c>
      <c r="F97">
        <v>1181926</v>
      </c>
      <c r="G97">
        <v>0</v>
      </c>
      <c r="H97">
        <v>0</v>
      </c>
      <c r="K97">
        <v>1</v>
      </c>
    </row>
    <row r="98" spans="1:11">
      <c r="A98" t="s">
        <v>18</v>
      </c>
      <c r="B98">
        <v>22923359</v>
      </c>
      <c r="C98">
        <v>22929381</v>
      </c>
      <c r="D98">
        <v>22926370</v>
      </c>
      <c r="E98">
        <v>6022</v>
      </c>
      <c r="F98">
        <v>1792</v>
      </c>
      <c r="G98">
        <v>1</v>
      </c>
      <c r="H98">
        <v>17983</v>
      </c>
      <c r="K98">
        <v>1</v>
      </c>
    </row>
    <row r="99" spans="1:11">
      <c r="A99" t="s">
        <v>20</v>
      </c>
      <c r="B99">
        <v>72213198</v>
      </c>
      <c r="C99">
        <v>72219113</v>
      </c>
      <c r="D99">
        <v>72216155.5</v>
      </c>
      <c r="E99">
        <v>5915</v>
      </c>
      <c r="F99">
        <v>6828</v>
      </c>
      <c r="G99">
        <v>1</v>
      </c>
      <c r="H99">
        <v>9016</v>
      </c>
      <c r="K99">
        <v>1</v>
      </c>
    </row>
    <row r="100" spans="1:11">
      <c r="A100" t="s">
        <v>15</v>
      </c>
      <c r="B100">
        <v>105438998</v>
      </c>
      <c r="C100">
        <v>105444887</v>
      </c>
      <c r="D100">
        <v>105441942.5</v>
      </c>
      <c r="E100">
        <v>5889</v>
      </c>
      <c r="F100">
        <v>3297</v>
      </c>
      <c r="G100">
        <v>1</v>
      </c>
      <c r="H100">
        <v>6056</v>
      </c>
      <c r="K100">
        <v>0</v>
      </c>
    </row>
    <row r="101" spans="1:11">
      <c r="A101" t="s">
        <v>16</v>
      </c>
      <c r="B101">
        <v>105847371</v>
      </c>
      <c r="C101">
        <v>105853232</v>
      </c>
      <c r="D101">
        <v>105850301.5</v>
      </c>
      <c r="E101">
        <v>5861</v>
      </c>
      <c r="F101">
        <v>15334</v>
      </c>
      <c r="G101">
        <v>0</v>
      </c>
      <c r="H101">
        <v>0</v>
      </c>
      <c r="K101">
        <v>0</v>
      </c>
    </row>
    <row r="102" spans="1:11">
      <c r="A102" t="s">
        <v>18</v>
      </c>
      <c r="B102">
        <v>22763765</v>
      </c>
      <c r="C102">
        <v>22769537</v>
      </c>
      <c r="D102">
        <v>22766651</v>
      </c>
      <c r="E102">
        <v>5772</v>
      </c>
      <c r="F102">
        <v>1422</v>
      </c>
      <c r="G102">
        <v>1</v>
      </c>
      <c r="H102">
        <v>26373</v>
      </c>
      <c r="K102">
        <v>1</v>
      </c>
    </row>
    <row r="103" spans="1:11">
      <c r="A103" t="s">
        <v>14</v>
      </c>
      <c r="B103">
        <v>85486853</v>
      </c>
      <c r="C103">
        <v>85492564</v>
      </c>
      <c r="D103">
        <v>85489708.5</v>
      </c>
      <c r="E103">
        <v>5711</v>
      </c>
      <c r="F103">
        <v>5921</v>
      </c>
      <c r="G103">
        <v>1</v>
      </c>
      <c r="H103">
        <v>12872</v>
      </c>
      <c r="K103">
        <v>0</v>
      </c>
    </row>
    <row r="104" spans="1:11">
      <c r="A104" t="s">
        <v>12</v>
      </c>
      <c r="B104">
        <v>48776543</v>
      </c>
      <c r="C104">
        <v>48782150</v>
      </c>
      <c r="D104">
        <v>48779346.5</v>
      </c>
      <c r="E104">
        <v>5607</v>
      </c>
      <c r="F104">
        <v>19498</v>
      </c>
      <c r="G104">
        <v>0</v>
      </c>
      <c r="H104">
        <v>0</v>
      </c>
      <c r="K104">
        <v>1</v>
      </c>
    </row>
    <row r="105" spans="1:11">
      <c r="A105" t="s">
        <v>13</v>
      </c>
      <c r="B105">
        <v>187033963</v>
      </c>
      <c r="C105">
        <v>187039559</v>
      </c>
      <c r="D105">
        <v>187036761</v>
      </c>
      <c r="E105">
        <v>5596</v>
      </c>
      <c r="K105">
        <v>0</v>
      </c>
    </row>
    <row r="106" spans="1:11">
      <c r="A106" t="s">
        <v>19</v>
      </c>
      <c r="B106">
        <v>48261129</v>
      </c>
      <c r="C106">
        <v>48266665</v>
      </c>
      <c r="D106">
        <v>48263897</v>
      </c>
      <c r="E106">
        <v>5536</v>
      </c>
      <c r="F106">
        <v>7046</v>
      </c>
      <c r="G106">
        <v>1</v>
      </c>
      <c r="H106">
        <v>15559</v>
      </c>
      <c r="K106">
        <v>2</v>
      </c>
    </row>
    <row r="107" spans="1:11">
      <c r="A107" t="s">
        <v>18</v>
      </c>
      <c r="B107">
        <v>42710924</v>
      </c>
      <c r="C107">
        <v>42716422</v>
      </c>
      <c r="D107">
        <v>42713673</v>
      </c>
      <c r="E107">
        <v>5498</v>
      </c>
      <c r="F107">
        <v>12058013</v>
      </c>
      <c r="G107">
        <v>0</v>
      </c>
      <c r="H107">
        <v>0</v>
      </c>
      <c r="K107">
        <v>1</v>
      </c>
    </row>
    <row r="108" spans="1:11">
      <c r="A108" t="s">
        <v>18</v>
      </c>
      <c r="B108">
        <v>23034097</v>
      </c>
      <c r="C108">
        <v>23039281</v>
      </c>
      <c r="D108">
        <v>23036689</v>
      </c>
      <c r="E108">
        <v>5184</v>
      </c>
      <c r="F108">
        <v>7950</v>
      </c>
      <c r="G108">
        <v>1</v>
      </c>
      <c r="H108">
        <v>20035</v>
      </c>
      <c r="K108">
        <v>1</v>
      </c>
    </row>
    <row r="109" spans="1:11">
      <c r="A109" t="s">
        <v>14</v>
      </c>
      <c r="B109">
        <v>85584886</v>
      </c>
      <c r="C109">
        <v>85589960</v>
      </c>
      <c r="D109">
        <v>85587423</v>
      </c>
      <c r="E109">
        <v>5074</v>
      </c>
      <c r="F109">
        <v>14221728</v>
      </c>
      <c r="G109">
        <v>0</v>
      </c>
      <c r="H109">
        <v>0</v>
      </c>
      <c r="K109">
        <v>0</v>
      </c>
    </row>
    <row r="110" spans="1:11">
      <c r="A110" t="s">
        <v>20</v>
      </c>
      <c r="B110">
        <v>72428683</v>
      </c>
      <c r="C110">
        <v>72433676</v>
      </c>
      <c r="D110">
        <v>72431179.5</v>
      </c>
      <c r="E110">
        <v>4993</v>
      </c>
      <c r="F110">
        <v>7136</v>
      </c>
      <c r="G110">
        <v>1</v>
      </c>
      <c r="H110">
        <v>14494</v>
      </c>
      <c r="K110">
        <v>1</v>
      </c>
    </row>
    <row r="111" spans="1:11">
      <c r="A111" t="s">
        <v>20</v>
      </c>
      <c r="B111">
        <v>72514843</v>
      </c>
      <c r="C111">
        <v>72519820</v>
      </c>
      <c r="D111">
        <v>72517331.5</v>
      </c>
      <c r="E111">
        <v>4977</v>
      </c>
      <c r="F111">
        <v>2717</v>
      </c>
      <c r="G111">
        <v>1</v>
      </c>
      <c r="H111">
        <v>5446</v>
      </c>
      <c r="K111">
        <v>1</v>
      </c>
    </row>
    <row r="112" spans="1:11">
      <c r="A112" t="s">
        <v>19</v>
      </c>
      <c r="B112">
        <v>99622510</v>
      </c>
      <c r="C112">
        <v>99627389</v>
      </c>
      <c r="D112">
        <v>99624949.5</v>
      </c>
      <c r="E112">
        <v>4879</v>
      </c>
      <c r="K112">
        <v>2</v>
      </c>
    </row>
    <row r="113" spans="1:11">
      <c r="A113" t="s">
        <v>15</v>
      </c>
      <c r="B113">
        <v>105347404</v>
      </c>
      <c r="C113">
        <v>105352154</v>
      </c>
      <c r="D113">
        <v>105349779</v>
      </c>
      <c r="E113">
        <v>4750</v>
      </c>
      <c r="F113">
        <v>17461</v>
      </c>
      <c r="G113">
        <v>0</v>
      </c>
      <c r="H113">
        <v>0</v>
      </c>
      <c r="K113">
        <v>0</v>
      </c>
    </row>
    <row r="114" spans="1:11">
      <c r="A114" t="s">
        <v>14</v>
      </c>
      <c r="B114">
        <v>83193234</v>
      </c>
      <c r="C114">
        <v>83197966</v>
      </c>
      <c r="D114">
        <v>83195600</v>
      </c>
      <c r="E114">
        <v>4732</v>
      </c>
      <c r="F114">
        <v>19258</v>
      </c>
      <c r="G114">
        <v>0</v>
      </c>
      <c r="H114">
        <v>0</v>
      </c>
      <c r="K114">
        <v>0</v>
      </c>
    </row>
    <row r="115" spans="1:11">
      <c r="A115" t="s">
        <v>20</v>
      </c>
      <c r="B115">
        <v>72206825</v>
      </c>
      <c r="C115">
        <v>72211509</v>
      </c>
      <c r="D115">
        <v>72209167</v>
      </c>
      <c r="E115">
        <v>4684</v>
      </c>
      <c r="F115">
        <v>1689</v>
      </c>
      <c r="G115">
        <v>1</v>
      </c>
      <c r="H115">
        <v>10599</v>
      </c>
      <c r="J115">
        <v>53638</v>
      </c>
      <c r="K115">
        <v>1</v>
      </c>
    </row>
    <row r="116" spans="1:11">
      <c r="A116" t="s">
        <v>16</v>
      </c>
      <c r="B116">
        <v>81409227</v>
      </c>
      <c r="C116">
        <v>81413901</v>
      </c>
      <c r="D116">
        <v>81411564</v>
      </c>
      <c r="E116">
        <v>4674</v>
      </c>
      <c r="F116">
        <v>16407762</v>
      </c>
      <c r="G116">
        <v>0</v>
      </c>
      <c r="H116">
        <v>0</v>
      </c>
      <c r="K116">
        <v>0</v>
      </c>
    </row>
    <row r="117" spans="1:11">
      <c r="A117" t="s">
        <v>12</v>
      </c>
      <c r="B117">
        <v>51580367</v>
      </c>
      <c r="C117">
        <v>51584924</v>
      </c>
      <c r="D117">
        <v>51582645.5</v>
      </c>
      <c r="E117">
        <v>4557</v>
      </c>
      <c r="F117">
        <v>34074</v>
      </c>
      <c r="G117">
        <v>0</v>
      </c>
      <c r="H117">
        <v>0</v>
      </c>
      <c r="K117">
        <v>1</v>
      </c>
    </row>
    <row r="118" spans="1:11">
      <c r="A118" t="s">
        <v>18</v>
      </c>
      <c r="B118">
        <v>60664007</v>
      </c>
      <c r="C118">
        <v>60668553</v>
      </c>
      <c r="D118">
        <v>60666280</v>
      </c>
      <c r="E118">
        <v>4546</v>
      </c>
      <c r="F118">
        <v>484025</v>
      </c>
      <c r="G118">
        <v>0</v>
      </c>
      <c r="H118">
        <v>0</v>
      </c>
      <c r="K118">
        <v>1</v>
      </c>
    </row>
    <row r="119" spans="1:11">
      <c r="A119" t="s">
        <v>11</v>
      </c>
      <c r="B119">
        <v>134946159</v>
      </c>
      <c r="C119">
        <v>134950659</v>
      </c>
      <c r="D119">
        <v>134948409</v>
      </c>
      <c r="E119">
        <v>4500</v>
      </c>
      <c r="F119">
        <v>23386178</v>
      </c>
      <c r="G119">
        <v>0</v>
      </c>
      <c r="H119">
        <v>0</v>
      </c>
      <c r="K119">
        <v>1</v>
      </c>
    </row>
    <row r="120" spans="1:11">
      <c r="A120" t="s">
        <v>12</v>
      </c>
      <c r="B120">
        <v>51625987</v>
      </c>
      <c r="C120">
        <v>51630487</v>
      </c>
      <c r="D120">
        <v>51628237</v>
      </c>
      <c r="E120">
        <v>4500</v>
      </c>
      <c r="F120">
        <v>146208</v>
      </c>
      <c r="G120">
        <v>0</v>
      </c>
      <c r="H120">
        <v>0</v>
      </c>
      <c r="K120">
        <v>1</v>
      </c>
    </row>
    <row r="121" spans="1:11">
      <c r="A121" t="s">
        <v>14</v>
      </c>
      <c r="B121">
        <v>85462121</v>
      </c>
      <c r="C121">
        <v>85466606</v>
      </c>
      <c r="D121">
        <v>85464363.5</v>
      </c>
      <c r="E121">
        <v>4485</v>
      </c>
      <c r="F121">
        <v>2035</v>
      </c>
      <c r="G121">
        <v>1</v>
      </c>
      <c r="H121">
        <v>11380</v>
      </c>
      <c r="K121">
        <v>0</v>
      </c>
    </row>
    <row r="122" spans="1:11">
      <c r="A122" t="s">
        <v>18</v>
      </c>
      <c r="B122">
        <v>23065612</v>
      </c>
      <c r="C122">
        <v>23069968</v>
      </c>
      <c r="D122">
        <v>23067790</v>
      </c>
      <c r="E122">
        <v>4356</v>
      </c>
      <c r="F122">
        <v>1430</v>
      </c>
      <c r="G122">
        <v>1</v>
      </c>
      <c r="H122">
        <v>12142</v>
      </c>
      <c r="K122">
        <v>1</v>
      </c>
    </row>
    <row r="123" spans="1:11">
      <c r="A123" t="s">
        <v>18</v>
      </c>
      <c r="B123">
        <v>23025786</v>
      </c>
      <c r="C123">
        <v>23030136</v>
      </c>
      <c r="D123">
        <v>23027961</v>
      </c>
      <c r="E123">
        <v>4350</v>
      </c>
      <c r="F123">
        <v>3961</v>
      </c>
      <c r="G123">
        <v>1</v>
      </c>
      <c r="H123">
        <v>9534</v>
      </c>
      <c r="K123">
        <v>1</v>
      </c>
    </row>
    <row r="124" spans="1:11">
      <c r="A124" t="s">
        <v>12</v>
      </c>
      <c r="B124">
        <v>48049189</v>
      </c>
      <c r="C124">
        <v>48053538</v>
      </c>
      <c r="D124">
        <v>48051363.5</v>
      </c>
      <c r="E124">
        <v>4349</v>
      </c>
      <c r="F124">
        <v>4529</v>
      </c>
      <c r="G124">
        <v>1</v>
      </c>
      <c r="H124">
        <v>6972</v>
      </c>
      <c r="J124">
        <v>6972</v>
      </c>
      <c r="K124">
        <v>1</v>
      </c>
    </row>
    <row r="125" spans="1:11">
      <c r="A125" t="s">
        <v>18</v>
      </c>
      <c r="B125">
        <v>23016063</v>
      </c>
      <c r="C125">
        <v>23020349</v>
      </c>
      <c r="D125">
        <v>23018206</v>
      </c>
      <c r="E125">
        <v>4286</v>
      </c>
      <c r="F125">
        <v>5437</v>
      </c>
      <c r="G125">
        <v>1</v>
      </c>
      <c r="H125">
        <v>8636</v>
      </c>
      <c r="K125">
        <v>1</v>
      </c>
    </row>
    <row r="126" spans="1:11">
      <c r="A126" t="s">
        <v>20</v>
      </c>
      <c r="B126">
        <v>72375005</v>
      </c>
      <c r="C126">
        <v>72379197</v>
      </c>
      <c r="D126">
        <v>72377101</v>
      </c>
      <c r="E126">
        <v>4192</v>
      </c>
      <c r="F126">
        <v>9909</v>
      </c>
      <c r="G126">
        <v>1</v>
      </c>
      <c r="H126">
        <v>37156</v>
      </c>
      <c r="K126">
        <v>1</v>
      </c>
    </row>
    <row r="127" spans="1:11">
      <c r="A127" t="s">
        <v>18</v>
      </c>
      <c r="B127">
        <v>22816069</v>
      </c>
      <c r="C127">
        <v>22820227</v>
      </c>
      <c r="D127">
        <v>22818148</v>
      </c>
      <c r="E127">
        <v>4158</v>
      </c>
      <c r="F127">
        <v>1247</v>
      </c>
      <c r="G127">
        <v>1</v>
      </c>
      <c r="H127">
        <v>19026</v>
      </c>
      <c r="K127">
        <v>1</v>
      </c>
    </row>
    <row r="128" spans="1:11">
      <c r="A128" t="s">
        <v>15</v>
      </c>
      <c r="B128">
        <v>105369615</v>
      </c>
      <c r="C128">
        <v>105373647</v>
      </c>
      <c r="D128">
        <v>105371631</v>
      </c>
      <c r="E128">
        <v>4032</v>
      </c>
      <c r="F128">
        <v>5724</v>
      </c>
      <c r="G128">
        <v>1</v>
      </c>
      <c r="H128">
        <v>16857</v>
      </c>
      <c r="J128">
        <v>41526</v>
      </c>
      <c r="K128">
        <v>0</v>
      </c>
    </row>
    <row r="129" spans="1:11">
      <c r="A129" t="s">
        <v>12</v>
      </c>
      <c r="B129">
        <v>39336471</v>
      </c>
      <c r="C129">
        <v>39340329</v>
      </c>
      <c r="D129">
        <v>39338400</v>
      </c>
      <c r="E129">
        <v>3858</v>
      </c>
      <c r="F129">
        <v>14374</v>
      </c>
      <c r="G129">
        <v>0</v>
      </c>
      <c r="H129">
        <v>0</v>
      </c>
      <c r="K129">
        <v>1</v>
      </c>
    </row>
    <row r="130" spans="1:11">
      <c r="A130" t="s">
        <v>18</v>
      </c>
      <c r="B130">
        <v>22898709</v>
      </c>
      <c r="C130">
        <v>22902494</v>
      </c>
      <c r="D130">
        <v>22900601.5</v>
      </c>
      <c r="E130">
        <v>3785</v>
      </c>
      <c r="F130">
        <v>4509</v>
      </c>
      <c r="G130">
        <v>1</v>
      </c>
      <c r="H130">
        <v>17539</v>
      </c>
      <c r="K130">
        <v>1</v>
      </c>
    </row>
    <row r="131" spans="1:11">
      <c r="A131" t="s">
        <v>14</v>
      </c>
      <c r="B131">
        <v>85372147</v>
      </c>
      <c r="C131">
        <v>85375897</v>
      </c>
      <c r="D131">
        <v>85374022</v>
      </c>
      <c r="E131">
        <v>3750</v>
      </c>
      <c r="F131">
        <v>67200</v>
      </c>
      <c r="G131">
        <v>0</v>
      </c>
      <c r="H131">
        <v>0</v>
      </c>
      <c r="K131">
        <v>0</v>
      </c>
    </row>
    <row r="132" spans="1:11">
      <c r="A132" t="s">
        <v>20</v>
      </c>
      <c r="B132">
        <v>72284898</v>
      </c>
      <c r="C132">
        <v>72288646</v>
      </c>
      <c r="D132">
        <v>72286772</v>
      </c>
      <c r="E132">
        <v>3748</v>
      </c>
      <c r="F132">
        <v>20564</v>
      </c>
      <c r="G132">
        <v>0</v>
      </c>
      <c r="H132">
        <v>0</v>
      </c>
      <c r="K132">
        <v>1</v>
      </c>
    </row>
    <row r="133" spans="1:11">
      <c r="A133" t="s">
        <v>18</v>
      </c>
      <c r="B133">
        <v>23209767</v>
      </c>
      <c r="C133">
        <v>23213498</v>
      </c>
      <c r="D133">
        <v>23211632.5</v>
      </c>
      <c r="E133">
        <v>3731</v>
      </c>
      <c r="F133">
        <v>19497426</v>
      </c>
      <c r="G133">
        <v>0</v>
      </c>
      <c r="H133">
        <v>0</v>
      </c>
      <c r="K133">
        <v>1</v>
      </c>
    </row>
    <row r="134" spans="1:11">
      <c r="A134" t="s">
        <v>12</v>
      </c>
      <c r="B134">
        <v>48506867</v>
      </c>
      <c r="C134">
        <v>48510409</v>
      </c>
      <c r="D134">
        <v>48508638</v>
      </c>
      <c r="E134">
        <v>3542</v>
      </c>
      <c r="F134">
        <v>266134</v>
      </c>
      <c r="G134">
        <v>0</v>
      </c>
      <c r="H134">
        <v>0</v>
      </c>
      <c r="K134">
        <v>1</v>
      </c>
    </row>
    <row r="135" spans="1:11">
      <c r="A135" t="s">
        <v>19</v>
      </c>
      <c r="B135">
        <v>48299769</v>
      </c>
      <c r="C135">
        <v>48303295</v>
      </c>
      <c r="D135">
        <v>48301532</v>
      </c>
      <c r="E135">
        <v>3526</v>
      </c>
      <c r="F135">
        <v>20624242</v>
      </c>
      <c r="G135">
        <v>0</v>
      </c>
      <c r="H135">
        <v>0</v>
      </c>
      <c r="K135">
        <v>2</v>
      </c>
    </row>
    <row r="136" spans="1:11">
      <c r="A136" t="s">
        <v>12</v>
      </c>
      <c r="B136">
        <v>51618998</v>
      </c>
      <c r="C136">
        <v>51622427</v>
      </c>
      <c r="D136">
        <v>51620712.5</v>
      </c>
      <c r="E136">
        <v>3429</v>
      </c>
      <c r="F136">
        <v>3560</v>
      </c>
      <c r="G136">
        <v>1</v>
      </c>
      <c r="H136">
        <v>7929</v>
      </c>
      <c r="J136">
        <v>7929</v>
      </c>
      <c r="K136">
        <v>1</v>
      </c>
    </row>
    <row r="137" spans="1:11">
      <c r="A137" t="s">
        <v>18</v>
      </c>
      <c r="B137">
        <v>54824157</v>
      </c>
      <c r="C137">
        <v>54827552</v>
      </c>
      <c r="D137">
        <v>54825854.5</v>
      </c>
      <c r="E137">
        <v>3395</v>
      </c>
      <c r="F137">
        <v>7766</v>
      </c>
      <c r="G137">
        <v>1</v>
      </c>
      <c r="H137">
        <v>10756</v>
      </c>
      <c r="K137">
        <v>1</v>
      </c>
    </row>
    <row r="138" spans="1:11">
      <c r="A138" t="s">
        <v>12</v>
      </c>
      <c r="B138">
        <v>3413</v>
      </c>
      <c r="C138">
        <v>6731</v>
      </c>
      <c r="D138">
        <v>5072</v>
      </c>
      <c r="E138">
        <v>3318</v>
      </c>
      <c r="F138">
        <v>2911</v>
      </c>
      <c r="G138">
        <v>1</v>
      </c>
      <c r="H138">
        <v>4406</v>
      </c>
      <c r="J138">
        <v>25263</v>
      </c>
      <c r="K138">
        <v>0</v>
      </c>
    </row>
    <row r="139" spans="1:11">
      <c r="A139" t="s">
        <v>16</v>
      </c>
      <c r="B139">
        <v>105747429</v>
      </c>
      <c r="C139">
        <v>105750730</v>
      </c>
      <c r="D139">
        <v>105749079.5</v>
      </c>
      <c r="E139">
        <v>3301</v>
      </c>
      <c r="F139">
        <v>41561</v>
      </c>
      <c r="G139">
        <v>0</v>
      </c>
      <c r="H139">
        <v>0</v>
      </c>
      <c r="K139">
        <v>0</v>
      </c>
    </row>
    <row r="140" spans="1:11">
      <c r="A140" t="s">
        <v>12</v>
      </c>
      <c r="B140">
        <v>51776695</v>
      </c>
      <c r="C140">
        <v>51779990</v>
      </c>
      <c r="D140">
        <v>51778342.5</v>
      </c>
      <c r="E140">
        <v>3295</v>
      </c>
      <c r="F140">
        <v>96416353</v>
      </c>
      <c r="G140">
        <v>0</v>
      </c>
      <c r="H140">
        <v>0</v>
      </c>
      <c r="K140">
        <v>1</v>
      </c>
    </row>
    <row r="141" spans="1:11">
      <c r="A141" t="s">
        <v>14</v>
      </c>
      <c r="B141">
        <v>85536734</v>
      </c>
      <c r="C141">
        <v>85540024</v>
      </c>
      <c r="D141">
        <v>85538379</v>
      </c>
      <c r="E141">
        <v>3290</v>
      </c>
      <c r="F141">
        <v>1450</v>
      </c>
      <c r="G141">
        <v>1</v>
      </c>
      <c r="H141">
        <v>12978</v>
      </c>
      <c r="J141">
        <v>14377</v>
      </c>
      <c r="K141">
        <v>0</v>
      </c>
    </row>
    <row r="142" spans="1:11">
      <c r="A142" t="s">
        <v>13</v>
      </c>
      <c r="B142">
        <v>93556038</v>
      </c>
      <c r="C142">
        <v>93559320</v>
      </c>
      <c r="D142">
        <v>93557679</v>
      </c>
      <c r="E142">
        <v>3282</v>
      </c>
      <c r="F142">
        <v>25054</v>
      </c>
      <c r="G142">
        <v>0</v>
      </c>
      <c r="H142">
        <v>0</v>
      </c>
      <c r="K142">
        <v>1</v>
      </c>
    </row>
    <row r="143" spans="1:11">
      <c r="A143" t="s">
        <v>17</v>
      </c>
      <c r="B143">
        <v>80664450</v>
      </c>
      <c r="C143">
        <v>80667720</v>
      </c>
      <c r="D143">
        <v>80666085</v>
      </c>
      <c r="E143">
        <v>3270</v>
      </c>
      <c r="K143">
        <v>0</v>
      </c>
    </row>
    <row r="144" spans="1:11">
      <c r="A144" t="s">
        <v>15</v>
      </c>
      <c r="B144">
        <v>105464140</v>
      </c>
      <c r="C144">
        <v>105467400</v>
      </c>
      <c r="D144">
        <v>105465770</v>
      </c>
      <c r="E144">
        <v>3260</v>
      </c>
      <c r="F144">
        <v>83142020</v>
      </c>
      <c r="G144">
        <v>0</v>
      </c>
      <c r="H144">
        <v>0</v>
      </c>
      <c r="K144">
        <v>0</v>
      </c>
    </row>
    <row r="145" spans="1:11">
      <c r="A145" t="s">
        <v>20</v>
      </c>
      <c r="B145">
        <v>28114955</v>
      </c>
      <c r="C145">
        <v>28118057</v>
      </c>
      <c r="D145">
        <v>28116506</v>
      </c>
      <c r="E145">
        <v>3102</v>
      </c>
      <c r="F145">
        <v>27045536</v>
      </c>
      <c r="G145">
        <v>0</v>
      </c>
      <c r="H145">
        <v>0</v>
      </c>
      <c r="K145">
        <v>1</v>
      </c>
    </row>
    <row r="146" spans="1:11">
      <c r="A146" t="s">
        <v>20</v>
      </c>
      <c r="B146">
        <v>72225941</v>
      </c>
      <c r="C146">
        <v>72229042</v>
      </c>
      <c r="D146">
        <v>72227491.5</v>
      </c>
      <c r="E146">
        <v>3101</v>
      </c>
      <c r="F146">
        <v>2704</v>
      </c>
      <c r="G146">
        <v>1</v>
      </c>
      <c r="H146">
        <v>14148</v>
      </c>
      <c r="K146">
        <v>1</v>
      </c>
    </row>
    <row r="147" spans="1:11">
      <c r="A147" t="s">
        <v>11</v>
      </c>
      <c r="B147">
        <v>134798704</v>
      </c>
      <c r="C147">
        <v>134801797</v>
      </c>
      <c r="D147">
        <v>134800250.5</v>
      </c>
      <c r="E147">
        <v>3093</v>
      </c>
      <c r="F147">
        <v>25081</v>
      </c>
      <c r="G147">
        <v>0</v>
      </c>
      <c r="H147">
        <v>0</v>
      </c>
      <c r="K147">
        <v>1</v>
      </c>
    </row>
    <row r="148" spans="1:11">
      <c r="A148" t="s">
        <v>11</v>
      </c>
      <c r="B148">
        <v>134680390</v>
      </c>
      <c r="C148">
        <v>134683475</v>
      </c>
      <c r="D148">
        <v>134681932.5</v>
      </c>
      <c r="E148">
        <v>3085</v>
      </c>
      <c r="F148">
        <v>9714</v>
      </c>
      <c r="G148">
        <v>1</v>
      </c>
      <c r="H148">
        <v>15682</v>
      </c>
      <c r="J148">
        <v>62328</v>
      </c>
      <c r="K148">
        <v>1</v>
      </c>
    </row>
    <row r="149" spans="1:11">
      <c r="A149" t="s">
        <v>18</v>
      </c>
      <c r="B149">
        <v>22881336</v>
      </c>
      <c r="C149">
        <v>22884409</v>
      </c>
      <c r="D149">
        <v>22882872.5</v>
      </c>
      <c r="E149">
        <v>3073</v>
      </c>
      <c r="F149">
        <v>5185</v>
      </c>
      <c r="G149">
        <v>1</v>
      </c>
      <c r="H149">
        <v>10143</v>
      </c>
      <c r="K149">
        <v>1</v>
      </c>
    </row>
    <row r="150" spans="1:11">
      <c r="A150" t="s">
        <v>18</v>
      </c>
      <c r="B150">
        <v>62340619</v>
      </c>
      <c r="C150">
        <v>62343675</v>
      </c>
      <c r="D150">
        <v>62342147</v>
      </c>
      <c r="E150">
        <v>3056</v>
      </c>
      <c r="F150">
        <v>4083</v>
      </c>
      <c r="G150">
        <v>1</v>
      </c>
      <c r="H150">
        <v>11032</v>
      </c>
      <c r="J150">
        <v>70273</v>
      </c>
      <c r="K150">
        <v>1</v>
      </c>
    </row>
    <row r="151" spans="1:11">
      <c r="A151" t="s">
        <v>19</v>
      </c>
      <c r="B151">
        <v>48253857</v>
      </c>
      <c r="C151">
        <v>48256800</v>
      </c>
      <c r="D151">
        <v>48255328.5</v>
      </c>
      <c r="E151">
        <v>2943</v>
      </c>
      <c r="F151">
        <v>4329</v>
      </c>
      <c r="G151">
        <v>1</v>
      </c>
      <c r="H151">
        <v>8479</v>
      </c>
      <c r="K151">
        <v>2</v>
      </c>
    </row>
    <row r="152" spans="1:11">
      <c r="A152" t="s">
        <v>12</v>
      </c>
      <c r="B152">
        <v>47991533</v>
      </c>
      <c r="C152">
        <v>47994358</v>
      </c>
      <c r="D152">
        <v>47992945.5</v>
      </c>
      <c r="E152">
        <v>2825</v>
      </c>
      <c r="F152">
        <v>34106</v>
      </c>
      <c r="G152">
        <v>0</v>
      </c>
      <c r="H152">
        <v>0</v>
      </c>
      <c r="K152">
        <v>1</v>
      </c>
    </row>
    <row r="153" spans="1:11">
      <c r="A153" t="s">
        <v>18</v>
      </c>
      <c r="B153">
        <v>22735527</v>
      </c>
      <c r="C153">
        <v>22738332</v>
      </c>
      <c r="D153">
        <v>22736929.5</v>
      </c>
      <c r="E153">
        <v>2805</v>
      </c>
      <c r="F153">
        <v>1097</v>
      </c>
      <c r="G153">
        <v>1</v>
      </c>
      <c r="H153">
        <v>10695</v>
      </c>
      <c r="K153">
        <v>1</v>
      </c>
    </row>
    <row r="154" spans="1:11">
      <c r="A154" t="s">
        <v>18</v>
      </c>
      <c r="B154">
        <v>54816825</v>
      </c>
      <c r="C154">
        <v>54819499</v>
      </c>
      <c r="D154">
        <v>54818162</v>
      </c>
      <c r="E154">
        <v>2674</v>
      </c>
      <c r="F154">
        <v>4658</v>
      </c>
      <c r="G154">
        <v>1</v>
      </c>
      <c r="H154">
        <v>6069</v>
      </c>
      <c r="K154">
        <v>1</v>
      </c>
    </row>
    <row r="155" spans="1:11">
      <c r="A155" t="s">
        <v>11</v>
      </c>
      <c r="B155">
        <v>158336837</v>
      </c>
      <c r="C155">
        <v>158339480</v>
      </c>
      <c r="D155">
        <v>158338158.5</v>
      </c>
      <c r="E155">
        <v>2643</v>
      </c>
      <c r="F155">
        <v>3942</v>
      </c>
      <c r="G155">
        <v>1</v>
      </c>
      <c r="H155">
        <v>3847</v>
      </c>
      <c r="J155">
        <v>4003</v>
      </c>
      <c r="K155">
        <v>1</v>
      </c>
    </row>
    <row r="156" spans="1:11">
      <c r="A156" t="s">
        <v>12</v>
      </c>
      <c r="B156">
        <v>148196343</v>
      </c>
      <c r="C156">
        <v>148198986</v>
      </c>
      <c r="D156">
        <v>148197664.5</v>
      </c>
      <c r="E156">
        <v>2643</v>
      </c>
      <c r="K156">
        <v>0</v>
      </c>
    </row>
    <row r="157" spans="1:11">
      <c r="A157" t="s">
        <v>15</v>
      </c>
      <c r="B157">
        <v>26973954</v>
      </c>
      <c r="C157">
        <v>26976593</v>
      </c>
      <c r="D157">
        <v>26975273.5</v>
      </c>
      <c r="E157">
        <v>2639</v>
      </c>
      <c r="F157">
        <v>14225472</v>
      </c>
      <c r="G157">
        <v>0</v>
      </c>
      <c r="H157">
        <v>0</v>
      </c>
      <c r="K157">
        <v>0</v>
      </c>
    </row>
    <row r="158" spans="1:11">
      <c r="A158" t="s">
        <v>11</v>
      </c>
      <c r="B158">
        <v>134826878</v>
      </c>
      <c r="C158">
        <v>134829511</v>
      </c>
      <c r="D158">
        <v>134828194.5</v>
      </c>
      <c r="E158">
        <v>2633</v>
      </c>
      <c r="F158">
        <v>22143</v>
      </c>
      <c r="G158">
        <v>0</v>
      </c>
      <c r="H158">
        <v>0</v>
      </c>
      <c r="K158">
        <v>1</v>
      </c>
    </row>
    <row r="159" spans="1:11">
      <c r="A159" t="s">
        <v>12</v>
      </c>
      <c r="B159">
        <v>208469</v>
      </c>
      <c r="C159">
        <v>211100</v>
      </c>
      <c r="D159">
        <v>209784.5</v>
      </c>
      <c r="E159">
        <v>2631</v>
      </c>
      <c r="F159">
        <v>20353</v>
      </c>
      <c r="G159">
        <v>0</v>
      </c>
      <c r="H159">
        <v>0</v>
      </c>
      <c r="K159">
        <v>0</v>
      </c>
    </row>
    <row r="160" spans="1:11">
      <c r="A160" t="s">
        <v>14</v>
      </c>
      <c r="B160">
        <v>99847744</v>
      </c>
      <c r="C160">
        <v>99850373</v>
      </c>
      <c r="D160">
        <v>99849058.5</v>
      </c>
      <c r="E160">
        <v>2629</v>
      </c>
      <c r="F160">
        <v>9476798</v>
      </c>
      <c r="G160">
        <v>0</v>
      </c>
      <c r="H160">
        <v>0</v>
      </c>
      <c r="K160">
        <v>0</v>
      </c>
    </row>
    <row r="161" spans="1:11">
      <c r="A161" t="s">
        <v>12</v>
      </c>
      <c r="B161">
        <v>48058067</v>
      </c>
      <c r="C161">
        <v>48060690</v>
      </c>
      <c r="D161">
        <v>48059378.5</v>
      </c>
      <c r="E161">
        <v>2623</v>
      </c>
      <c r="F161">
        <v>382064</v>
      </c>
      <c r="G161">
        <v>0</v>
      </c>
      <c r="H161">
        <v>0</v>
      </c>
      <c r="K161">
        <v>1</v>
      </c>
    </row>
    <row r="162" spans="1:11">
      <c r="A162" t="s">
        <v>18</v>
      </c>
      <c r="B162">
        <v>54774435</v>
      </c>
      <c r="C162">
        <v>54776943</v>
      </c>
      <c r="D162">
        <v>54775689</v>
      </c>
      <c r="E162">
        <v>2508</v>
      </c>
      <c r="F162">
        <v>1495</v>
      </c>
      <c r="G162">
        <v>1</v>
      </c>
      <c r="H162">
        <v>12178</v>
      </c>
      <c r="J162">
        <v>42775</v>
      </c>
      <c r="K162">
        <v>1</v>
      </c>
    </row>
    <row r="163" spans="1:11">
      <c r="A163" t="s">
        <v>20</v>
      </c>
      <c r="B163">
        <v>28105094</v>
      </c>
      <c r="C163">
        <v>28107588</v>
      </c>
      <c r="D163">
        <v>28106341</v>
      </c>
      <c r="E163">
        <v>2494</v>
      </c>
      <c r="F163">
        <v>7367</v>
      </c>
      <c r="G163">
        <v>1</v>
      </c>
      <c r="H163">
        <v>5596</v>
      </c>
      <c r="J163">
        <v>5596</v>
      </c>
      <c r="K163">
        <v>1</v>
      </c>
    </row>
    <row r="164" spans="1:11">
      <c r="A164" t="s">
        <v>16</v>
      </c>
      <c r="B164">
        <v>105842658</v>
      </c>
      <c r="C164">
        <v>105845143</v>
      </c>
      <c r="D164">
        <v>105843900.5</v>
      </c>
      <c r="E164">
        <v>2485</v>
      </c>
      <c r="F164">
        <v>2228</v>
      </c>
      <c r="G164">
        <v>1</v>
      </c>
      <c r="H164">
        <v>8346</v>
      </c>
      <c r="K164">
        <v>0</v>
      </c>
    </row>
    <row r="165" spans="1:11">
      <c r="A165" t="s">
        <v>16</v>
      </c>
      <c r="B165">
        <v>105668039</v>
      </c>
      <c r="C165">
        <v>105670515</v>
      </c>
      <c r="D165">
        <v>105669277</v>
      </c>
      <c r="E165">
        <v>2476</v>
      </c>
      <c r="F165">
        <v>7174</v>
      </c>
      <c r="G165">
        <v>1</v>
      </c>
      <c r="H165">
        <v>9638</v>
      </c>
      <c r="K165">
        <v>0</v>
      </c>
    </row>
    <row r="166" spans="1:11">
      <c r="A166" t="s">
        <v>20</v>
      </c>
      <c r="B166">
        <v>101665002</v>
      </c>
      <c r="C166">
        <v>101667462</v>
      </c>
      <c r="D166">
        <v>101666232</v>
      </c>
      <c r="E166">
        <v>2460</v>
      </c>
      <c r="K166">
        <v>1</v>
      </c>
    </row>
    <row r="167" spans="1:11">
      <c r="A167" t="s">
        <v>18</v>
      </c>
      <c r="B167">
        <v>23002094</v>
      </c>
      <c r="C167">
        <v>23004532</v>
      </c>
      <c r="D167">
        <v>23003313</v>
      </c>
      <c r="E167">
        <v>2438</v>
      </c>
      <c r="F167">
        <v>11531</v>
      </c>
      <c r="G167">
        <v>0</v>
      </c>
      <c r="H167">
        <v>0</v>
      </c>
      <c r="K167">
        <v>1</v>
      </c>
    </row>
    <row r="168" spans="1:11">
      <c r="A168" t="s">
        <v>20</v>
      </c>
      <c r="B168">
        <v>56731351</v>
      </c>
      <c r="C168">
        <v>56733691</v>
      </c>
      <c r="D168">
        <v>56732521</v>
      </c>
      <c r="E168">
        <v>2340</v>
      </c>
      <c r="F168">
        <v>15473134</v>
      </c>
      <c r="G168">
        <v>0</v>
      </c>
      <c r="H168">
        <v>0</v>
      </c>
      <c r="K168">
        <v>1</v>
      </c>
    </row>
    <row r="169" spans="1:11">
      <c r="A169" t="s">
        <v>11</v>
      </c>
      <c r="B169">
        <v>134791374</v>
      </c>
      <c r="C169">
        <v>134793712</v>
      </c>
      <c r="D169">
        <v>134792543</v>
      </c>
      <c r="E169">
        <v>2338</v>
      </c>
      <c r="F169">
        <v>4992</v>
      </c>
      <c r="G169">
        <v>1</v>
      </c>
      <c r="H169">
        <v>5431</v>
      </c>
      <c r="K169">
        <v>1</v>
      </c>
    </row>
    <row r="170" spans="1:11">
      <c r="A170" t="s">
        <v>11</v>
      </c>
      <c r="B170">
        <v>128901007</v>
      </c>
      <c r="C170">
        <v>128903327</v>
      </c>
      <c r="D170">
        <v>128902167</v>
      </c>
      <c r="E170">
        <v>2320</v>
      </c>
      <c r="F170">
        <v>1355654</v>
      </c>
      <c r="G170">
        <v>0</v>
      </c>
      <c r="H170">
        <v>0</v>
      </c>
      <c r="K170">
        <v>1</v>
      </c>
    </row>
    <row r="171" spans="1:11">
      <c r="A171" t="s">
        <v>11</v>
      </c>
      <c r="B171">
        <v>131718828</v>
      </c>
      <c r="C171">
        <v>131721143</v>
      </c>
      <c r="D171">
        <v>131719985.5</v>
      </c>
      <c r="E171">
        <v>2315</v>
      </c>
      <c r="F171">
        <v>85021</v>
      </c>
      <c r="G171">
        <v>0</v>
      </c>
      <c r="H171">
        <v>0</v>
      </c>
      <c r="K171">
        <v>1</v>
      </c>
    </row>
    <row r="172" spans="1:11">
      <c r="A172" t="s">
        <v>16</v>
      </c>
      <c r="B172">
        <v>105881819</v>
      </c>
      <c r="C172">
        <v>105883998</v>
      </c>
      <c r="D172">
        <v>105882908.5</v>
      </c>
      <c r="E172">
        <v>2179</v>
      </c>
      <c r="F172">
        <v>7970</v>
      </c>
      <c r="G172">
        <v>1</v>
      </c>
      <c r="H172">
        <v>10171</v>
      </c>
      <c r="K172">
        <v>0</v>
      </c>
    </row>
    <row r="173" spans="1:11">
      <c r="A173" t="s">
        <v>16</v>
      </c>
      <c r="B173">
        <v>97868287</v>
      </c>
      <c r="C173">
        <v>97870363</v>
      </c>
      <c r="D173">
        <v>97869325</v>
      </c>
      <c r="E173">
        <v>2076</v>
      </c>
      <c r="F173">
        <v>3628126</v>
      </c>
      <c r="G173">
        <v>0</v>
      </c>
      <c r="H173">
        <v>0</v>
      </c>
      <c r="K173">
        <v>0</v>
      </c>
    </row>
    <row r="174" spans="1:11">
      <c r="A174" t="s">
        <v>11</v>
      </c>
      <c r="B174">
        <v>134637761</v>
      </c>
      <c r="C174">
        <v>134639785</v>
      </c>
      <c r="D174">
        <v>134638773</v>
      </c>
      <c r="E174">
        <v>2024</v>
      </c>
      <c r="F174">
        <v>4461</v>
      </c>
      <c r="G174">
        <v>1</v>
      </c>
      <c r="H174">
        <v>3431</v>
      </c>
      <c r="K174">
        <v>1</v>
      </c>
    </row>
    <row r="175" spans="1:11">
      <c r="A175" t="s">
        <v>18</v>
      </c>
      <c r="B175">
        <v>23083342</v>
      </c>
      <c r="C175">
        <v>23085365</v>
      </c>
      <c r="D175">
        <v>23084353.5</v>
      </c>
      <c r="E175">
        <v>2023</v>
      </c>
      <c r="F175">
        <v>7806</v>
      </c>
      <c r="G175">
        <v>1</v>
      </c>
      <c r="H175">
        <v>2178</v>
      </c>
      <c r="K175">
        <v>1</v>
      </c>
    </row>
    <row r="176" spans="1:11">
      <c r="A176" t="s">
        <v>11</v>
      </c>
      <c r="B176">
        <v>131669294</v>
      </c>
      <c r="C176">
        <v>131671306</v>
      </c>
      <c r="D176">
        <v>131670300</v>
      </c>
      <c r="E176">
        <v>2012</v>
      </c>
      <c r="F176">
        <v>10659</v>
      </c>
      <c r="G176">
        <v>0</v>
      </c>
      <c r="H176">
        <v>0</v>
      </c>
      <c r="K176">
        <v>1</v>
      </c>
    </row>
    <row r="177" spans="1:11">
      <c r="A177" t="s">
        <v>11</v>
      </c>
      <c r="B177">
        <v>134581935</v>
      </c>
      <c r="C177">
        <v>134583918</v>
      </c>
      <c r="D177">
        <v>134582926.5</v>
      </c>
      <c r="E177">
        <v>1983</v>
      </c>
      <c r="F177">
        <v>15167</v>
      </c>
      <c r="G177">
        <v>0</v>
      </c>
      <c r="H177">
        <v>0</v>
      </c>
      <c r="K177">
        <v>1</v>
      </c>
    </row>
    <row r="178" spans="1:11">
      <c r="A178" t="s">
        <v>18</v>
      </c>
      <c r="B178">
        <v>21749306</v>
      </c>
      <c r="C178">
        <v>21751173</v>
      </c>
      <c r="D178">
        <v>21750239.5</v>
      </c>
      <c r="E178">
        <v>1867</v>
      </c>
      <c r="F178">
        <v>970606</v>
      </c>
      <c r="G178">
        <v>0</v>
      </c>
      <c r="H178">
        <v>0</v>
      </c>
      <c r="K178">
        <v>1</v>
      </c>
    </row>
    <row r="179" spans="1:11">
      <c r="A179" t="s">
        <v>18</v>
      </c>
      <c r="B179">
        <v>54807620</v>
      </c>
      <c r="C179">
        <v>54809486</v>
      </c>
      <c r="D179">
        <v>54808553</v>
      </c>
      <c r="E179">
        <v>1866</v>
      </c>
      <c r="F179">
        <v>7339</v>
      </c>
      <c r="G179">
        <v>1</v>
      </c>
      <c r="H179">
        <v>4540</v>
      </c>
      <c r="K179">
        <v>1</v>
      </c>
    </row>
    <row r="180" spans="1:11">
      <c r="A180" t="s">
        <v>20</v>
      </c>
      <c r="B180">
        <v>93947353</v>
      </c>
      <c r="C180">
        <v>93949219</v>
      </c>
      <c r="D180">
        <v>93948286</v>
      </c>
      <c r="E180">
        <v>1866</v>
      </c>
      <c r="F180">
        <v>7715783</v>
      </c>
      <c r="G180">
        <v>0</v>
      </c>
      <c r="H180">
        <v>0</v>
      </c>
      <c r="K180">
        <v>1</v>
      </c>
    </row>
    <row r="181" spans="1:11">
      <c r="A181" t="s">
        <v>16</v>
      </c>
      <c r="B181">
        <v>105740475</v>
      </c>
      <c r="C181">
        <v>105742338</v>
      </c>
      <c r="D181">
        <v>105741406.5</v>
      </c>
      <c r="E181">
        <v>1863</v>
      </c>
      <c r="F181">
        <v>5091</v>
      </c>
      <c r="G181">
        <v>1</v>
      </c>
      <c r="H181">
        <v>5164</v>
      </c>
      <c r="K181">
        <v>0</v>
      </c>
    </row>
    <row r="182" spans="1:11">
      <c r="A182" t="s">
        <v>13</v>
      </c>
      <c r="B182">
        <v>93485945</v>
      </c>
      <c r="C182">
        <v>93487805</v>
      </c>
      <c r="D182">
        <v>93486875</v>
      </c>
      <c r="E182">
        <v>1860</v>
      </c>
      <c r="F182">
        <v>9232</v>
      </c>
      <c r="G182">
        <v>1</v>
      </c>
      <c r="H182">
        <v>17317</v>
      </c>
      <c r="J182">
        <v>17317</v>
      </c>
      <c r="K182">
        <v>1</v>
      </c>
    </row>
    <row r="183" spans="1:11">
      <c r="A183" t="s">
        <v>12</v>
      </c>
      <c r="B183">
        <v>48028464</v>
      </c>
      <c r="C183">
        <v>48030185</v>
      </c>
      <c r="D183">
        <v>48029324.5</v>
      </c>
      <c r="E183">
        <v>1721</v>
      </c>
      <c r="F183">
        <v>19004</v>
      </c>
      <c r="G183">
        <v>0</v>
      </c>
      <c r="H183">
        <v>0</v>
      </c>
      <c r="K183">
        <v>1</v>
      </c>
    </row>
    <row r="184" spans="1:11">
      <c r="A184" t="s">
        <v>11</v>
      </c>
      <c r="B184">
        <v>134599085</v>
      </c>
      <c r="C184">
        <v>134600797</v>
      </c>
      <c r="D184">
        <v>134599941</v>
      </c>
      <c r="E184">
        <v>1712</v>
      </c>
      <c r="F184">
        <v>2198</v>
      </c>
      <c r="G184">
        <v>1</v>
      </c>
      <c r="H184">
        <v>13912</v>
      </c>
      <c r="K184">
        <v>1</v>
      </c>
    </row>
    <row r="185" spans="1:11">
      <c r="A185" t="s">
        <v>16</v>
      </c>
      <c r="B185">
        <v>105792291</v>
      </c>
      <c r="C185">
        <v>105793991</v>
      </c>
      <c r="D185">
        <v>105793141</v>
      </c>
      <c r="E185">
        <v>1700</v>
      </c>
      <c r="F185">
        <v>9056</v>
      </c>
      <c r="G185">
        <v>1</v>
      </c>
      <c r="H185">
        <v>9007</v>
      </c>
      <c r="K185">
        <v>0</v>
      </c>
    </row>
    <row r="186" spans="1:11">
      <c r="A186" t="s">
        <v>11</v>
      </c>
      <c r="B186">
        <v>134714209</v>
      </c>
      <c r="C186">
        <v>134715794</v>
      </c>
      <c r="D186">
        <v>134715001.5</v>
      </c>
      <c r="E186">
        <v>1585</v>
      </c>
      <c r="F186">
        <v>1793</v>
      </c>
      <c r="G186">
        <v>1</v>
      </c>
      <c r="H186">
        <v>2359</v>
      </c>
      <c r="K186">
        <v>1</v>
      </c>
    </row>
    <row r="187" spans="1:11">
      <c r="A187" t="s">
        <v>14</v>
      </c>
      <c r="B187">
        <v>85582093</v>
      </c>
      <c r="C187">
        <v>85583662</v>
      </c>
      <c r="D187">
        <v>85582877.5</v>
      </c>
      <c r="E187">
        <v>1569</v>
      </c>
      <c r="F187">
        <v>1224</v>
      </c>
      <c r="G187">
        <v>1</v>
      </c>
      <c r="H187">
        <v>6643</v>
      </c>
      <c r="J187">
        <v>6643</v>
      </c>
      <c r="K187">
        <v>0</v>
      </c>
    </row>
    <row r="188" spans="1:11">
      <c r="A188" t="s">
        <v>12</v>
      </c>
      <c r="B188">
        <v>238987</v>
      </c>
      <c r="C188">
        <v>240547</v>
      </c>
      <c r="D188">
        <v>239767</v>
      </c>
      <c r="E188">
        <v>1560</v>
      </c>
      <c r="F188">
        <v>7323</v>
      </c>
      <c r="G188">
        <v>1</v>
      </c>
      <c r="H188">
        <v>1716</v>
      </c>
      <c r="K188">
        <v>0</v>
      </c>
    </row>
    <row r="189" spans="1:11">
      <c r="A189" t="s">
        <v>19</v>
      </c>
      <c r="B189">
        <v>48247783</v>
      </c>
      <c r="C189">
        <v>48249339</v>
      </c>
      <c r="D189">
        <v>48248561</v>
      </c>
      <c r="E189">
        <v>1556</v>
      </c>
      <c r="F189">
        <v>4518</v>
      </c>
      <c r="G189">
        <v>1</v>
      </c>
      <c r="H189">
        <v>4499</v>
      </c>
      <c r="K189">
        <v>2</v>
      </c>
    </row>
    <row r="190" spans="1:11">
      <c r="A190" t="s">
        <v>20</v>
      </c>
      <c r="B190">
        <v>55163593</v>
      </c>
      <c r="C190">
        <v>55165148</v>
      </c>
      <c r="D190">
        <v>55164370.5</v>
      </c>
      <c r="E190">
        <v>1555</v>
      </c>
      <c r="F190">
        <v>1566203</v>
      </c>
      <c r="G190">
        <v>0</v>
      </c>
      <c r="H190">
        <v>0</v>
      </c>
      <c r="K190">
        <v>1</v>
      </c>
    </row>
    <row r="191" spans="1:11">
      <c r="A191" t="s">
        <v>18</v>
      </c>
      <c r="B191">
        <v>22995590</v>
      </c>
      <c r="C191">
        <v>22997107</v>
      </c>
      <c r="D191">
        <v>22996348.5</v>
      </c>
      <c r="E191">
        <v>1517</v>
      </c>
      <c r="F191">
        <v>4987</v>
      </c>
      <c r="G191">
        <v>1</v>
      </c>
      <c r="H191">
        <v>3955</v>
      </c>
      <c r="K191">
        <v>1</v>
      </c>
    </row>
    <row r="192" spans="1:11">
      <c r="A192" t="s">
        <v>11</v>
      </c>
      <c r="B192">
        <v>131840169</v>
      </c>
      <c r="C192">
        <v>131841675</v>
      </c>
      <c r="D192">
        <v>131840922</v>
      </c>
      <c r="E192">
        <v>1506</v>
      </c>
      <c r="F192">
        <v>69276</v>
      </c>
      <c r="G192">
        <v>0</v>
      </c>
      <c r="H192">
        <v>0</v>
      </c>
      <c r="K192">
        <v>1</v>
      </c>
    </row>
    <row r="193" spans="1:11">
      <c r="A193" t="s">
        <v>11</v>
      </c>
      <c r="B193">
        <v>134644246</v>
      </c>
      <c r="C193">
        <v>134645653</v>
      </c>
      <c r="D193">
        <v>134644949.5</v>
      </c>
      <c r="E193">
        <v>1407</v>
      </c>
      <c r="F193">
        <v>34737</v>
      </c>
      <c r="G193">
        <v>0</v>
      </c>
      <c r="H193">
        <v>0</v>
      </c>
      <c r="K193">
        <v>1</v>
      </c>
    </row>
    <row r="194" spans="1:11">
      <c r="A194" t="s">
        <v>12</v>
      </c>
      <c r="B194">
        <v>231453</v>
      </c>
      <c r="C194">
        <v>232857</v>
      </c>
      <c r="D194">
        <v>232155</v>
      </c>
      <c r="E194">
        <v>1404</v>
      </c>
      <c r="F194">
        <v>6130</v>
      </c>
      <c r="G194">
        <v>1</v>
      </c>
      <c r="H194">
        <v>2964</v>
      </c>
      <c r="J194">
        <v>4364</v>
      </c>
      <c r="K194">
        <v>0</v>
      </c>
    </row>
    <row r="195" spans="1:11">
      <c r="A195" t="s">
        <v>14</v>
      </c>
      <c r="B195">
        <v>85561706</v>
      </c>
      <c r="C195">
        <v>85563105</v>
      </c>
      <c r="D195">
        <v>85562405.5</v>
      </c>
      <c r="E195">
        <v>1399</v>
      </c>
      <c r="F195">
        <v>18988</v>
      </c>
      <c r="G195">
        <v>0</v>
      </c>
      <c r="H195">
        <v>0</v>
      </c>
      <c r="K195">
        <v>0</v>
      </c>
    </row>
    <row r="196" spans="1:11">
      <c r="A196" t="s">
        <v>17</v>
      </c>
      <c r="B196">
        <v>80661752</v>
      </c>
      <c r="C196">
        <v>80663143</v>
      </c>
      <c r="D196">
        <v>80662447.5</v>
      </c>
      <c r="E196">
        <v>1391</v>
      </c>
      <c r="F196">
        <v>1307</v>
      </c>
      <c r="G196">
        <v>1</v>
      </c>
      <c r="H196">
        <v>4661</v>
      </c>
      <c r="J196">
        <v>4661</v>
      </c>
      <c r="K196">
        <v>0</v>
      </c>
    </row>
    <row r="197" spans="1:11">
      <c r="A197" t="s">
        <v>18</v>
      </c>
      <c r="B197">
        <v>22805455</v>
      </c>
      <c r="C197">
        <v>22806836</v>
      </c>
      <c r="D197">
        <v>22806145.5</v>
      </c>
      <c r="E197">
        <v>1381</v>
      </c>
      <c r="F197">
        <v>9233</v>
      </c>
      <c r="G197">
        <v>1</v>
      </c>
      <c r="H197">
        <v>5539</v>
      </c>
      <c r="K197">
        <v>1</v>
      </c>
    </row>
    <row r="198" spans="1:11">
      <c r="A198" t="s">
        <v>13</v>
      </c>
      <c r="B198">
        <v>93591852</v>
      </c>
      <c r="C198">
        <v>93593192</v>
      </c>
      <c r="D198">
        <v>93592522</v>
      </c>
      <c r="E198">
        <v>1340</v>
      </c>
      <c r="F198">
        <v>15628</v>
      </c>
      <c r="G198">
        <v>0</v>
      </c>
      <c r="H198">
        <v>0</v>
      </c>
      <c r="K198">
        <v>1</v>
      </c>
    </row>
    <row r="199" spans="1:11">
      <c r="A199" t="s">
        <v>12</v>
      </c>
      <c r="B199">
        <v>48442754</v>
      </c>
      <c r="C199">
        <v>48444017</v>
      </c>
      <c r="D199">
        <v>48443385.5</v>
      </c>
      <c r="E199">
        <v>1263</v>
      </c>
      <c r="F199">
        <v>1028</v>
      </c>
      <c r="G199">
        <v>1</v>
      </c>
      <c r="H199">
        <v>24653</v>
      </c>
      <c r="J199">
        <v>24653</v>
      </c>
      <c r="K199">
        <v>1</v>
      </c>
    </row>
    <row r="200" spans="1:11">
      <c r="A200" t="s">
        <v>19</v>
      </c>
      <c r="B200">
        <v>48146639</v>
      </c>
      <c r="C200">
        <v>48147900</v>
      </c>
      <c r="D200">
        <v>48147269.5</v>
      </c>
      <c r="E200">
        <v>1261</v>
      </c>
      <c r="F200">
        <v>9063</v>
      </c>
      <c r="G200">
        <v>1</v>
      </c>
      <c r="H200">
        <v>17330</v>
      </c>
      <c r="K200">
        <v>2</v>
      </c>
    </row>
    <row r="201" spans="1:11">
      <c r="A201" t="s">
        <v>15</v>
      </c>
      <c r="B201">
        <v>95619027</v>
      </c>
      <c r="C201">
        <v>95620276</v>
      </c>
      <c r="D201">
        <v>95619651.5</v>
      </c>
      <c r="E201">
        <v>1249</v>
      </c>
      <c r="F201">
        <v>9727128</v>
      </c>
      <c r="G201">
        <v>0</v>
      </c>
      <c r="H201">
        <v>0</v>
      </c>
      <c r="K201">
        <v>0</v>
      </c>
    </row>
    <row r="202" spans="1:11">
      <c r="A202" t="s">
        <v>18</v>
      </c>
      <c r="B202">
        <v>60540425</v>
      </c>
      <c r="C202">
        <v>60541669</v>
      </c>
      <c r="D202">
        <v>60541047</v>
      </c>
      <c r="E202">
        <v>1244</v>
      </c>
      <c r="F202">
        <v>7239</v>
      </c>
      <c r="G202">
        <v>1</v>
      </c>
      <c r="H202">
        <v>9928</v>
      </c>
      <c r="K202">
        <v>1</v>
      </c>
    </row>
    <row r="203" spans="1:11">
      <c r="A203" t="s">
        <v>11</v>
      </c>
      <c r="B203">
        <v>134851654</v>
      </c>
      <c r="C203">
        <v>134852896</v>
      </c>
      <c r="D203">
        <v>134852275</v>
      </c>
      <c r="E203">
        <v>1242</v>
      </c>
      <c r="F203">
        <v>5565</v>
      </c>
      <c r="G203">
        <v>1</v>
      </c>
      <c r="H203">
        <v>11067</v>
      </c>
      <c r="J203">
        <v>11067</v>
      </c>
      <c r="K203">
        <v>1</v>
      </c>
    </row>
    <row r="204" spans="1:11">
      <c r="A204" t="s">
        <v>11</v>
      </c>
      <c r="B204">
        <v>131811323</v>
      </c>
      <c r="C204">
        <v>131812546</v>
      </c>
      <c r="D204">
        <v>131811934.5</v>
      </c>
      <c r="E204">
        <v>1223</v>
      </c>
      <c r="F204">
        <v>8593</v>
      </c>
      <c r="G204">
        <v>1</v>
      </c>
      <c r="H204">
        <v>10069</v>
      </c>
      <c r="K204">
        <v>1</v>
      </c>
    </row>
    <row r="205" spans="1:11">
      <c r="A205" t="s">
        <v>11</v>
      </c>
      <c r="B205">
        <v>158343422</v>
      </c>
      <c r="C205">
        <v>158344626</v>
      </c>
      <c r="D205">
        <v>158344024</v>
      </c>
      <c r="E205">
        <v>1204</v>
      </c>
      <c r="F205">
        <v>8666</v>
      </c>
      <c r="G205">
        <v>1</v>
      </c>
      <c r="H205">
        <v>1360</v>
      </c>
      <c r="K205">
        <v>1</v>
      </c>
    </row>
    <row r="206" spans="1:11">
      <c r="A206" t="s">
        <v>12</v>
      </c>
      <c r="B206">
        <v>9642</v>
      </c>
      <c r="C206">
        <v>10730</v>
      </c>
      <c r="D206">
        <v>10186</v>
      </c>
      <c r="E206">
        <v>1088</v>
      </c>
      <c r="F206">
        <v>12157</v>
      </c>
      <c r="G206">
        <v>0</v>
      </c>
      <c r="H206">
        <v>0</v>
      </c>
      <c r="K206">
        <v>0</v>
      </c>
    </row>
    <row r="207" spans="1:11">
      <c r="A207" t="s">
        <v>13</v>
      </c>
      <c r="B207">
        <v>93614548</v>
      </c>
      <c r="C207">
        <v>93615632</v>
      </c>
      <c r="D207">
        <v>93615090</v>
      </c>
      <c r="E207">
        <v>1084</v>
      </c>
      <c r="F207">
        <v>5952427</v>
      </c>
      <c r="G207">
        <v>0</v>
      </c>
      <c r="H207">
        <v>0</v>
      </c>
      <c r="K207">
        <v>1</v>
      </c>
    </row>
    <row r="208" spans="1:11">
      <c r="A208" t="s">
        <v>20</v>
      </c>
      <c r="B208">
        <v>72637170</v>
      </c>
      <c r="C208">
        <v>72638105</v>
      </c>
      <c r="D208">
        <v>72637637.5</v>
      </c>
      <c r="E208">
        <v>935</v>
      </c>
      <c r="F208">
        <v>21309248</v>
      </c>
      <c r="G208">
        <v>0</v>
      </c>
      <c r="H208">
        <v>0</v>
      </c>
      <c r="K208">
        <v>1</v>
      </c>
    </row>
    <row r="209" spans="1:11">
      <c r="A209" t="s">
        <v>19</v>
      </c>
      <c r="B209">
        <v>48143745</v>
      </c>
      <c r="C209">
        <v>48144678</v>
      </c>
      <c r="D209">
        <v>48144211.5</v>
      </c>
      <c r="E209">
        <v>933</v>
      </c>
      <c r="F209">
        <v>1961</v>
      </c>
      <c r="G209">
        <v>1</v>
      </c>
      <c r="H209">
        <v>2194</v>
      </c>
      <c r="J209">
        <v>101545</v>
      </c>
      <c r="K209">
        <v>2</v>
      </c>
    </row>
    <row r="210" spans="1:11">
      <c r="A210" t="s">
        <v>18</v>
      </c>
      <c r="B210">
        <v>23164896</v>
      </c>
      <c r="C210">
        <v>23165823</v>
      </c>
      <c r="D210">
        <v>23165359.5</v>
      </c>
      <c r="E210">
        <v>927</v>
      </c>
      <c r="F210">
        <v>1509</v>
      </c>
      <c r="G210">
        <v>1</v>
      </c>
      <c r="H210">
        <v>17992</v>
      </c>
      <c r="K210">
        <v>1</v>
      </c>
    </row>
    <row r="211" spans="1:11">
      <c r="A211" t="s">
        <v>20</v>
      </c>
      <c r="B211">
        <v>72511203</v>
      </c>
      <c r="C211">
        <v>72512130</v>
      </c>
      <c r="D211">
        <v>72511666.5</v>
      </c>
      <c r="E211">
        <v>927</v>
      </c>
      <c r="F211">
        <v>2713</v>
      </c>
      <c r="G211">
        <v>1</v>
      </c>
      <c r="H211">
        <v>5904</v>
      </c>
      <c r="J211">
        <v>13810</v>
      </c>
      <c r="K211">
        <v>1</v>
      </c>
    </row>
    <row r="212" spans="1:11">
      <c r="A212" t="s">
        <v>16</v>
      </c>
      <c r="B212">
        <v>105903213</v>
      </c>
      <c r="C212">
        <v>105904008</v>
      </c>
      <c r="D212">
        <v>105903610.5</v>
      </c>
      <c r="E212">
        <v>795</v>
      </c>
      <c r="K212">
        <v>0</v>
      </c>
    </row>
    <row r="213" spans="1:11">
      <c r="A213" t="s">
        <v>12</v>
      </c>
      <c r="B213">
        <v>70180</v>
      </c>
      <c r="C213">
        <v>70967</v>
      </c>
      <c r="D213">
        <v>70573.5</v>
      </c>
      <c r="E213">
        <v>787</v>
      </c>
      <c r="F213">
        <v>59172</v>
      </c>
      <c r="G213">
        <v>0</v>
      </c>
      <c r="H213">
        <v>0</v>
      </c>
      <c r="K213">
        <v>0</v>
      </c>
    </row>
    <row r="214" spans="1:11">
      <c r="A214" t="s">
        <v>12</v>
      </c>
      <c r="B214">
        <v>249819</v>
      </c>
      <c r="C214">
        <v>250600</v>
      </c>
      <c r="D214">
        <v>250209.5</v>
      </c>
      <c r="E214">
        <v>781</v>
      </c>
      <c r="F214">
        <v>7150</v>
      </c>
      <c r="G214">
        <v>1</v>
      </c>
      <c r="H214">
        <v>1244</v>
      </c>
      <c r="K214">
        <v>0</v>
      </c>
    </row>
    <row r="215" spans="1:11">
      <c r="A215" t="s">
        <v>12</v>
      </c>
      <c r="B215">
        <v>39354703</v>
      </c>
      <c r="C215">
        <v>39355480</v>
      </c>
      <c r="D215">
        <v>39355091.5</v>
      </c>
      <c r="E215">
        <v>777</v>
      </c>
      <c r="F215">
        <v>8636053</v>
      </c>
      <c r="G215">
        <v>0</v>
      </c>
      <c r="H215">
        <v>0</v>
      </c>
      <c r="K215">
        <v>1</v>
      </c>
    </row>
    <row r="216" spans="1:11">
      <c r="A216" t="s">
        <v>11</v>
      </c>
      <c r="B216">
        <v>134717587</v>
      </c>
      <c r="C216">
        <v>134718361</v>
      </c>
      <c r="D216">
        <v>134717974</v>
      </c>
      <c r="E216">
        <v>774</v>
      </c>
      <c r="F216">
        <v>10025</v>
      </c>
      <c r="G216">
        <v>0</v>
      </c>
      <c r="H216">
        <v>0</v>
      </c>
      <c r="K216">
        <v>1</v>
      </c>
    </row>
    <row r="217" spans="1:11">
      <c r="A217" t="s">
        <v>18</v>
      </c>
      <c r="B217">
        <v>22871275</v>
      </c>
      <c r="C217">
        <v>22872048</v>
      </c>
      <c r="D217">
        <v>22871661.5</v>
      </c>
      <c r="E217">
        <v>773</v>
      </c>
      <c r="F217">
        <v>9288</v>
      </c>
      <c r="G217">
        <v>1</v>
      </c>
      <c r="H217">
        <v>3846</v>
      </c>
      <c r="K217">
        <v>1</v>
      </c>
    </row>
    <row r="218" spans="1:11">
      <c r="A218" t="s">
        <v>18</v>
      </c>
      <c r="B218">
        <v>22730192</v>
      </c>
      <c r="C218">
        <v>22730955</v>
      </c>
      <c r="D218">
        <v>22730573.5</v>
      </c>
      <c r="E218">
        <v>763</v>
      </c>
      <c r="F218">
        <v>4572</v>
      </c>
      <c r="G218">
        <v>1</v>
      </c>
      <c r="H218">
        <v>3568</v>
      </c>
      <c r="K218">
        <v>1</v>
      </c>
    </row>
    <row r="219" spans="1:11">
      <c r="A219" t="s">
        <v>13</v>
      </c>
      <c r="B219">
        <v>93608820</v>
      </c>
      <c r="C219">
        <v>93609542</v>
      </c>
      <c r="D219">
        <v>93609181</v>
      </c>
      <c r="E219">
        <v>722</v>
      </c>
      <c r="F219">
        <v>5006</v>
      </c>
      <c r="G219">
        <v>1</v>
      </c>
      <c r="H219">
        <v>1806</v>
      </c>
      <c r="K219">
        <v>1</v>
      </c>
    </row>
    <row r="220" spans="1:11">
      <c r="A220" t="s">
        <v>11</v>
      </c>
      <c r="B220">
        <v>158362938</v>
      </c>
      <c r="C220">
        <v>158363563</v>
      </c>
      <c r="D220">
        <v>158363250.5</v>
      </c>
      <c r="E220">
        <v>625</v>
      </c>
      <c r="K220">
        <v>1</v>
      </c>
    </row>
    <row r="221" spans="1:11">
      <c r="A221" t="s">
        <v>19</v>
      </c>
      <c r="B221">
        <v>48206417</v>
      </c>
      <c r="C221">
        <v>48207039</v>
      </c>
      <c r="D221">
        <v>48206728</v>
      </c>
      <c r="E221">
        <v>622</v>
      </c>
      <c r="F221">
        <v>5934</v>
      </c>
      <c r="G221">
        <v>1</v>
      </c>
      <c r="H221">
        <v>18511</v>
      </c>
      <c r="K221">
        <v>2</v>
      </c>
    </row>
    <row r="222" spans="1:11">
      <c r="A222" t="s">
        <v>18</v>
      </c>
      <c r="B222">
        <v>57286349</v>
      </c>
      <c r="C222">
        <v>57286825</v>
      </c>
      <c r="D222">
        <v>57286587</v>
      </c>
      <c r="E222">
        <v>476</v>
      </c>
      <c r="F222">
        <v>3101335</v>
      </c>
      <c r="G222">
        <v>0</v>
      </c>
      <c r="H222">
        <v>0</v>
      </c>
      <c r="K222">
        <v>1</v>
      </c>
    </row>
    <row r="223" spans="1:11">
      <c r="A223" t="s">
        <v>11</v>
      </c>
      <c r="B223">
        <v>131806164</v>
      </c>
      <c r="C223">
        <v>131806638</v>
      </c>
      <c r="D223">
        <v>131806401</v>
      </c>
      <c r="E223">
        <v>474</v>
      </c>
      <c r="F223">
        <v>4685</v>
      </c>
      <c r="G223">
        <v>1</v>
      </c>
      <c r="H223">
        <v>1697</v>
      </c>
      <c r="J223">
        <v>12049</v>
      </c>
      <c r="K223">
        <v>1</v>
      </c>
    </row>
    <row r="224" spans="1:11">
      <c r="A224" t="s">
        <v>15</v>
      </c>
      <c r="B224">
        <v>41202065</v>
      </c>
      <c r="C224">
        <v>41202539</v>
      </c>
      <c r="D224">
        <v>41202302</v>
      </c>
      <c r="E224">
        <v>474</v>
      </c>
      <c r="F224">
        <v>54416488</v>
      </c>
      <c r="G224">
        <v>0</v>
      </c>
      <c r="H224">
        <v>0</v>
      </c>
      <c r="K224">
        <v>0</v>
      </c>
    </row>
    <row r="225" spans="1:11">
      <c r="A225" t="s">
        <v>20</v>
      </c>
      <c r="B225">
        <v>72522537</v>
      </c>
      <c r="C225">
        <v>72523006</v>
      </c>
      <c r="D225">
        <v>72522771.5</v>
      </c>
      <c r="E225">
        <v>469</v>
      </c>
      <c r="F225">
        <v>1597</v>
      </c>
      <c r="G225">
        <v>1</v>
      </c>
      <c r="H225">
        <v>7906</v>
      </c>
      <c r="K225">
        <v>1</v>
      </c>
    </row>
    <row r="226" spans="1:11">
      <c r="A226" t="s">
        <v>12</v>
      </c>
      <c r="B226">
        <v>172165</v>
      </c>
      <c r="C226">
        <v>172634</v>
      </c>
      <c r="D226">
        <v>172399.5</v>
      </c>
      <c r="E226">
        <v>469</v>
      </c>
      <c r="F226">
        <v>2585</v>
      </c>
      <c r="G226">
        <v>1</v>
      </c>
      <c r="H226">
        <v>11122</v>
      </c>
      <c r="J226">
        <v>11122</v>
      </c>
      <c r="K226">
        <v>0</v>
      </c>
    </row>
    <row r="227" spans="1:11">
      <c r="A227" t="s">
        <v>11</v>
      </c>
      <c r="B227">
        <v>130258981</v>
      </c>
      <c r="C227">
        <v>130259447</v>
      </c>
      <c r="D227">
        <v>130259214</v>
      </c>
      <c r="E227">
        <v>466</v>
      </c>
      <c r="F227">
        <v>10708</v>
      </c>
      <c r="G227">
        <v>0</v>
      </c>
      <c r="H227">
        <v>0</v>
      </c>
      <c r="K227">
        <v>1</v>
      </c>
    </row>
    <row r="228" spans="1:11">
      <c r="A228" t="s">
        <v>12</v>
      </c>
      <c r="B228">
        <v>257750</v>
      </c>
      <c r="C228">
        <v>258213</v>
      </c>
      <c r="D228">
        <v>257981.5</v>
      </c>
      <c r="E228">
        <v>463</v>
      </c>
      <c r="F228">
        <v>39074735</v>
      </c>
      <c r="G228">
        <v>0</v>
      </c>
      <c r="H228">
        <v>0</v>
      </c>
      <c r="K228">
        <v>0</v>
      </c>
    </row>
    <row r="229" spans="1:11">
      <c r="A229" t="s">
        <v>19</v>
      </c>
      <c r="B229">
        <v>68927537</v>
      </c>
      <c r="C229">
        <v>68927855</v>
      </c>
      <c r="D229">
        <v>68927696</v>
      </c>
      <c r="E229">
        <v>318</v>
      </c>
      <c r="F229">
        <v>30694655</v>
      </c>
      <c r="G229">
        <v>0</v>
      </c>
      <c r="H229">
        <v>0</v>
      </c>
      <c r="K229">
        <v>2</v>
      </c>
    </row>
    <row r="230" spans="1:11">
      <c r="A230" t="s">
        <v>11</v>
      </c>
      <c r="B230">
        <v>134933243</v>
      </c>
      <c r="C230">
        <v>134933556</v>
      </c>
      <c r="D230">
        <v>134933399.5</v>
      </c>
      <c r="E230">
        <v>313</v>
      </c>
      <c r="F230">
        <v>7707</v>
      </c>
      <c r="G230">
        <v>1</v>
      </c>
      <c r="H230">
        <v>623</v>
      </c>
      <c r="K230">
        <v>1</v>
      </c>
    </row>
    <row r="231" spans="1:11">
      <c r="A231" t="s">
        <v>12</v>
      </c>
      <c r="B231">
        <v>39332948</v>
      </c>
      <c r="C231">
        <v>39333261</v>
      </c>
      <c r="D231">
        <v>39333104.5</v>
      </c>
      <c r="E231">
        <v>313</v>
      </c>
      <c r="F231">
        <v>3210</v>
      </c>
      <c r="G231">
        <v>1</v>
      </c>
      <c r="H231">
        <v>4171</v>
      </c>
      <c r="J231">
        <v>4171</v>
      </c>
      <c r="K231">
        <v>1</v>
      </c>
    </row>
    <row r="232" spans="1:11">
      <c r="A232" t="s">
        <v>11</v>
      </c>
      <c r="B232">
        <v>134941263</v>
      </c>
      <c r="C232">
        <v>134941573</v>
      </c>
      <c r="D232">
        <v>134941418</v>
      </c>
      <c r="E232">
        <v>310</v>
      </c>
      <c r="F232">
        <v>4586</v>
      </c>
      <c r="G232">
        <v>1</v>
      </c>
      <c r="H232">
        <v>4810</v>
      </c>
      <c r="K232">
        <v>1</v>
      </c>
    </row>
    <row r="233" spans="1:11">
      <c r="A233" t="s">
        <v>18</v>
      </c>
      <c r="B233">
        <v>54851448</v>
      </c>
      <c r="C233">
        <v>54851758</v>
      </c>
      <c r="D233">
        <v>54851603</v>
      </c>
      <c r="E233">
        <v>310</v>
      </c>
      <c r="F233">
        <v>7848</v>
      </c>
      <c r="G233">
        <v>1</v>
      </c>
      <c r="H233">
        <v>8431</v>
      </c>
      <c r="K233">
        <v>1</v>
      </c>
    </row>
    <row r="234" spans="1:11">
      <c r="A234" t="s">
        <v>11</v>
      </c>
      <c r="B234">
        <v>130270155</v>
      </c>
      <c r="C234">
        <v>130270451</v>
      </c>
      <c r="D234">
        <v>130270303</v>
      </c>
      <c r="E234">
        <v>296</v>
      </c>
      <c r="F234">
        <v>1398843</v>
      </c>
      <c r="G234">
        <v>0</v>
      </c>
      <c r="H234">
        <v>0</v>
      </c>
      <c r="K234">
        <v>1</v>
      </c>
    </row>
    <row r="235" spans="1:11">
      <c r="A235" t="s">
        <v>19</v>
      </c>
      <c r="B235">
        <v>48285206</v>
      </c>
      <c r="C235">
        <v>48285501</v>
      </c>
      <c r="D235">
        <v>48285353.5</v>
      </c>
      <c r="E235">
        <v>295</v>
      </c>
      <c r="F235">
        <v>3226</v>
      </c>
      <c r="G235">
        <v>1</v>
      </c>
      <c r="H235">
        <v>7054</v>
      </c>
      <c r="K235">
        <v>2</v>
      </c>
    </row>
    <row r="236" spans="1:11">
      <c r="A236" t="s">
        <v>15</v>
      </c>
      <c r="B236">
        <v>105448184</v>
      </c>
      <c r="C236">
        <v>105448351</v>
      </c>
      <c r="D236">
        <v>105448267.5</v>
      </c>
      <c r="E236">
        <v>167</v>
      </c>
      <c r="F236">
        <v>15789</v>
      </c>
      <c r="G236">
        <v>0</v>
      </c>
      <c r="H236">
        <v>0</v>
      </c>
      <c r="K236">
        <v>0</v>
      </c>
    </row>
    <row r="237" spans="1:11">
      <c r="A237" t="s">
        <v>11</v>
      </c>
      <c r="B237">
        <v>134923936</v>
      </c>
      <c r="C237">
        <v>134914440</v>
      </c>
      <c r="D237">
        <v>134919188</v>
      </c>
      <c r="E237">
        <v>156</v>
      </c>
      <c r="F237">
        <v>18803</v>
      </c>
      <c r="G237">
        <v>0</v>
      </c>
      <c r="H237">
        <v>0</v>
      </c>
      <c r="K237">
        <v>1</v>
      </c>
    </row>
    <row r="238" spans="1:11">
      <c r="A238" t="s">
        <v>11</v>
      </c>
      <c r="B238">
        <v>158353292</v>
      </c>
      <c r="C238">
        <v>158344626</v>
      </c>
      <c r="D238">
        <v>158348959</v>
      </c>
      <c r="E238">
        <v>156</v>
      </c>
      <c r="F238">
        <v>18312</v>
      </c>
      <c r="G238">
        <v>0</v>
      </c>
      <c r="H238">
        <v>0</v>
      </c>
      <c r="K238">
        <v>1</v>
      </c>
    </row>
    <row r="239" spans="1:11">
      <c r="A239" t="s">
        <v>13</v>
      </c>
      <c r="B239">
        <v>99568059</v>
      </c>
      <c r="C239">
        <v>93615632</v>
      </c>
      <c r="D239">
        <v>96591845.5</v>
      </c>
      <c r="E239">
        <v>156</v>
      </c>
      <c r="F239">
        <v>93418331</v>
      </c>
      <c r="G239">
        <v>0</v>
      </c>
      <c r="H239">
        <v>0</v>
      </c>
      <c r="K239">
        <v>1</v>
      </c>
    </row>
    <row r="240" spans="1:11">
      <c r="A240" t="s">
        <v>14</v>
      </c>
      <c r="B240">
        <v>99811688</v>
      </c>
      <c r="C240">
        <v>85589960</v>
      </c>
      <c r="D240">
        <v>92700824</v>
      </c>
      <c r="E240">
        <v>156</v>
      </c>
      <c r="F240">
        <v>14257784</v>
      </c>
      <c r="G240">
        <v>0</v>
      </c>
      <c r="H240">
        <v>0</v>
      </c>
      <c r="K240">
        <v>0</v>
      </c>
    </row>
    <row r="241" spans="1:11">
      <c r="A241" t="s">
        <v>15</v>
      </c>
      <c r="B241">
        <v>105400731</v>
      </c>
      <c r="C241">
        <v>105400887</v>
      </c>
      <c r="D241">
        <v>105400809</v>
      </c>
      <c r="E241">
        <v>156</v>
      </c>
      <c r="F241">
        <v>2173</v>
      </c>
      <c r="G241">
        <v>1</v>
      </c>
      <c r="H241">
        <v>7185</v>
      </c>
      <c r="K241">
        <v>0</v>
      </c>
    </row>
    <row r="242" spans="1:11">
      <c r="A242" t="s">
        <v>15</v>
      </c>
      <c r="B242">
        <v>188609420</v>
      </c>
      <c r="C242">
        <v>105467400</v>
      </c>
      <c r="D242">
        <v>147038410</v>
      </c>
      <c r="E242">
        <v>156</v>
      </c>
      <c r="K242">
        <v>0</v>
      </c>
    </row>
    <row r="243" spans="1:11">
      <c r="A243" t="s">
        <v>16</v>
      </c>
      <c r="B243">
        <v>105828002</v>
      </c>
      <c r="C243">
        <v>105826637</v>
      </c>
      <c r="D243">
        <v>105827319.5</v>
      </c>
      <c r="E243">
        <v>156</v>
      </c>
      <c r="F243">
        <v>16021</v>
      </c>
      <c r="G243">
        <v>0</v>
      </c>
      <c r="H243">
        <v>0</v>
      </c>
      <c r="K243">
        <v>0</v>
      </c>
    </row>
    <row r="244" spans="1:11">
      <c r="A244" t="s">
        <v>20</v>
      </c>
      <c r="B244">
        <v>72361887</v>
      </c>
      <c r="C244">
        <v>72359473</v>
      </c>
      <c r="D244">
        <v>72360680</v>
      </c>
      <c r="E244">
        <v>156</v>
      </c>
      <c r="F244">
        <v>15532</v>
      </c>
      <c r="G244">
        <v>0</v>
      </c>
      <c r="H244">
        <v>0</v>
      </c>
      <c r="K244">
        <v>1</v>
      </c>
    </row>
    <row r="245" spans="1:11">
      <c r="A245" t="s">
        <v>12</v>
      </c>
      <c r="B245">
        <v>247870</v>
      </c>
      <c r="C245">
        <v>248026</v>
      </c>
      <c r="D245">
        <v>247948</v>
      </c>
      <c r="E245">
        <v>156</v>
      </c>
      <c r="F245">
        <v>1793</v>
      </c>
      <c r="G245">
        <v>1</v>
      </c>
      <c r="H245">
        <v>937</v>
      </c>
      <c r="K245">
        <v>0</v>
      </c>
    </row>
    <row r="246" spans="1:11">
      <c r="A246" t="s">
        <v>12</v>
      </c>
      <c r="B246">
        <v>51509153</v>
      </c>
      <c r="C246">
        <v>51506623</v>
      </c>
      <c r="D246">
        <v>51507888</v>
      </c>
      <c r="E246">
        <v>156</v>
      </c>
      <c r="F246">
        <v>15584</v>
      </c>
      <c r="G246">
        <v>0</v>
      </c>
      <c r="H246">
        <v>0</v>
      </c>
      <c r="K246">
        <v>1</v>
      </c>
    </row>
    <row r="247" spans="1:11">
      <c r="A247" t="s">
        <v>18</v>
      </c>
      <c r="B247">
        <v>23093171</v>
      </c>
      <c r="C247">
        <v>23093326</v>
      </c>
      <c r="D247">
        <v>23093248.5</v>
      </c>
      <c r="E247">
        <v>155</v>
      </c>
      <c r="F247">
        <v>52940</v>
      </c>
      <c r="G247">
        <v>0</v>
      </c>
      <c r="H247">
        <v>0</v>
      </c>
      <c r="K247">
        <v>1</v>
      </c>
    </row>
    <row r="248" spans="1:11">
      <c r="A248" t="s">
        <v>11</v>
      </c>
      <c r="B248">
        <v>131910951</v>
      </c>
      <c r="C248">
        <v>131911105</v>
      </c>
      <c r="D248">
        <v>131911028</v>
      </c>
      <c r="E248">
        <v>154</v>
      </c>
      <c r="F248">
        <v>29808</v>
      </c>
      <c r="G248">
        <v>0</v>
      </c>
      <c r="H248">
        <v>0</v>
      </c>
      <c r="K248">
        <v>1</v>
      </c>
    </row>
    <row r="249" spans="1:11">
      <c r="A249" t="s">
        <v>16</v>
      </c>
      <c r="B249">
        <v>105868566</v>
      </c>
      <c r="C249">
        <v>105868708</v>
      </c>
      <c r="D249">
        <v>105868637</v>
      </c>
      <c r="E249">
        <v>142</v>
      </c>
      <c r="F249">
        <v>13111</v>
      </c>
      <c r="G249">
        <v>0</v>
      </c>
      <c r="H249">
        <v>0</v>
      </c>
      <c r="K249">
        <v>0</v>
      </c>
    </row>
  </sheetData>
  <sortState ref="A2:K249">
    <sortCondition descending="1" ref="E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3" sqref="G3"/>
    </sheetView>
  </sheetViews>
  <sheetFormatPr baseColWidth="10" defaultRowHeight="15" x14ac:dyDescent="0"/>
  <cols>
    <col min="6" max="7" width="11.1640625" bestFit="1" customWidth="1"/>
  </cols>
  <sheetData>
    <row r="1" spans="1:7">
      <c r="A1" t="s">
        <v>11</v>
      </c>
      <c r="B1">
        <v>514921</v>
      </c>
      <c r="C1">
        <v>300659700</v>
      </c>
      <c r="D1">
        <v>1</v>
      </c>
      <c r="E1">
        <f>C1-B1</f>
        <v>300144779</v>
      </c>
      <c r="F1">
        <f>SUMIF(D1:D25,"=1",E1:E25)</f>
        <v>1292667525</v>
      </c>
    </row>
    <row r="2" spans="1:7">
      <c r="A2" t="s">
        <v>12</v>
      </c>
      <c r="B2">
        <v>630664</v>
      </c>
      <c r="C2">
        <v>90818568</v>
      </c>
      <c r="D2">
        <v>1</v>
      </c>
      <c r="E2">
        <f t="shared" ref="E2:E25" si="0">C2-B2</f>
        <v>90187904</v>
      </c>
      <c r="F2">
        <f>SUMIF(D1:D25,"=2",E1:E25)</f>
        <v>705653049</v>
      </c>
      <c r="G2">
        <f>F2+F1</f>
        <v>1998320574</v>
      </c>
    </row>
    <row r="3" spans="1:7">
      <c r="A3" t="s">
        <v>12</v>
      </c>
      <c r="B3">
        <v>91679482</v>
      </c>
      <c r="C3">
        <v>150093033</v>
      </c>
      <c r="D3">
        <v>2</v>
      </c>
      <c r="E3">
        <f t="shared" si="0"/>
        <v>58413551</v>
      </c>
      <c r="G3">
        <f>F1/G2</f>
        <v>0.64687695348724361</v>
      </c>
    </row>
    <row r="4" spans="1:7">
      <c r="A4" t="s">
        <v>13</v>
      </c>
      <c r="B4">
        <v>606003</v>
      </c>
      <c r="C4">
        <v>114891023</v>
      </c>
      <c r="D4">
        <v>1</v>
      </c>
      <c r="E4">
        <f t="shared" si="0"/>
        <v>114285020</v>
      </c>
    </row>
    <row r="5" spans="1:7">
      <c r="A5" t="s">
        <v>13</v>
      </c>
      <c r="B5">
        <v>128181600</v>
      </c>
      <c r="C5">
        <v>237035824</v>
      </c>
      <c r="D5">
        <v>2</v>
      </c>
      <c r="E5">
        <f t="shared" si="0"/>
        <v>108854224</v>
      </c>
    </row>
    <row r="6" spans="1:7">
      <c r="A6" t="s">
        <v>14</v>
      </c>
      <c r="B6">
        <v>1260878</v>
      </c>
      <c r="C6">
        <v>69560568</v>
      </c>
      <c r="D6">
        <v>1</v>
      </c>
      <c r="E6">
        <f t="shared" si="0"/>
        <v>68299690</v>
      </c>
    </row>
    <row r="7" spans="1:7">
      <c r="A7" t="s">
        <v>14</v>
      </c>
      <c r="B7">
        <v>86901385</v>
      </c>
      <c r="C7">
        <v>143181328</v>
      </c>
      <c r="D7">
        <v>2</v>
      </c>
      <c r="E7">
        <f t="shared" si="0"/>
        <v>56279943</v>
      </c>
    </row>
    <row r="8" spans="1:7">
      <c r="A8" t="s">
        <v>14</v>
      </c>
      <c r="B8">
        <v>143696160</v>
      </c>
      <c r="C8">
        <v>228720628</v>
      </c>
      <c r="D8">
        <v>1</v>
      </c>
      <c r="E8">
        <f t="shared" si="0"/>
        <v>85024468</v>
      </c>
    </row>
    <row r="9" spans="1:7">
      <c r="A9" t="s">
        <v>14</v>
      </c>
      <c r="B9">
        <v>229083960</v>
      </c>
      <c r="C9">
        <v>231720936</v>
      </c>
      <c r="D9">
        <v>2</v>
      </c>
      <c r="E9">
        <f t="shared" si="0"/>
        <v>2636976</v>
      </c>
    </row>
    <row r="10" spans="1:7">
      <c r="A10" t="s">
        <v>15</v>
      </c>
      <c r="B10">
        <v>30478</v>
      </c>
      <c r="C10">
        <v>23791322</v>
      </c>
      <c r="D10">
        <v>1</v>
      </c>
      <c r="E10">
        <f t="shared" si="0"/>
        <v>23760844</v>
      </c>
    </row>
    <row r="11" spans="1:7">
      <c r="A11" t="s">
        <v>15</v>
      </c>
      <c r="B11">
        <v>25991881</v>
      </c>
      <c r="C11">
        <v>182788003</v>
      </c>
      <c r="D11">
        <v>2</v>
      </c>
      <c r="E11">
        <f t="shared" si="0"/>
        <v>156796122</v>
      </c>
    </row>
    <row r="12" spans="1:7">
      <c r="A12" t="s">
        <v>15</v>
      </c>
      <c r="B12">
        <v>183033073</v>
      </c>
      <c r="C12">
        <v>192816924</v>
      </c>
      <c r="D12">
        <v>1</v>
      </c>
      <c r="E12">
        <f t="shared" si="0"/>
        <v>9783851</v>
      </c>
    </row>
    <row r="13" spans="1:7">
      <c r="A13" t="s">
        <v>15</v>
      </c>
      <c r="B13">
        <v>193147061</v>
      </c>
      <c r="C13">
        <v>200034491</v>
      </c>
      <c r="D13">
        <v>2</v>
      </c>
      <c r="E13">
        <f t="shared" si="0"/>
        <v>6887430</v>
      </c>
    </row>
    <row r="14" spans="1:7">
      <c r="A14" t="s">
        <v>15</v>
      </c>
      <c r="B14">
        <v>200525506</v>
      </c>
      <c r="C14">
        <v>215106042</v>
      </c>
      <c r="D14">
        <v>1</v>
      </c>
      <c r="E14">
        <f t="shared" si="0"/>
        <v>14580536</v>
      </c>
    </row>
    <row r="15" spans="1:7">
      <c r="A15" t="s">
        <v>15</v>
      </c>
      <c r="B15">
        <v>215103603</v>
      </c>
      <c r="C15">
        <v>241274833</v>
      </c>
      <c r="D15">
        <v>2</v>
      </c>
      <c r="E15">
        <f t="shared" si="0"/>
        <v>26171230</v>
      </c>
    </row>
    <row r="16" spans="1:7">
      <c r="A16" t="s">
        <v>16</v>
      </c>
      <c r="B16">
        <v>81252</v>
      </c>
      <c r="C16">
        <v>37234064</v>
      </c>
      <c r="D16">
        <v>1</v>
      </c>
      <c r="E16">
        <f t="shared" si="0"/>
        <v>37152812</v>
      </c>
    </row>
    <row r="17" spans="1:5">
      <c r="A17" t="s">
        <v>16</v>
      </c>
      <c r="B17">
        <v>40602143</v>
      </c>
      <c r="C17">
        <v>43417796</v>
      </c>
      <c r="D17">
        <v>2</v>
      </c>
      <c r="E17">
        <f t="shared" si="0"/>
        <v>2815653</v>
      </c>
    </row>
    <row r="18" spans="1:5">
      <c r="A18" t="s">
        <v>16</v>
      </c>
      <c r="B18">
        <v>47582423</v>
      </c>
      <c r="C18">
        <v>217680842</v>
      </c>
      <c r="D18">
        <v>1</v>
      </c>
      <c r="E18">
        <f t="shared" si="0"/>
        <v>170098419</v>
      </c>
    </row>
    <row r="19" spans="1:5">
      <c r="A19" t="s">
        <v>17</v>
      </c>
      <c r="B19">
        <v>122142</v>
      </c>
      <c r="C19">
        <v>46357199</v>
      </c>
      <c r="D19">
        <v>1</v>
      </c>
      <c r="E19">
        <f t="shared" si="0"/>
        <v>46235057</v>
      </c>
    </row>
    <row r="20" spans="1:5">
      <c r="A20" t="s">
        <v>17</v>
      </c>
      <c r="B20">
        <v>54213395</v>
      </c>
      <c r="C20">
        <v>121697796</v>
      </c>
      <c r="D20">
        <v>2</v>
      </c>
      <c r="E20">
        <f t="shared" si="0"/>
        <v>67484401</v>
      </c>
    </row>
    <row r="21" spans="1:5">
      <c r="A21" t="s">
        <v>17</v>
      </c>
      <c r="B21">
        <v>123376126</v>
      </c>
      <c r="C21">
        <v>168920668</v>
      </c>
      <c r="D21">
        <v>1</v>
      </c>
      <c r="E21">
        <f t="shared" si="0"/>
        <v>45544542</v>
      </c>
    </row>
    <row r="22" spans="1:5">
      <c r="A22" t="s">
        <v>18</v>
      </c>
      <c r="B22">
        <v>273095</v>
      </c>
      <c r="C22">
        <v>176550924</v>
      </c>
      <c r="D22">
        <v>1</v>
      </c>
      <c r="E22">
        <f t="shared" si="0"/>
        <v>176277829</v>
      </c>
    </row>
    <row r="23" spans="1:5">
      <c r="A23" t="s">
        <v>19</v>
      </c>
      <c r="B23">
        <v>17892</v>
      </c>
      <c r="C23">
        <v>175734164</v>
      </c>
      <c r="D23">
        <v>2</v>
      </c>
      <c r="E23">
        <f t="shared" si="0"/>
        <v>175716272</v>
      </c>
    </row>
    <row r="24" spans="1:5">
      <c r="A24" t="s">
        <v>20</v>
      </c>
      <c r="B24">
        <v>311374</v>
      </c>
      <c r="C24">
        <v>111603148</v>
      </c>
      <c r="D24">
        <v>1</v>
      </c>
      <c r="E24">
        <f t="shared" si="0"/>
        <v>111291774</v>
      </c>
    </row>
    <row r="25" spans="1:5">
      <c r="A25" t="s">
        <v>20</v>
      </c>
      <c r="B25">
        <v>111981488</v>
      </c>
      <c r="C25">
        <v>155578735</v>
      </c>
      <c r="D25">
        <v>2</v>
      </c>
      <c r="E25">
        <f t="shared" si="0"/>
        <v>43597247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ClusterAdjacency.csv</vt:lpstr>
      <vt:lpstr>Sheet1</vt:lpstr>
      <vt:lpstr>BasePairsSubgenome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2014-06-23T23:05:51Z</dcterms:created>
  <dcterms:modified xsi:type="dcterms:W3CDTF">2014-06-23T23:05:51Z</dcterms:modified>
</cp:coreProperties>
</file>