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33080" yWindow="2000" windowWidth="2388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" i="1"/>
  <c r="J246" i="1"/>
  <c r="J241" i="1"/>
  <c r="J235" i="1"/>
  <c r="J233" i="1"/>
  <c r="J228" i="1"/>
  <c r="J223" i="1"/>
  <c r="J220" i="1"/>
  <c r="J214" i="1"/>
  <c r="J206" i="1"/>
  <c r="J199" i="1"/>
  <c r="J192" i="1"/>
  <c r="J188" i="1"/>
  <c r="J171" i="1"/>
  <c r="J167" i="1"/>
  <c r="J158" i="1"/>
  <c r="J148" i="1"/>
  <c r="J141" i="1"/>
  <c r="J112" i="1"/>
  <c r="J109" i="1"/>
  <c r="J92" i="1"/>
  <c r="J79" i="1"/>
  <c r="J70" i="1"/>
  <c r="J67" i="1"/>
  <c r="J61" i="1"/>
  <c r="J51" i="1"/>
  <c r="J48" i="1"/>
  <c r="J44" i="1"/>
  <c r="J39" i="1"/>
  <c r="J37" i="1"/>
  <c r="J27" i="1"/>
  <c r="J19" i="1"/>
  <c r="J14" i="1"/>
  <c r="J9" i="1"/>
  <c r="J7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09" i="1"/>
  <c r="H109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6" i="1"/>
  <c r="H6" i="1"/>
  <c r="G5" i="1"/>
  <c r="H5" i="1"/>
  <c r="G4" i="1"/>
  <c r="H4" i="1"/>
  <c r="G3" i="1"/>
  <c r="H3" i="1"/>
  <c r="G2" i="1"/>
  <c r="H2" i="1"/>
  <c r="G7" i="1"/>
  <c r="H7" i="1"/>
  <c r="D105" i="1"/>
  <c r="D13" i="1"/>
  <c r="D140" i="1"/>
  <c r="D243" i="1"/>
  <c r="D225" i="1"/>
  <c r="D200" i="1"/>
  <c r="D102" i="1"/>
  <c r="D87" i="1"/>
  <c r="D81" i="1"/>
  <c r="D72" i="1"/>
  <c r="D55" i="1"/>
  <c r="D46" i="1"/>
  <c r="D40" i="1"/>
  <c r="D85" i="1"/>
  <c r="D183" i="1"/>
  <c r="D5" i="1"/>
  <c r="D155" i="1"/>
  <c r="D42" i="1"/>
  <c r="D228" i="1"/>
  <c r="D41" i="1"/>
  <c r="D186" i="1"/>
  <c r="D227" i="1"/>
  <c r="D4" i="1"/>
  <c r="D220" i="1"/>
  <c r="D208" i="1"/>
  <c r="D76" i="1"/>
  <c r="D9" i="1"/>
  <c r="D157" i="1"/>
  <c r="D176" i="1"/>
  <c r="D47" i="1"/>
  <c r="D53" i="1"/>
  <c r="D113" i="1"/>
  <c r="D122" i="1"/>
  <c r="D30" i="1"/>
  <c r="D230" i="1"/>
  <c r="D226" i="1"/>
  <c r="D218" i="1"/>
  <c r="D108" i="1"/>
  <c r="D206" i="1"/>
  <c r="D142" i="1"/>
  <c r="D171" i="1"/>
  <c r="D211" i="1"/>
  <c r="D54" i="1"/>
  <c r="D215" i="1"/>
  <c r="D45" i="1"/>
  <c r="D10" i="1"/>
  <c r="D37" i="1"/>
  <c r="D163" i="1"/>
  <c r="D77" i="1"/>
  <c r="D172" i="1"/>
  <c r="D235" i="1"/>
  <c r="D52" i="1"/>
  <c r="D118" i="1"/>
  <c r="D109" i="1"/>
  <c r="D69" i="1"/>
  <c r="D223" i="1"/>
  <c r="D26" i="1"/>
  <c r="D12" i="1"/>
  <c r="D131" i="1"/>
  <c r="D190" i="1"/>
  <c r="D179" i="1"/>
  <c r="D224" i="1"/>
  <c r="D70" i="1"/>
  <c r="D29" i="1"/>
  <c r="D99" i="1"/>
  <c r="D22" i="1"/>
  <c r="D232" i="1"/>
  <c r="D48" i="1"/>
  <c r="D97" i="1"/>
  <c r="D212" i="1"/>
  <c r="D151" i="1"/>
  <c r="D111" i="1"/>
  <c r="D21" i="1"/>
  <c r="D6" i="1"/>
  <c r="D139" i="1"/>
  <c r="D25" i="1"/>
  <c r="D90" i="1"/>
  <c r="D106" i="1"/>
  <c r="D8" i="1"/>
  <c r="D3" i="1"/>
  <c r="D34" i="1"/>
  <c r="D191" i="1"/>
  <c r="D132" i="1"/>
  <c r="D213" i="1"/>
  <c r="D93" i="1"/>
  <c r="D103" i="1"/>
  <c r="D188" i="1"/>
  <c r="D148" i="1"/>
  <c r="D234" i="1"/>
  <c r="D73" i="1"/>
  <c r="D222" i="1"/>
  <c r="D36" i="1"/>
  <c r="D75" i="1"/>
  <c r="D249" i="1"/>
  <c r="D44" i="1"/>
  <c r="D152" i="1"/>
  <c r="D114" i="1"/>
  <c r="D231" i="1"/>
  <c r="D180" i="1"/>
  <c r="D167" i="1"/>
  <c r="D123" i="1"/>
  <c r="D27" i="1"/>
  <c r="D35" i="1"/>
  <c r="D194" i="1"/>
  <c r="D189" i="1"/>
  <c r="D86" i="1"/>
  <c r="D110" i="1"/>
  <c r="D50" i="1"/>
  <c r="D67" i="1"/>
  <c r="D248" i="1"/>
  <c r="D98" i="1"/>
  <c r="D214" i="1"/>
  <c r="D153" i="1"/>
  <c r="D246" i="1"/>
  <c r="D185" i="1"/>
  <c r="D238" i="1"/>
  <c r="D146" i="1"/>
  <c r="D197" i="1"/>
  <c r="D60" i="1"/>
  <c r="D125" i="1"/>
  <c r="D229" i="1"/>
  <c r="D79" i="1"/>
  <c r="D119" i="1"/>
  <c r="D201" i="1"/>
  <c r="D133" i="1"/>
  <c r="D233" i="1"/>
  <c r="D134" i="1"/>
  <c r="D137" i="1"/>
  <c r="D62" i="1"/>
  <c r="D247" i="1"/>
  <c r="D43" i="1"/>
  <c r="D165" i="1"/>
  <c r="D245" i="1"/>
  <c r="D88" i="1"/>
  <c r="D192" i="1"/>
  <c r="D58" i="1"/>
  <c r="D78" i="1"/>
  <c r="D187" i="1"/>
  <c r="D207" i="1"/>
  <c r="D203" i="1"/>
  <c r="D71" i="1"/>
  <c r="D135" i="1"/>
  <c r="D147" i="1"/>
  <c r="D181" i="1"/>
  <c r="D56" i="1"/>
  <c r="D239" i="1"/>
  <c r="D64" i="1"/>
  <c r="D116" i="1"/>
  <c r="D104" i="1"/>
  <c r="D84" i="1"/>
  <c r="D193" i="1"/>
  <c r="D127" i="1"/>
  <c r="D166" i="1"/>
  <c r="D59" i="1"/>
  <c r="D51" i="1"/>
  <c r="D101" i="1"/>
  <c r="D112" i="1"/>
  <c r="D32" i="1"/>
  <c r="D19" i="1"/>
  <c r="D184" i="1"/>
  <c r="D150" i="1"/>
  <c r="D63" i="1"/>
  <c r="D82" i="1"/>
  <c r="D124" i="1"/>
  <c r="D65" i="1"/>
  <c r="D94" i="1"/>
  <c r="D24" i="1"/>
  <c r="D100" i="1"/>
  <c r="D154" i="1"/>
  <c r="D209" i="1"/>
  <c r="D20" i="1"/>
  <c r="D138" i="1"/>
  <c r="D145" i="1"/>
  <c r="D115" i="1"/>
  <c r="D95" i="1"/>
  <c r="D144" i="1"/>
  <c r="D168" i="1"/>
  <c r="D107" i="1"/>
  <c r="D198" i="1"/>
  <c r="D91" i="1"/>
  <c r="D156" i="1"/>
  <c r="D83" i="1"/>
  <c r="D158" i="1"/>
  <c r="D89" i="1"/>
  <c r="D216" i="1"/>
  <c r="D164" i="1"/>
  <c r="D11" i="1"/>
  <c r="D210" i="1"/>
  <c r="D96" i="1"/>
  <c r="D174" i="1"/>
  <c r="D241" i="1"/>
  <c r="D204" i="1"/>
  <c r="D149" i="1"/>
  <c r="D68" i="1"/>
  <c r="D129" i="1"/>
  <c r="D38" i="1"/>
  <c r="D182" i="1"/>
  <c r="D2" i="1"/>
  <c r="D92" i="1"/>
  <c r="D18" i="1"/>
  <c r="D74" i="1"/>
  <c r="D221" i="1"/>
  <c r="D178" i="1"/>
  <c r="D162" i="1"/>
  <c r="D237" i="1"/>
  <c r="D195" i="1"/>
  <c r="D205" i="1"/>
  <c r="D61" i="1"/>
  <c r="D128" i="1"/>
  <c r="D23" i="1"/>
  <c r="D217" i="1"/>
  <c r="D28" i="1"/>
  <c r="D80" i="1"/>
  <c r="D66" i="1"/>
  <c r="D199" i="1"/>
  <c r="D17" i="1"/>
  <c r="D126" i="1"/>
  <c r="D175" i="1"/>
  <c r="D161" i="1"/>
  <c r="D136" i="1"/>
  <c r="D120" i="1"/>
  <c r="D49" i="1"/>
  <c r="D33" i="1"/>
  <c r="D173" i="1"/>
  <c r="D39" i="1"/>
  <c r="D31" i="1"/>
  <c r="D143" i="1"/>
  <c r="D141" i="1"/>
  <c r="D14" i="1"/>
  <c r="D219" i="1"/>
  <c r="D177" i="1"/>
  <c r="D15" i="1"/>
  <c r="D130" i="1"/>
  <c r="D117" i="1"/>
  <c r="D121" i="1"/>
  <c r="D236" i="1"/>
  <c r="D16" i="1"/>
  <c r="D160" i="1"/>
  <c r="D169" i="1"/>
  <c r="D196" i="1"/>
  <c r="D7" i="1"/>
  <c r="D242" i="1"/>
  <c r="D57" i="1"/>
  <c r="D202" i="1"/>
  <c r="D170" i="1"/>
  <c r="D244" i="1"/>
  <c r="D159" i="1"/>
  <c r="D240" i="1"/>
</calcChain>
</file>

<file path=xl/sharedStrings.xml><?xml version="1.0" encoding="utf-8"?>
<sst xmlns="http://schemas.openxmlformats.org/spreadsheetml/2006/main" count="284" uniqueCount="21">
  <si>
    <t>Chr</t>
  </si>
  <si>
    <t>Start</t>
  </si>
  <si>
    <t>Stop</t>
  </si>
  <si>
    <t>Average</t>
  </si>
  <si>
    <t>Cluster Size</t>
  </si>
  <si>
    <t>Distance to next</t>
  </si>
  <si>
    <t>Chr10</t>
  </si>
  <si>
    <t>Chr07</t>
  </si>
  <si>
    <t>Chr09</t>
  </si>
  <si>
    <t>Chr03</t>
  </si>
  <si>
    <t>Chr01</t>
  </si>
  <si>
    <t>Chr08</t>
  </si>
  <si>
    <t>Chr02</t>
  </si>
  <si>
    <t>Chr04</t>
  </si>
  <si>
    <t>Chr05</t>
  </si>
  <si>
    <t>Chr06</t>
  </si>
  <si>
    <t>Cluster Chain</t>
  </si>
  <si>
    <t>Added With Neighbor</t>
  </si>
  <si>
    <t>Blocks</t>
  </si>
  <si>
    <t>Block_Total</t>
  </si>
  <si>
    <t>Subgenome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</si>
</sst>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0" fillId="7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0" borderId="0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2" xfId="0" applyFill="1" applyBorder="1"/>
    <xf numFmtId="0" fontId="0" fillId="2" borderId="0" xfId="0" applyFill="1" applyBorder="1"/>
    <xf numFmtId="0" fontId="0" fillId="0" borderId="1" xfId="0" applyBorder="1"/>
    <xf numFmtId="0" fontId="0" fillId="12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tabSelected="1" workbookViewId="0">
      <selection activeCell="C17" sqref="C17"/>
    </sheetView>
  </sheetViews>
  <sheetFormatPr baseColWidth="10" defaultRowHeight="15" x14ac:dyDescent="0"/>
  <cols>
    <col min="6" max="6" width="14.5" bestFit="1" customWidth="1"/>
    <col min="8" max="8" width="19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9">
      <c r="A2" s="9" t="s">
        <v>10</v>
      </c>
      <c r="B2" s="9">
        <v>122681379</v>
      </c>
      <c r="C2" s="9">
        <v>122691403</v>
      </c>
      <c r="D2" s="2">
        <f t="shared" ref="D2:D65" si="0">(B2+C2)/2</f>
        <v>122686391</v>
      </c>
      <c r="E2" s="9">
        <v>10024</v>
      </c>
      <c r="F2" s="9">
        <v>6209604</v>
      </c>
      <c r="G2">
        <f>IF(F2&lt;10000,1,0)</f>
        <v>0</v>
      </c>
      <c r="H2">
        <f t="shared" ref="H2:H7" si="1">IF(G2=1,SUM(E2:E3),0)</f>
        <v>0</v>
      </c>
      <c r="K2">
        <f>IF(AND(VLOOKUP(A2,P:S,2,FALSE)&lt;D2,D2&lt;VLOOKUP(A2,P:S,3,FALSE)),VLOOKUP(A2,P:S,4,FALSE),0)</f>
        <v>1</v>
      </c>
      <c r="P2" t="s">
        <v>10</v>
      </c>
      <c r="Q2">
        <v>514921</v>
      </c>
      <c r="R2">
        <v>300659700</v>
      </c>
      <c r="S2">
        <v>1</v>
      </c>
    </row>
    <row r="3" spans="1:19">
      <c r="A3" s="9" t="s">
        <v>10</v>
      </c>
      <c r="B3" s="9">
        <v>128901007</v>
      </c>
      <c r="C3" s="9">
        <v>128903327</v>
      </c>
      <c r="D3" s="2">
        <f t="shared" si="0"/>
        <v>128902167</v>
      </c>
      <c r="E3" s="9">
        <v>2320</v>
      </c>
      <c r="F3" s="9">
        <v>1355654</v>
      </c>
      <c r="G3">
        <f t="shared" ref="G3:G66" si="2">IF(F3&lt;10000,1,0)</f>
        <v>0</v>
      </c>
      <c r="H3">
        <f t="shared" si="1"/>
        <v>0</v>
      </c>
      <c r="K3">
        <f t="shared" ref="K3:K66" si="3">IF(AND(VLOOKUP(A3,P:S,2,FALSE)&lt;D3,D3&lt;VLOOKUP(A3,P:S,3,FALSE)),VLOOKUP(A3,P:S,4,FALSE),0)</f>
        <v>1</v>
      </c>
      <c r="P3" t="s">
        <v>6</v>
      </c>
      <c r="Q3">
        <v>630664</v>
      </c>
      <c r="R3">
        <v>90818568</v>
      </c>
      <c r="S3">
        <v>1</v>
      </c>
    </row>
    <row r="4" spans="1:19">
      <c r="A4" s="16" t="s">
        <v>10</v>
      </c>
      <c r="B4" s="9">
        <v>130258981</v>
      </c>
      <c r="C4" s="9">
        <v>130259447</v>
      </c>
      <c r="D4" s="2">
        <f t="shared" si="0"/>
        <v>130259214</v>
      </c>
      <c r="E4" s="9">
        <v>466</v>
      </c>
      <c r="F4" s="9">
        <v>10708</v>
      </c>
      <c r="G4">
        <f t="shared" si="2"/>
        <v>0</v>
      </c>
      <c r="H4">
        <f t="shared" si="1"/>
        <v>0</v>
      </c>
      <c r="K4">
        <f t="shared" si="3"/>
        <v>1</v>
      </c>
      <c r="P4" t="s">
        <v>6</v>
      </c>
      <c r="Q4">
        <v>91679482</v>
      </c>
      <c r="R4">
        <v>150093033</v>
      </c>
      <c r="S4">
        <v>2</v>
      </c>
    </row>
    <row r="5" spans="1:19">
      <c r="A5" s="9" t="s">
        <v>10</v>
      </c>
      <c r="B5" s="9">
        <v>130270155</v>
      </c>
      <c r="C5" s="9">
        <v>130270451</v>
      </c>
      <c r="D5" s="2">
        <f t="shared" si="0"/>
        <v>130270303</v>
      </c>
      <c r="E5" s="9">
        <v>296</v>
      </c>
      <c r="F5" s="9">
        <v>1398843</v>
      </c>
      <c r="G5">
        <f t="shared" si="2"/>
        <v>0</v>
      </c>
      <c r="H5">
        <f t="shared" si="1"/>
        <v>0</v>
      </c>
      <c r="K5">
        <f t="shared" si="3"/>
        <v>1</v>
      </c>
      <c r="P5" t="s">
        <v>12</v>
      </c>
      <c r="Q5">
        <v>606003</v>
      </c>
      <c r="R5">
        <v>114891023</v>
      </c>
      <c r="S5">
        <v>1</v>
      </c>
    </row>
    <row r="6" spans="1:19">
      <c r="A6" s="9" t="s">
        <v>10</v>
      </c>
      <c r="B6" s="9">
        <v>131669294</v>
      </c>
      <c r="C6" s="9">
        <v>131671306</v>
      </c>
      <c r="D6" s="2">
        <f t="shared" si="0"/>
        <v>131670300</v>
      </c>
      <c r="E6" s="9">
        <v>2012</v>
      </c>
      <c r="F6" s="9">
        <v>10659</v>
      </c>
      <c r="G6">
        <f t="shared" si="2"/>
        <v>0</v>
      </c>
      <c r="H6">
        <f t="shared" si="1"/>
        <v>0</v>
      </c>
      <c r="K6">
        <f t="shared" si="3"/>
        <v>1</v>
      </c>
      <c r="P6" t="s">
        <v>12</v>
      </c>
      <c r="Q6">
        <v>128181600</v>
      </c>
      <c r="R6">
        <v>237035824</v>
      </c>
      <c r="S6">
        <v>2</v>
      </c>
    </row>
    <row r="7" spans="1:19">
      <c r="A7" s="9" t="s">
        <v>10</v>
      </c>
      <c r="B7" s="9">
        <v>131681965</v>
      </c>
      <c r="C7" s="9">
        <v>131710305</v>
      </c>
      <c r="D7" s="2">
        <f t="shared" si="0"/>
        <v>131696135</v>
      </c>
      <c r="E7" s="9">
        <v>28340</v>
      </c>
      <c r="F7" s="9">
        <v>8523</v>
      </c>
      <c r="G7">
        <f t="shared" si="2"/>
        <v>1</v>
      </c>
      <c r="H7">
        <f t="shared" si="1"/>
        <v>30655</v>
      </c>
      <c r="I7" s="19"/>
      <c r="J7">
        <f>SUM(E7:E8)</f>
        <v>30655</v>
      </c>
      <c r="K7">
        <f t="shared" si="3"/>
        <v>1</v>
      </c>
      <c r="P7" t="s">
        <v>9</v>
      </c>
      <c r="Q7">
        <v>1260878</v>
      </c>
      <c r="R7">
        <v>69560568</v>
      </c>
      <c r="S7">
        <v>1</v>
      </c>
    </row>
    <row r="8" spans="1:19">
      <c r="A8" s="9" t="s">
        <v>10</v>
      </c>
      <c r="B8" s="9">
        <v>131718828</v>
      </c>
      <c r="C8" s="9">
        <v>131721143</v>
      </c>
      <c r="D8" s="2">
        <f t="shared" si="0"/>
        <v>131719985.5</v>
      </c>
      <c r="E8" s="9">
        <v>2315</v>
      </c>
      <c r="F8" s="9">
        <v>85021</v>
      </c>
      <c r="G8">
        <f t="shared" si="2"/>
        <v>0</v>
      </c>
      <c r="H8">
        <f t="shared" ref="H8:H71" si="4">IF(G8=1,SUM(E8:E9),0)</f>
        <v>0</v>
      </c>
      <c r="I8" s="20"/>
      <c r="K8">
        <f t="shared" si="3"/>
        <v>1</v>
      </c>
      <c r="P8" t="s">
        <v>9</v>
      </c>
      <c r="Q8">
        <v>86901385</v>
      </c>
      <c r="R8">
        <v>143181328</v>
      </c>
      <c r="S8">
        <v>2</v>
      </c>
    </row>
    <row r="9" spans="1:19">
      <c r="A9" s="9" t="s">
        <v>10</v>
      </c>
      <c r="B9" s="9">
        <v>131806164</v>
      </c>
      <c r="C9" s="9">
        <v>131806638</v>
      </c>
      <c r="D9" s="2">
        <f t="shared" si="0"/>
        <v>131806401</v>
      </c>
      <c r="E9" s="9">
        <v>474</v>
      </c>
      <c r="F9" s="9">
        <v>4685</v>
      </c>
      <c r="G9">
        <f t="shared" si="2"/>
        <v>1</v>
      </c>
      <c r="H9">
        <f t="shared" si="4"/>
        <v>1697</v>
      </c>
      <c r="I9" s="19"/>
      <c r="J9">
        <f>SUM(E9:E12)</f>
        <v>12049</v>
      </c>
      <c r="K9">
        <f t="shared" si="3"/>
        <v>1</v>
      </c>
      <c r="P9" t="s">
        <v>9</v>
      </c>
      <c r="Q9">
        <v>143696160</v>
      </c>
      <c r="R9">
        <v>228720628</v>
      </c>
      <c r="S9">
        <v>1</v>
      </c>
    </row>
    <row r="10" spans="1:19">
      <c r="A10" s="9" t="s">
        <v>10</v>
      </c>
      <c r="B10" s="9">
        <v>131811323</v>
      </c>
      <c r="C10" s="9">
        <v>131812546</v>
      </c>
      <c r="D10" s="2">
        <f t="shared" si="0"/>
        <v>131811934.5</v>
      </c>
      <c r="E10" s="9">
        <v>1223</v>
      </c>
      <c r="F10" s="9">
        <v>8593</v>
      </c>
      <c r="G10">
        <f t="shared" si="2"/>
        <v>1</v>
      </c>
      <c r="H10">
        <f t="shared" si="4"/>
        <v>10069</v>
      </c>
      <c r="I10" s="21"/>
      <c r="K10">
        <f t="shared" si="3"/>
        <v>1</v>
      </c>
      <c r="P10" t="s">
        <v>9</v>
      </c>
      <c r="Q10">
        <v>229083960</v>
      </c>
      <c r="R10">
        <v>231720936</v>
      </c>
      <c r="S10">
        <v>2</v>
      </c>
    </row>
    <row r="11" spans="1:19">
      <c r="A11" s="9" t="s">
        <v>10</v>
      </c>
      <c r="B11" s="9">
        <v>131821139</v>
      </c>
      <c r="C11" s="9">
        <v>131829985</v>
      </c>
      <c r="D11" s="2">
        <f t="shared" si="0"/>
        <v>131825562</v>
      </c>
      <c r="E11" s="9">
        <v>8846</v>
      </c>
      <c r="F11" s="9">
        <v>10184</v>
      </c>
      <c r="G11">
        <f t="shared" si="2"/>
        <v>0</v>
      </c>
      <c r="H11">
        <f t="shared" si="4"/>
        <v>0</v>
      </c>
      <c r="I11" s="20"/>
      <c r="K11">
        <f t="shared" si="3"/>
        <v>1</v>
      </c>
      <c r="P11" t="s">
        <v>13</v>
      </c>
      <c r="Q11">
        <v>30478</v>
      </c>
      <c r="R11">
        <v>23791322</v>
      </c>
      <c r="S11">
        <v>1</v>
      </c>
    </row>
    <row r="12" spans="1:19">
      <c r="A12" s="9" t="s">
        <v>10</v>
      </c>
      <c r="B12" s="9">
        <v>131840169</v>
      </c>
      <c r="C12" s="9">
        <v>131841675</v>
      </c>
      <c r="D12" s="2">
        <f t="shared" si="0"/>
        <v>131840922</v>
      </c>
      <c r="E12" s="9">
        <v>1506</v>
      </c>
      <c r="F12" s="9">
        <v>69276</v>
      </c>
      <c r="G12">
        <f t="shared" si="2"/>
        <v>0</v>
      </c>
      <c r="H12">
        <f t="shared" si="4"/>
        <v>0</v>
      </c>
      <c r="I12" s="20"/>
      <c r="K12">
        <f t="shared" si="3"/>
        <v>1</v>
      </c>
      <c r="P12" t="s">
        <v>13</v>
      </c>
      <c r="Q12">
        <v>25991881</v>
      </c>
      <c r="R12">
        <v>182788003</v>
      </c>
      <c r="S12">
        <v>2</v>
      </c>
    </row>
    <row r="13" spans="1:19">
      <c r="A13" s="9" t="s">
        <v>10</v>
      </c>
      <c r="B13" s="9">
        <v>131910951</v>
      </c>
      <c r="C13" s="9">
        <v>131911105</v>
      </c>
      <c r="D13" s="2">
        <f t="shared" si="0"/>
        <v>131911028</v>
      </c>
      <c r="E13" s="9">
        <v>154</v>
      </c>
      <c r="F13" s="9">
        <v>29808</v>
      </c>
      <c r="G13">
        <f t="shared" si="2"/>
        <v>0</v>
      </c>
      <c r="H13">
        <f t="shared" si="4"/>
        <v>0</v>
      </c>
      <c r="K13">
        <f t="shared" si="3"/>
        <v>1</v>
      </c>
      <c r="P13" t="s">
        <v>13</v>
      </c>
      <c r="Q13">
        <v>183033073</v>
      </c>
      <c r="R13">
        <v>192816924</v>
      </c>
      <c r="S13">
        <v>1</v>
      </c>
    </row>
    <row r="14" spans="1:19">
      <c r="A14" s="9" t="s">
        <v>10</v>
      </c>
      <c r="B14" s="9">
        <v>131940913</v>
      </c>
      <c r="C14" s="9">
        <v>131958333</v>
      </c>
      <c r="D14" s="2">
        <f t="shared" si="0"/>
        <v>131949623</v>
      </c>
      <c r="E14" s="9">
        <v>17420</v>
      </c>
      <c r="F14" s="9">
        <v>5571</v>
      </c>
      <c r="G14">
        <f t="shared" si="2"/>
        <v>1</v>
      </c>
      <c r="H14">
        <f t="shared" si="4"/>
        <v>37602</v>
      </c>
      <c r="I14" s="19"/>
      <c r="J14">
        <f>SUM(E14:E18)</f>
        <v>84297</v>
      </c>
      <c r="K14">
        <f t="shared" si="3"/>
        <v>1</v>
      </c>
      <c r="P14" t="s">
        <v>13</v>
      </c>
      <c r="Q14">
        <v>193147061</v>
      </c>
      <c r="R14">
        <v>200034491</v>
      </c>
      <c r="S14">
        <v>2</v>
      </c>
    </row>
    <row r="15" spans="1:19">
      <c r="A15" s="9" t="s">
        <v>10</v>
      </c>
      <c r="B15" s="16">
        <v>131963904</v>
      </c>
      <c r="C15" s="16">
        <v>131984086</v>
      </c>
      <c r="D15" s="2">
        <f t="shared" si="0"/>
        <v>131973995</v>
      </c>
      <c r="E15" s="16">
        <v>20182</v>
      </c>
      <c r="F15" s="16">
        <v>5423</v>
      </c>
      <c r="G15">
        <f t="shared" si="2"/>
        <v>1</v>
      </c>
      <c r="H15">
        <f t="shared" si="4"/>
        <v>43592</v>
      </c>
      <c r="I15" s="21"/>
      <c r="K15">
        <f t="shared" si="3"/>
        <v>1</v>
      </c>
      <c r="P15" t="s">
        <v>13</v>
      </c>
      <c r="Q15">
        <v>200525506</v>
      </c>
      <c r="R15">
        <v>215106042</v>
      </c>
      <c r="S15">
        <v>1</v>
      </c>
    </row>
    <row r="16" spans="1:19">
      <c r="A16" s="9" t="s">
        <v>10</v>
      </c>
      <c r="B16" s="9">
        <v>131989509</v>
      </c>
      <c r="C16" s="9">
        <v>132012919</v>
      </c>
      <c r="D16" s="2">
        <f t="shared" si="0"/>
        <v>132001214</v>
      </c>
      <c r="E16" s="9">
        <v>23410</v>
      </c>
      <c r="F16" s="9">
        <v>7838</v>
      </c>
      <c r="G16">
        <f t="shared" si="2"/>
        <v>1</v>
      </c>
      <c r="H16">
        <f t="shared" si="4"/>
        <v>36606</v>
      </c>
      <c r="I16" s="21"/>
      <c r="K16">
        <f t="shared" si="3"/>
        <v>1</v>
      </c>
      <c r="P16" t="s">
        <v>13</v>
      </c>
      <c r="Q16">
        <v>215103603</v>
      </c>
      <c r="R16">
        <v>241274833</v>
      </c>
      <c r="S16">
        <v>2</v>
      </c>
    </row>
    <row r="17" spans="1:19">
      <c r="A17" s="9" t="s">
        <v>10</v>
      </c>
      <c r="B17" s="9">
        <v>132020757</v>
      </c>
      <c r="C17" s="9">
        <v>132033953</v>
      </c>
      <c r="D17" s="2">
        <f t="shared" si="0"/>
        <v>132027355</v>
      </c>
      <c r="E17" s="9">
        <v>13196</v>
      </c>
      <c r="F17" s="9">
        <v>12180</v>
      </c>
      <c r="G17">
        <f t="shared" si="2"/>
        <v>0</v>
      </c>
      <c r="H17">
        <f t="shared" si="4"/>
        <v>0</v>
      </c>
      <c r="I17" s="20"/>
      <c r="K17">
        <f t="shared" si="3"/>
        <v>1</v>
      </c>
      <c r="P17" t="s">
        <v>14</v>
      </c>
      <c r="Q17">
        <v>81252</v>
      </c>
      <c r="R17">
        <v>37234064</v>
      </c>
      <c r="S17">
        <v>1</v>
      </c>
    </row>
    <row r="18" spans="1:19">
      <c r="A18" s="16" t="s">
        <v>10</v>
      </c>
      <c r="B18" s="16">
        <v>132046133</v>
      </c>
      <c r="C18" s="16">
        <v>132056222</v>
      </c>
      <c r="D18" s="23">
        <f t="shared" si="0"/>
        <v>132051177.5</v>
      </c>
      <c r="E18" s="16">
        <v>10089</v>
      </c>
      <c r="F18" s="16">
        <v>2502636</v>
      </c>
      <c r="G18">
        <f t="shared" si="2"/>
        <v>0</v>
      </c>
      <c r="H18">
        <f t="shared" si="4"/>
        <v>0</v>
      </c>
      <c r="I18" s="20"/>
      <c r="K18">
        <f t="shared" si="3"/>
        <v>1</v>
      </c>
      <c r="P18" t="s">
        <v>14</v>
      </c>
      <c r="Q18">
        <v>40602143</v>
      </c>
      <c r="R18">
        <v>43417796</v>
      </c>
      <c r="S18">
        <v>2</v>
      </c>
    </row>
    <row r="19" spans="1:19">
      <c r="A19" s="9" t="s">
        <v>10</v>
      </c>
      <c r="B19" s="16">
        <v>134558858</v>
      </c>
      <c r="C19" s="16">
        <v>134565458</v>
      </c>
      <c r="D19" s="2">
        <f t="shared" si="0"/>
        <v>134562158</v>
      </c>
      <c r="E19" s="16">
        <v>6600</v>
      </c>
      <c r="F19" s="16">
        <v>1863</v>
      </c>
      <c r="G19">
        <f t="shared" si="2"/>
        <v>1</v>
      </c>
      <c r="H19">
        <f t="shared" si="4"/>
        <v>14053</v>
      </c>
      <c r="I19" s="19"/>
      <c r="J19">
        <f>SUM(E19:E26)</f>
        <v>40635</v>
      </c>
      <c r="K19">
        <f t="shared" si="3"/>
        <v>1</v>
      </c>
      <c r="P19" t="s">
        <v>14</v>
      </c>
      <c r="Q19">
        <v>47582423</v>
      </c>
      <c r="R19">
        <v>217680842</v>
      </c>
      <c r="S19">
        <v>1</v>
      </c>
    </row>
    <row r="20" spans="1:19">
      <c r="A20" s="9" t="s">
        <v>10</v>
      </c>
      <c r="B20" s="9">
        <v>134567321</v>
      </c>
      <c r="C20" s="9">
        <v>134574774</v>
      </c>
      <c r="D20" s="2">
        <f t="shared" si="0"/>
        <v>134571047.5</v>
      </c>
      <c r="E20" s="9">
        <v>7453</v>
      </c>
      <c r="F20" s="9">
        <v>7161</v>
      </c>
      <c r="G20">
        <f t="shared" si="2"/>
        <v>1</v>
      </c>
      <c r="H20">
        <f t="shared" si="4"/>
        <v>9436</v>
      </c>
      <c r="I20" s="21"/>
      <c r="K20">
        <f t="shared" si="3"/>
        <v>1</v>
      </c>
      <c r="P20" t="s">
        <v>15</v>
      </c>
      <c r="Q20">
        <v>122142</v>
      </c>
      <c r="R20">
        <v>46357199</v>
      </c>
      <c r="S20">
        <v>1</v>
      </c>
    </row>
    <row r="21" spans="1:19">
      <c r="A21" s="9" t="s">
        <v>10</v>
      </c>
      <c r="B21" s="9">
        <v>134581935</v>
      </c>
      <c r="C21" s="9">
        <v>134583918</v>
      </c>
      <c r="D21" s="2">
        <f t="shared" si="0"/>
        <v>134582926.5</v>
      </c>
      <c r="E21" s="9">
        <v>1983</v>
      </c>
      <c r="F21" s="9">
        <v>15167</v>
      </c>
      <c r="G21">
        <f t="shared" si="2"/>
        <v>0</v>
      </c>
      <c r="H21">
        <f t="shared" si="4"/>
        <v>0</v>
      </c>
      <c r="I21" s="20"/>
      <c r="K21">
        <f t="shared" si="3"/>
        <v>1</v>
      </c>
      <c r="P21" t="s">
        <v>15</v>
      </c>
      <c r="Q21">
        <v>54213395</v>
      </c>
      <c r="R21">
        <v>121697796</v>
      </c>
      <c r="S21">
        <v>2</v>
      </c>
    </row>
    <row r="22" spans="1:19">
      <c r="A22" s="9" t="s">
        <v>10</v>
      </c>
      <c r="B22" s="9">
        <v>134599085</v>
      </c>
      <c r="C22" s="9">
        <v>134600797</v>
      </c>
      <c r="D22" s="2">
        <f t="shared" si="0"/>
        <v>134599941</v>
      </c>
      <c r="E22" s="9">
        <v>1712</v>
      </c>
      <c r="F22" s="9">
        <v>2198</v>
      </c>
      <c r="G22">
        <f t="shared" si="2"/>
        <v>1</v>
      </c>
      <c r="H22">
        <f t="shared" si="4"/>
        <v>13912</v>
      </c>
      <c r="I22" s="19"/>
      <c r="K22">
        <f t="shared" si="3"/>
        <v>1</v>
      </c>
      <c r="P22" t="s">
        <v>15</v>
      </c>
      <c r="Q22">
        <v>123376126</v>
      </c>
      <c r="R22">
        <v>168920668</v>
      </c>
      <c r="S22">
        <v>1</v>
      </c>
    </row>
    <row r="23" spans="1:19">
      <c r="A23" s="9" t="s">
        <v>10</v>
      </c>
      <c r="B23" s="9">
        <v>134602995</v>
      </c>
      <c r="C23" s="9">
        <v>134615195</v>
      </c>
      <c r="D23" s="2">
        <f t="shared" si="0"/>
        <v>134609095</v>
      </c>
      <c r="E23" s="9">
        <v>12200</v>
      </c>
      <c r="F23" s="9">
        <v>3180</v>
      </c>
      <c r="G23">
        <f t="shared" si="2"/>
        <v>1</v>
      </c>
      <c r="H23">
        <f t="shared" si="4"/>
        <v>19456</v>
      </c>
      <c r="I23" s="21"/>
      <c r="K23">
        <f t="shared" si="3"/>
        <v>1</v>
      </c>
      <c r="P23" t="s">
        <v>7</v>
      </c>
      <c r="Q23">
        <v>273095</v>
      </c>
      <c r="R23">
        <v>176550924</v>
      </c>
      <c r="S23">
        <v>1</v>
      </c>
    </row>
    <row r="24" spans="1:19">
      <c r="A24" s="9" t="s">
        <v>10</v>
      </c>
      <c r="B24" s="9">
        <v>134618375</v>
      </c>
      <c r="C24" s="9">
        <v>134625631</v>
      </c>
      <c r="D24" s="2">
        <f t="shared" si="0"/>
        <v>134622003</v>
      </c>
      <c r="E24" s="9">
        <v>7256</v>
      </c>
      <c r="F24" s="9">
        <v>12130</v>
      </c>
      <c r="G24">
        <f t="shared" si="2"/>
        <v>0</v>
      </c>
      <c r="H24">
        <f t="shared" si="4"/>
        <v>0</v>
      </c>
      <c r="I24" s="20"/>
      <c r="K24">
        <f t="shared" si="3"/>
        <v>1</v>
      </c>
      <c r="P24" t="s">
        <v>11</v>
      </c>
      <c r="Q24">
        <v>17892</v>
      </c>
      <c r="R24">
        <v>175734164</v>
      </c>
      <c r="S24">
        <v>2</v>
      </c>
    </row>
    <row r="25" spans="1:19">
      <c r="A25" s="16" t="s">
        <v>10</v>
      </c>
      <c r="B25" s="9">
        <v>134637761</v>
      </c>
      <c r="C25" s="9">
        <v>134639785</v>
      </c>
      <c r="D25" s="2">
        <f t="shared" si="0"/>
        <v>134638773</v>
      </c>
      <c r="E25" s="9">
        <v>2024</v>
      </c>
      <c r="F25" s="9">
        <v>4461</v>
      </c>
      <c r="G25">
        <f t="shared" si="2"/>
        <v>1</v>
      </c>
      <c r="H25">
        <f t="shared" si="4"/>
        <v>3431</v>
      </c>
      <c r="I25" s="19"/>
      <c r="K25">
        <f t="shared" si="3"/>
        <v>1</v>
      </c>
      <c r="P25" t="s">
        <v>8</v>
      </c>
      <c r="Q25">
        <v>311374</v>
      </c>
      <c r="R25">
        <v>111603148</v>
      </c>
      <c r="S25">
        <v>1</v>
      </c>
    </row>
    <row r="26" spans="1:19">
      <c r="A26" s="9" t="s">
        <v>10</v>
      </c>
      <c r="B26" s="9">
        <v>134644246</v>
      </c>
      <c r="C26" s="9">
        <v>134645653</v>
      </c>
      <c r="D26" s="2">
        <f t="shared" si="0"/>
        <v>134644949.5</v>
      </c>
      <c r="E26" s="9">
        <v>1407</v>
      </c>
      <c r="F26" s="9">
        <v>34737</v>
      </c>
      <c r="G26">
        <f t="shared" si="2"/>
        <v>0</v>
      </c>
      <c r="H26">
        <f t="shared" si="4"/>
        <v>0</v>
      </c>
      <c r="I26" s="20"/>
      <c r="K26">
        <f t="shared" si="3"/>
        <v>1</v>
      </c>
      <c r="P26" t="s">
        <v>8</v>
      </c>
      <c r="Q26">
        <v>111981488</v>
      </c>
      <c r="R26">
        <v>155578735</v>
      </c>
      <c r="S26">
        <v>2</v>
      </c>
    </row>
    <row r="27" spans="1:19">
      <c r="A27" s="9" t="s">
        <v>10</v>
      </c>
      <c r="B27" s="9">
        <v>134680390</v>
      </c>
      <c r="C27" s="9">
        <v>134683475</v>
      </c>
      <c r="D27" s="2">
        <f t="shared" si="0"/>
        <v>134681932.5</v>
      </c>
      <c r="E27" s="9">
        <v>3085</v>
      </c>
      <c r="F27" s="9">
        <v>9714</v>
      </c>
      <c r="G27">
        <f t="shared" si="2"/>
        <v>1</v>
      </c>
      <c r="H27">
        <f t="shared" si="4"/>
        <v>15682</v>
      </c>
      <c r="I27" s="19"/>
      <c r="J27">
        <f>SUM(E27:E35)</f>
        <v>62328</v>
      </c>
      <c r="K27">
        <f t="shared" si="3"/>
        <v>1</v>
      </c>
    </row>
    <row r="28" spans="1:19">
      <c r="A28" s="9" t="s">
        <v>10</v>
      </c>
      <c r="B28" s="9">
        <v>134693189</v>
      </c>
      <c r="C28" s="9">
        <v>134705786</v>
      </c>
      <c r="D28" s="2">
        <f t="shared" si="0"/>
        <v>134699487.5</v>
      </c>
      <c r="E28" s="9">
        <v>12597</v>
      </c>
      <c r="F28" s="9">
        <v>8423</v>
      </c>
      <c r="G28">
        <f t="shared" si="2"/>
        <v>1</v>
      </c>
      <c r="H28">
        <f t="shared" si="4"/>
        <v>14182</v>
      </c>
      <c r="I28" s="21"/>
      <c r="K28">
        <f t="shared" si="3"/>
        <v>1</v>
      </c>
    </row>
    <row r="29" spans="1:19">
      <c r="A29" s="9" t="s">
        <v>10</v>
      </c>
      <c r="B29" s="9">
        <v>134714209</v>
      </c>
      <c r="C29" s="9">
        <v>134715794</v>
      </c>
      <c r="D29" s="2">
        <f t="shared" si="0"/>
        <v>134715001.5</v>
      </c>
      <c r="E29" s="9">
        <v>1585</v>
      </c>
      <c r="F29" s="9">
        <v>1793</v>
      </c>
      <c r="G29">
        <f t="shared" si="2"/>
        <v>1</v>
      </c>
      <c r="H29">
        <f t="shared" si="4"/>
        <v>2359</v>
      </c>
      <c r="I29" s="21"/>
      <c r="K29">
        <f t="shared" si="3"/>
        <v>1</v>
      </c>
    </row>
    <row r="30" spans="1:19">
      <c r="A30" s="9" t="s">
        <v>10</v>
      </c>
      <c r="B30" s="9">
        <v>134717587</v>
      </c>
      <c r="C30" s="9">
        <v>134718361</v>
      </c>
      <c r="D30" s="2">
        <f t="shared" si="0"/>
        <v>134717974</v>
      </c>
      <c r="E30" s="9">
        <v>774</v>
      </c>
      <c r="F30" s="9">
        <v>10025</v>
      </c>
      <c r="G30">
        <f t="shared" si="2"/>
        <v>0</v>
      </c>
      <c r="H30">
        <f t="shared" si="4"/>
        <v>0</v>
      </c>
      <c r="I30" s="20"/>
      <c r="K30">
        <f t="shared" si="3"/>
        <v>1</v>
      </c>
    </row>
    <row r="31" spans="1:19">
      <c r="A31" s="9" t="s">
        <v>10</v>
      </c>
      <c r="B31" s="9">
        <v>134728386</v>
      </c>
      <c r="C31" s="9">
        <v>134745032</v>
      </c>
      <c r="D31" s="2">
        <f t="shared" si="0"/>
        <v>134736709</v>
      </c>
      <c r="E31" s="9">
        <v>16646</v>
      </c>
      <c r="F31" s="9">
        <v>5742</v>
      </c>
      <c r="G31">
        <f t="shared" si="2"/>
        <v>1</v>
      </c>
      <c r="H31">
        <f t="shared" si="4"/>
        <v>23203</v>
      </c>
      <c r="I31" s="19"/>
      <c r="K31">
        <f t="shared" si="3"/>
        <v>1</v>
      </c>
    </row>
    <row r="32" spans="1:19">
      <c r="A32" s="9" t="s">
        <v>10</v>
      </c>
      <c r="B32" s="9">
        <v>134750774</v>
      </c>
      <c r="C32" s="9">
        <v>134757331</v>
      </c>
      <c r="D32" s="2">
        <f t="shared" si="0"/>
        <v>134754052.5</v>
      </c>
      <c r="E32" s="9">
        <v>6557</v>
      </c>
      <c r="F32" s="9">
        <v>3588</v>
      </c>
      <c r="G32">
        <f t="shared" si="2"/>
        <v>1</v>
      </c>
      <c r="H32">
        <f t="shared" si="4"/>
        <v>22210</v>
      </c>
      <c r="I32" s="21"/>
      <c r="K32">
        <f t="shared" si="3"/>
        <v>1</v>
      </c>
    </row>
    <row r="33" spans="1:11">
      <c r="A33" s="9" t="s">
        <v>10</v>
      </c>
      <c r="B33" s="9">
        <v>134760919</v>
      </c>
      <c r="C33" s="9">
        <v>134776572</v>
      </c>
      <c r="D33" s="2">
        <f t="shared" si="0"/>
        <v>134768745.5</v>
      </c>
      <c r="E33" s="9">
        <v>15653</v>
      </c>
      <c r="F33" s="9">
        <v>14802</v>
      </c>
      <c r="G33">
        <f t="shared" si="2"/>
        <v>0</v>
      </c>
      <c r="H33">
        <f t="shared" si="4"/>
        <v>0</v>
      </c>
      <c r="I33" s="20"/>
      <c r="K33">
        <f t="shared" si="3"/>
        <v>1</v>
      </c>
    </row>
    <row r="34" spans="1:11">
      <c r="A34" s="9" t="s">
        <v>10</v>
      </c>
      <c r="B34" s="16">
        <v>134791374</v>
      </c>
      <c r="C34" s="16">
        <v>134793712</v>
      </c>
      <c r="D34" s="2">
        <f t="shared" si="0"/>
        <v>134792543</v>
      </c>
      <c r="E34" s="16">
        <v>2338</v>
      </c>
      <c r="F34" s="16">
        <v>4992</v>
      </c>
      <c r="G34">
        <f t="shared" si="2"/>
        <v>1</v>
      </c>
      <c r="H34">
        <f t="shared" si="4"/>
        <v>5431</v>
      </c>
      <c r="I34" s="22"/>
      <c r="K34">
        <f t="shared" si="3"/>
        <v>1</v>
      </c>
    </row>
    <row r="35" spans="1:11">
      <c r="A35" s="9" t="s">
        <v>10</v>
      </c>
      <c r="B35" s="9">
        <v>134798704</v>
      </c>
      <c r="C35" s="9">
        <v>134801797</v>
      </c>
      <c r="D35" s="2">
        <f t="shared" si="0"/>
        <v>134800250.5</v>
      </c>
      <c r="E35" s="9">
        <v>3093</v>
      </c>
      <c r="F35" s="9">
        <v>25081</v>
      </c>
      <c r="G35">
        <f t="shared" si="2"/>
        <v>0</v>
      </c>
      <c r="H35">
        <f t="shared" si="4"/>
        <v>0</v>
      </c>
      <c r="I35" s="20"/>
      <c r="K35">
        <f t="shared" si="3"/>
        <v>1</v>
      </c>
    </row>
    <row r="36" spans="1:11">
      <c r="A36" s="9" t="s">
        <v>10</v>
      </c>
      <c r="B36" s="9">
        <v>134826878</v>
      </c>
      <c r="C36" s="9">
        <v>134829511</v>
      </c>
      <c r="D36" s="2">
        <f t="shared" si="0"/>
        <v>134828194.5</v>
      </c>
      <c r="E36" s="9">
        <v>2633</v>
      </c>
      <c r="F36" s="9">
        <v>22143</v>
      </c>
      <c r="G36">
        <f t="shared" si="2"/>
        <v>0</v>
      </c>
      <c r="H36">
        <f t="shared" si="4"/>
        <v>0</v>
      </c>
      <c r="K36">
        <f t="shared" si="3"/>
        <v>1</v>
      </c>
    </row>
    <row r="37" spans="1:11">
      <c r="A37" s="9" t="s">
        <v>10</v>
      </c>
      <c r="B37" s="9">
        <v>134851654</v>
      </c>
      <c r="C37" s="9">
        <v>134852896</v>
      </c>
      <c r="D37" s="2">
        <f t="shared" si="0"/>
        <v>134852275</v>
      </c>
      <c r="E37" s="9">
        <v>1242</v>
      </c>
      <c r="F37" s="9">
        <v>5565</v>
      </c>
      <c r="G37">
        <f t="shared" si="2"/>
        <v>1</v>
      </c>
      <c r="H37">
        <f t="shared" si="4"/>
        <v>11067</v>
      </c>
      <c r="I37" s="19"/>
      <c r="J37">
        <f>SUM(E37:E38)</f>
        <v>11067</v>
      </c>
      <c r="K37">
        <f t="shared" si="3"/>
        <v>1</v>
      </c>
    </row>
    <row r="38" spans="1:11">
      <c r="A38" s="9" t="s">
        <v>10</v>
      </c>
      <c r="B38" s="9">
        <v>134858461</v>
      </c>
      <c r="C38" s="9">
        <v>134868286</v>
      </c>
      <c r="D38" s="2">
        <f t="shared" si="0"/>
        <v>134863373.5</v>
      </c>
      <c r="E38" s="9">
        <v>9825</v>
      </c>
      <c r="F38" s="9">
        <v>29686</v>
      </c>
      <c r="G38">
        <f t="shared" si="2"/>
        <v>0</v>
      </c>
      <c r="H38">
        <f t="shared" si="4"/>
        <v>0</v>
      </c>
      <c r="I38" s="20"/>
      <c r="K38">
        <f t="shared" si="3"/>
        <v>1</v>
      </c>
    </row>
    <row r="39" spans="1:11">
      <c r="A39" s="9" t="s">
        <v>10</v>
      </c>
      <c r="B39" s="9">
        <v>134897972</v>
      </c>
      <c r="C39" s="9">
        <v>134914440</v>
      </c>
      <c r="D39" s="2">
        <f t="shared" si="0"/>
        <v>134906206</v>
      </c>
      <c r="E39" s="9">
        <v>16468</v>
      </c>
      <c r="F39" s="9">
        <v>9496</v>
      </c>
      <c r="G39">
        <f t="shared" si="2"/>
        <v>1</v>
      </c>
      <c r="H39">
        <f t="shared" si="4"/>
        <v>16624</v>
      </c>
      <c r="I39" s="19"/>
      <c r="J39">
        <f>SUM(E40:E43)</f>
        <v>5279</v>
      </c>
      <c r="K39">
        <f t="shared" si="3"/>
        <v>1</v>
      </c>
    </row>
    <row r="40" spans="1:11">
      <c r="A40" s="9" t="s">
        <v>10</v>
      </c>
      <c r="B40" s="9">
        <v>134923936</v>
      </c>
      <c r="C40" s="9">
        <v>134914440</v>
      </c>
      <c r="D40" s="2">
        <f t="shared" si="0"/>
        <v>134919188</v>
      </c>
      <c r="E40" s="9">
        <v>156</v>
      </c>
      <c r="F40" s="9">
        <v>18803</v>
      </c>
      <c r="G40">
        <f t="shared" si="2"/>
        <v>0</v>
      </c>
      <c r="H40">
        <f t="shared" si="4"/>
        <v>0</v>
      </c>
      <c r="I40" s="20"/>
      <c r="K40">
        <f t="shared" si="3"/>
        <v>1</v>
      </c>
    </row>
    <row r="41" spans="1:11">
      <c r="A41" s="9" t="s">
        <v>10</v>
      </c>
      <c r="B41" s="9">
        <v>134933243</v>
      </c>
      <c r="C41" s="9">
        <v>134933556</v>
      </c>
      <c r="D41" s="2">
        <f t="shared" si="0"/>
        <v>134933399.5</v>
      </c>
      <c r="E41" s="9">
        <v>313</v>
      </c>
      <c r="F41" s="9">
        <v>7707</v>
      </c>
      <c r="G41">
        <f t="shared" si="2"/>
        <v>1</v>
      </c>
      <c r="H41">
        <f t="shared" si="4"/>
        <v>623</v>
      </c>
      <c r="I41" s="19"/>
      <c r="K41">
        <f t="shared" si="3"/>
        <v>1</v>
      </c>
    </row>
    <row r="42" spans="1:11">
      <c r="A42" s="9" t="s">
        <v>10</v>
      </c>
      <c r="B42" s="9">
        <v>134941263</v>
      </c>
      <c r="C42" s="9">
        <v>134941573</v>
      </c>
      <c r="D42" s="2">
        <f t="shared" si="0"/>
        <v>134941418</v>
      </c>
      <c r="E42" s="9">
        <v>310</v>
      </c>
      <c r="F42" s="9">
        <v>4586</v>
      </c>
      <c r="G42">
        <f t="shared" si="2"/>
        <v>1</v>
      </c>
      <c r="H42">
        <f t="shared" si="4"/>
        <v>4810</v>
      </c>
      <c r="I42" s="20"/>
      <c r="K42">
        <f t="shared" si="3"/>
        <v>1</v>
      </c>
    </row>
    <row r="43" spans="1:11">
      <c r="A43" s="9" t="s">
        <v>10</v>
      </c>
      <c r="B43" s="9">
        <v>134946159</v>
      </c>
      <c r="C43" s="9">
        <v>134950659</v>
      </c>
      <c r="D43" s="2">
        <f t="shared" si="0"/>
        <v>134948409</v>
      </c>
      <c r="E43" s="9">
        <v>4500</v>
      </c>
      <c r="F43" s="9">
        <v>23386178</v>
      </c>
      <c r="G43">
        <f t="shared" si="2"/>
        <v>0</v>
      </c>
      <c r="H43">
        <f t="shared" si="4"/>
        <v>0</v>
      </c>
      <c r="K43">
        <f t="shared" si="3"/>
        <v>1</v>
      </c>
    </row>
    <row r="44" spans="1:11">
      <c r="A44" s="9" t="s">
        <v>10</v>
      </c>
      <c r="B44" s="9">
        <v>158336837</v>
      </c>
      <c r="C44" s="9">
        <v>158339480</v>
      </c>
      <c r="D44" s="2">
        <f t="shared" si="0"/>
        <v>158338158.5</v>
      </c>
      <c r="E44" s="9">
        <v>2643</v>
      </c>
      <c r="F44" s="9">
        <v>3942</v>
      </c>
      <c r="G44">
        <f t="shared" si="2"/>
        <v>1</v>
      </c>
      <c r="H44">
        <f t="shared" si="4"/>
        <v>3847</v>
      </c>
      <c r="I44" s="19"/>
      <c r="J44">
        <f>SUM(E44:E46)</f>
        <v>4003</v>
      </c>
      <c r="K44">
        <f t="shared" si="3"/>
        <v>1</v>
      </c>
    </row>
    <row r="45" spans="1:11">
      <c r="A45" s="9" t="s">
        <v>10</v>
      </c>
      <c r="B45" s="9">
        <v>158343422</v>
      </c>
      <c r="C45" s="9">
        <v>158344626</v>
      </c>
      <c r="D45" s="2">
        <f t="shared" si="0"/>
        <v>158344024</v>
      </c>
      <c r="E45" s="9">
        <v>1204</v>
      </c>
      <c r="F45" s="9">
        <v>8666</v>
      </c>
      <c r="G45">
        <f t="shared" si="2"/>
        <v>1</v>
      </c>
      <c r="H45">
        <f t="shared" si="4"/>
        <v>1360</v>
      </c>
      <c r="I45" s="21"/>
      <c r="K45">
        <f t="shared" si="3"/>
        <v>1</v>
      </c>
    </row>
    <row r="46" spans="1:11">
      <c r="A46" s="9" t="s">
        <v>10</v>
      </c>
      <c r="B46" s="9">
        <v>158353292</v>
      </c>
      <c r="C46" s="9">
        <v>158344626</v>
      </c>
      <c r="D46" s="2">
        <f t="shared" si="0"/>
        <v>158348959</v>
      </c>
      <c r="E46" s="9">
        <v>156</v>
      </c>
      <c r="F46" s="9">
        <v>18312</v>
      </c>
      <c r="G46">
        <f t="shared" si="2"/>
        <v>0</v>
      </c>
      <c r="H46">
        <f t="shared" si="4"/>
        <v>0</v>
      </c>
      <c r="I46" s="20"/>
      <c r="K46">
        <f t="shared" si="3"/>
        <v>1</v>
      </c>
    </row>
    <row r="47" spans="1:11">
      <c r="A47" s="9" t="s">
        <v>10</v>
      </c>
      <c r="B47" s="9">
        <v>158362938</v>
      </c>
      <c r="C47" s="9">
        <v>158363563</v>
      </c>
      <c r="D47" s="2">
        <f t="shared" si="0"/>
        <v>158363250.5</v>
      </c>
      <c r="E47" s="9">
        <v>625</v>
      </c>
      <c r="F47" s="9"/>
      <c r="K47">
        <f t="shared" si="3"/>
        <v>1</v>
      </c>
    </row>
    <row r="48" spans="1:11">
      <c r="A48" s="11" t="s">
        <v>12</v>
      </c>
      <c r="B48" s="11">
        <v>93485945</v>
      </c>
      <c r="C48" s="11">
        <v>93487805</v>
      </c>
      <c r="D48" s="2">
        <f t="shared" si="0"/>
        <v>93486875</v>
      </c>
      <c r="E48" s="11">
        <v>1860</v>
      </c>
      <c r="F48" s="11">
        <v>9232</v>
      </c>
      <c r="G48">
        <f t="shared" si="2"/>
        <v>1</v>
      </c>
      <c r="H48">
        <f t="shared" si="4"/>
        <v>17317</v>
      </c>
      <c r="I48" s="19"/>
      <c r="J48">
        <f>SUM(E48:E49)</f>
        <v>17317</v>
      </c>
      <c r="K48">
        <f t="shared" si="3"/>
        <v>1</v>
      </c>
    </row>
    <row r="49" spans="1:19">
      <c r="A49" s="11" t="s">
        <v>12</v>
      </c>
      <c r="B49" s="11">
        <v>93497037</v>
      </c>
      <c r="C49" s="11">
        <v>93512494</v>
      </c>
      <c r="D49" s="2">
        <f t="shared" si="0"/>
        <v>93504765.5</v>
      </c>
      <c r="E49" s="11">
        <v>15457</v>
      </c>
      <c r="F49" s="11">
        <v>43544</v>
      </c>
      <c r="G49">
        <f t="shared" si="2"/>
        <v>0</v>
      </c>
      <c r="H49">
        <f t="shared" si="4"/>
        <v>0</v>
      </c>
      <c r="I49" s="20"/>
      <c r="K49">
        <f t="shared" si="3"/>
        <v>1</v>
      </c>
    </row>
    <row r="50" spans="1:19">
      <c r="A50" s="11" t="s">
        <v>12</v>
      </c>
      <c r="B50" s="11">
        <v>93556038</v>
      </c>
      <c r="C50" s="11">
        <v>93559320</v>
      </c>
      <c r="D50" s="2">
        <f t="shared" si="0"/>
        <v>93557679</v>
      </c>
      <c r="E50" s="11">
        <v>3282</v>
      </c>
      <c r="F50" s="11">
        <v>25054</v>
      </c>
      <c r="G50">
        <f t="shared" si="2"/>
        <v>0</v>
      </c>
      <c r="H50">
        <f t="shared" si="4"/>
        <v>0</v>
      </c>
      <c r="K50">
        <f t="shared" si="3"/>
        <v>1</v>
      </c>
    </row>
    <row r="51" spans="1:19">
      <c r="A51" s="11" t="s">
        <v>12</v>
      </c>
      <c r="B51" s="17">
        <v>93584374</v>
      </c>
      <c r="C51" s="17">
        <v>93590602</v>
      </c>
      <c r="D51" s="2">
        <f t="shared" si="0"/>
        <v>93587488</v>
      </c>
      <c r="E51" s="17">
        <v>6228</v>
      </c>
      <c r="F51" s="17">
        <v>1250</v>
      </c>
      <c r="G51">
        <f t="shared" si="2"/>
        <v>1</v>
      </c>
      <c r="H51">
        <f t="shared" si="4"/>
        <v>7568</v>
      </c>
      <c r="I51" s="19"/>
      <c r="J51">
        <f>SUM(E51:E54)</f>
        <v>9374</v>
      </c>
      <c r="K51">
        <f t="shared" si="3"/>
        <v>1</v>
      </c>
    </row>
    <row r="52" spans="1:19">
      <c r="A52" s="11" t="s">
        <v>12</v>
      </c>
      <c r="B52" s="17">
        <v>93591852</v>
      </c>
      <c r="C52" s="17">
        <v>93593192</v>
      </c>
      <c r="D52" s="2">
        <f t="shared" si="0"/>
        <v>93592522</v>
      </c>
      <c r="E52" s="17">
        <v>1340</v>
      </c>
      <c r="F52" s="17">
        <v>15628</v>
      </c>
      <c r="G52">
        <f t="shared" si="2"/>
        <v>0</v>
      </c>
      <c r="H52">
        <f t="shared" si="4"/>
        <v>0</v>
      </c>
      <c r="I52" s="20"/>
      <c r="K52">
        <f t="shared" si="3"/>
        <v>1</v>
      </c>
    </row>
    <row r="53" spans="1:19">
      <c r="A53" s="17" t="s">
        <v>12</v>
      </c>
      <c r="B53" s="17">
        <v>93608820</v>
      </c>
      <c r="C53" s="17">
        <v>93609542</v>
      </c>
      <c r="D53" s="23">
        <f t="shared" si="0"/>
        <v>93609181</v>
      </c>
      <c r="E53" s="17">
        <v>722</v>
      </c>
      <c r="F53" s="17">
        <v>5006</v>
      </c>
      <c r="G53">
        <f t="shared" si="2"/>
        <v>1</v>
      </c>
      <c r="H53">
        <f t="shared" si="4"/>
        <v>1806</v>
      </c>
      <c r="I53" s="19"/>
      <c r="K53">
        <f t="shared" si="3"/>
        <v>1</v>
      </c>
      <c r="P53" s="24"/>
      <c r="Q53" s="24"/>
      <c r="R53" s="24"/>
      <c r="S53" s="24"/>
    </row>
    <row r="54" spans="1:19">
      <c r="A54" s="17" t="s">
        <v>12</v>
      </c>
      <c r="B54" s="17">
        <v>93614548</v>
      </c>
      <c r="C54" s="17">
        <v>93615632</v>
      </c>
      <c r="D54" s="23">
        <f t="shared" si="0"/>
        <v>93615090</v>
      </c>
      <c r="E54" s="17">
        <v>1084</v>
      </c>
      <c r="F54" s="17">
        <v>5952427</v>
      </c>
      <c r="G54">
        <f t="shared" si="2"/>
        <v>0</v>
      </c>
      <c r="H54">
        <f t="shared" si="4"/>
        <v>0</v>
      </c>
      <c r="I54" s="20"/>
      <c r="K54">
        <f t="shared" si="3"/>
        <v>1</v>
      </c>
    </row>
    <row r="55" spans="1:19">
      <c r="A55" s="17" t="s">
        <v>12</v>
      </c>
      <c r="B55" s="17">
        <v>99568059</v>
      </c>
      <c r="C55" s="17">
        <v>93615632</v>
      </c>
      <c r="D55" s="23">
        <f t="shared" si="0"/>
        <v>96591845.5</v>
      </c>
      <c r="E55" s="17">
        <v>156</v>
      </c>
      <c r="F55" s="17">
        <v>93418331</v>
      </c>
      <c r="G55">
        <f t="shared" si="2"/>
        <v>0</v>
      </c>
      <c r="H55">
        <f t="shared" si="4"/>
        <v>0</v>
      </c>
      <c r="K55">
        <f t="shared" si="3"/>
        <v>1</v>
      </c>
    </row>
    <row r="56" spans="1:19">
      <c r="A56" s="17" t="s">
        <v>12</v>
      </c>
      <c r="B56" s="17">
        <v>187033963</v>
      </c>
      <c r="C56" s="17">
        <v>187039559</v>
      </c>
      <c r="D56" s="23">
        <f t="shared" si="0"/>
        <v>187036761</v>
      </c>
      <c r="E56" s="17">
        <v>5596</v>
      </c>
      <c r="F56" s="17"/>
      <c r="K56">
        <f t="shared" si="3"/>
        <v>0</v>
      </c>
    </row>
    <row r="57" spans="1:19">
      <c r="A57" s="7" t="s">
        <v>9</v>
      </c>
      <c r="B57" s="8">
        <v>83119614</v>
      </c>
      <c r="C57" s="8">
        <v>83150528</v>
      </c>
      <c r="D57" s="2">
        <f t="shared" si="0"/>
        <v>83135071</v>
      </c>
      <c r="E57" s="8">
        <v>30914</v>
      </c>
      <c r="F57" s="8">
        <v>42706</v>
      </c>
      <c r="G57">
        <f t="shared" si="2"/>
        <v>0</v>
      </c>
      <c r="H57">
        <f t="shared" si="4"/>
        <v>0</v>
      </c>
      <c r="K57">
        <f t="shared" si="3"/>
        <v>0</v>
      </c>
    </row>
    <row r="58" spans="1:19">
      <c r="A58" s="7" t="s">
        <v>9</v>
      </c>
      <c r="B58" s="8">
        <v>83193234</v>
      </c>
      <c r="C58" s="8">
        <v>83197966</v>
      </c>
      <c r="D58" s="2">
        <f t="shared" si="0"/>
        <v>83195600</v>
      </c>
      <c r="E58" s="8">
        <v>4732</v>
      </c>
      <c r="F58" s="8">
        <v>19258</v>
      </c>
      <c r="G58">
        <f t="shared" si="2"/>
        <v>0</v>
      </c>
      <c r="H58">
        <f t="shared" si="4"/>
        <v>0</v>
      </c>
      <c r="K58">
        <f t="shared" si="3"/>
        <v>0</v>
      </c>
    </row>
    <row r="59" spans="1:19">
      <c r="A59" s="7" t="s">
        <v>9</v>
      </c>
      <c r="B59" s="8">
        <v>83217224</v>
      </c>
      <c r="C59" s="8">
        <v>83223344</v>
      </c>
      <c r="D59" s="2">
        <f t="shared" si="0"/>
        <v>83220284</v>
      </c>
      <c r="E59" s="8">
        <v>6120</v>
      </c>
      <c r="F59" s="8">
        <v>2148803</v>
      </c>
      <c r="G59">
        <f t="shared" si="2"/>
        <v>0</v>
      </c>
      <c r="H59">
        <f t="shared" si="4"/>
        <v>0</v>
      </c>
      <c r="K59">
        <f t="shared" si="3"/>
        <v>0</v>
      </c>
    </row>
    <row r="60" spans="1:19">
      <c r="A60" s="7" t="s">
        <v>9</v>
      </c>
      <c r="B60" s="8">
        <v>85372147</v>
      </c>
      <c r="C60" s="8">
        <v>85375897</v>
      </c>
      <c r="D60" s="2">
        <f t="shared" si="0"/>
        <v>85374022</v>
      </c>
      <c r="E60" s="8">
        <v>3750</v>
      </c>
      <c r="F60" s="8">
        <v>67200</v>
      </c>
      <c r="G60">
        <f t="shared" si="2"/>
        <v>0</v>
      </c>
      <c r="H60">
        <f t="shared" si="4"/>
        <v>0</v>
      </c>
      <c r="K60">
        <f t="shared" si="3"/>
        <v>0</v>
      </c>
    </row>
    <row r="61" spans="1:19">
      <c r="A61" s="7" t="s">
        <v>9</v>
      </c>
      <c r="B61" s="8">
        <v>85443097</v>
      </c>
      <c r="C61" s="8">
        <v>85455009</v>
      </c>
      <c r="D61" s="2">
        <f t="shared" si="0"/>
        <v>85449053</v>
      </c>
      <c r="E61" s="8">
        <v>11912</v>
      </c>
      <c r="F61" s="8">
        <v>7112</v>
      </c>
      <c r="G61">
        <f t="shared" si="2"/>
        <v>1</v>
      </c>
      <c r="H61">
        <f t="shared" si="4"/>
        <v>16397</v>
      </c>
      <c r="I61" s="19"/>
      <c r="J61">
        <f>SUM(E61:E66)</f>
        <v>49220</v>
      </c>
      <c r="K61">
        <f t="shared" si="3"/>
        <v>0</v>
      </c>
    </row>
    <row r="62" spans="1:19">
      <c r="A62" s="7" t="s">
        <v>9</v>
      </c>
      <c r="B62" s="8">
        <v>85462121</v>
      </c>
      <c r="C62" s="8">
        <v>85466606</v>
      </c>
      <c r="D62" s="2">
        <f t="shared" si="0"/>
        <v>85464363.5</v>
      </c>
      <c r="E62" s="8">
        <v>4485</v>
      </c>
      <c r="F62" s="8">
        <v>2035</v>
      </c>
      <c r="G62">
        <f t="shared" si="2"/>
        <v>1</v>
      </c>
      <c r="H62">
        <f t="shared" si="4"/>
        <v>11380</v>
      </c>
      <c r="I62" s="21"/>
      <c r="K62">
        <f t="shared" si="3"/>
        <v>0</v>
      </c>
    </row>
    <row r="63" spans="1:19">
      <c r="A63" s="7" t="s">
        <v>9</v>
      </c>
      <c r="B63" s="8">
        <v>85468641</v>
      </c>
      <c r="C63" s="8">
        <v>85475536</v>
      </c>
      <c r="D63" s="2">
        <f t="shared" si="0"/>
        <v>85472088.5</v>
      </c>
      <c r="E63" s="8">
        <v>6895</v>
      </c>
      <c r="F63" s="8">
        <v>11317</v>
      </c>
      <c r="G63">
        <f t="shared" si="2"/>
        <v>0</v>
      </c>
      <c r="H63">
        <f t="shared" si="4"/>
        <v>0</v>
      </c>
      <c r="I63" s="20"/>
      <c r="K63">
        <f t="shared" si="3"/>
        <v>0</v>
      </c>
    </row>
    <row r="64" spans="1:19">
      <c r="A64" s="7" t="s">
        <v>9</v>
      </c>
      <c r="B64" s="8">
        <v>85486853</v>
      </c>
      <c r="C64" s="8">
        <v>85492564</v>
      </c>
      <c r="D64" s="2">
        <f t="shared" si="0"/>
        <v>85489708.5</v>
      </c>
      <c r="E64" s="8">
        <v>5711</v>
      </c>
      <c r="F64" s="8">
        <v>5921</v>
      </c>
      <c r="G64">
        <f t="shared" si="2"/>
        <v>1</v>
      </c>
      <c r="H64">
        <f t="shared" si="4"/>
        <v>12872</v>
      </c>
      <c r="I64" s="19"/>
      <c r="K64">
        <f t="shared" si="3"/>
        <v>0</v>
      </c>
    </row>
    <row r="65" spans="1:12">
      <c r="A65" s="7" t="s">
        <v>9</v>
      </c>
      <c r="B65" s="8">
        <v>85498485</v>
      </c>
      <c r="C65" s="8">
        <v>85505646</v>
      </c>
      <c r="D65" s="2">
        <f t="shared" si="0"/>
        <v>85502065.5</v>
      </c>
      <c r="E65" s="8">
        <v>7161</v>
      </c>
      <c r="F65" s="8">
        <v>2058</v>
      </c>
      <c r="G65">
        <f t="shared" si="2"/>
        <v>1</v>
      </c>
      <c r="H65">
        <f t="shared" si="4"/>
        <v>20217</v>
      </c>
      <c r="I65" s="20"/>
      <c r="K65">
        <f t="shared" si="3"/>
        <v>0</v>
      </c>
    </row>
    <row r="66" spans="1:12">
      <c r="A66" s="7" t="s">
        <v>9</v>
      </c>
      <c r="B66" s="8">
        <v>85507704</v>
      </c>
      <c r="C66" s="8">
        <v>85520760</v>
      </c>
      <c r="D66" s="2">
        <f t="shared" ref="D66:D129" si="5">(B66+C66)/2</f>
        <v>85514232</v>
      </c>
      <c r="E66" s="8">
        <v>13056</v>
      </c>
      <c r="F66" s="8">
        <v>15974</v>
      </c>
      <c r="G66">
        <f t="shared" si="2"/>
        <v>0</v>
      </c>
      <c r="H66">
        <f t="shared" si="4"/>
        <v>0</v>
      </c>
      <c r="K66">
        <f t="shared" si="3"/>
        <v>0</v>
      </c>
    </row>
    <row r="67" spans="1:12">
      <c r="A67" s="7" t="s">
        <v>9</v>
      </c>
      <c r="B67" s="8">
        <v>85536734</v>
      </c>
      <c r="C67" s="8">
        <v>85540024</v>
      </c>
      <c r="D67" s="2">
        <f t="shared" si="5"/>
        <v>85538379</v>
      </c>
      <c r="E67" s="8">
        <v>3290</v>
      </c>
      <c r="F67" s="8">
        <v>1450</v>
      </c>
      <c r="G67">
        <f t="shared" ref="G67:G130" si="6">IF(F67&lt;10000,1,0)</f>
        <v>1</v>
      </c>
      <c r="H67">
        <f t="shared" si="4"/>
        <v>12978</v>
      </c>
      <c r="I67" s="19"/>
      <c r="J67">
        <f>SUM(E67:E69)</f>
        <v>14377</v>
      </c>
      <c r="K67">
        <f t="shared" ref="K67:K130" si="7">IF(AND(VLOOKUP(A67,P:S,2,FALSE)&lt;D67,D67&lt;VLOOKUP(A67,P:S,3,FALSE)),VLOOKUP(A67,P:S,4,FALSE),0)</f>
        <v>0</v>
      </c>
    </row>
    <row r="68" spans="1:12">
      <c r="A68" s="7" t="s">
        <v>9</v>
      </c>
      <c r="B68" s="8">
        <v>85541474</v>
      </c>
      <c r="C68" s="8">
        <v>85551162</v>
      </c>
      <c r="D68" s="2">
        <f t="shared" si="5"/>
        <v>85546318</v>
      </c>
      <c r="E68" s="8">
        <v>9688</v>
      </c>
      <c r="F68" s="8">
        <v>10544</v>
      </c>
      <c r="G68">
        <f t="shared" si="6"/>
        <v>0</v>
      </c>
      <c r="H68">
        <f t="shared" si="4"/>
        <v>0</v>
      </c>
      <c r="I68" s="20"/>
      <c r="K68">
        <f t="shared" si="7"/>
        <v>0</v>
      </c>
    </row>
    <row r="69" spans="1:12">
      <c r="A69" s="7" t="s">
        <v>9</v>
      </c>
      <c r="B69" s="8">
        <v>85561706</v>
      </c>
      <c r="C69" s="8">
        <v>85563105</v>
      </c>
      <c r="D69" s="2">
        <f t="shared" si="5"/>
        <v>85562405.5</v>
      </c>
      <c r="E69" s="8">
        <v>1399</v>
      </c>
      <c r="F69" s="8">
        <v>18988</v>
      </c>
      <c r="G69">
        <f t="shared" si="6"/>
        <v>0</v>
      </c>
      <c r="H69">
        <f t="shared" si="4"/>
        <v>0</v>
      </c>
      <c r="K69">
        <f t="shared" si="7"/>
        <v>0</v>
      </c>
    </row>
    <row r="70" spans="1:12">
      <c r="A70" s="7" t="s">
        <v>9</v>
      </c>
      <c r="B70" s="8">
        <v>85582093</v>
      </c>
      <c r="C70" s="8">
        <v>85583662</v>
      </c>
      <c r="D70" s="2">
        <f t="shared" si="5"/>
        <v>85582877.5</v>
      </c>
      <c r="E70" s="8">
        <v>1569</v>
      </c>
      <c r="F70" s="8">
        <v>1224</v>
      </c>
      <c r="G70">
        <f t="shared" si="6"/>
        <v>1</v>
      </c>
      <c r="H70">
        <f t="shared" si="4"/>
        <v>6643</v>
      </c>
      <c r="I70" s="19"/>
      <c r="J70">
        <f>SUM(E70:E71)</f>
        <v>6643</v>
      </c>
      <c r="K70">
        <f t="shared" si="7"/>
        <v>0</v>
      </c>
    </row>
    <row r="71" spans="1:12">
      <c r="A71" s="7" t="s">
        <v>9</v>
      </c>
      <c r="B71" s="8">
        <v>85584886</v>
      </c>
      <c r="C71" s="8">
        <v>85589960</v>
      </c>
      <c r="D71" s="2">
        <f t="shared" si="5"/>
        <v>85587423</v>
      </c>
      <c r="E71" s="8">
        <v>5074</v>
      </c>
      <c r="F71" s="8">
        <v>14221728</v>
      </c>
      <c r="G71">
        <f t="shared" si="6"/>
        <v>0</v>
      </c>
      <c r="H71">
        <f t="shared" si="4"/>
        <v>0</v>
      </c>
      <c r="I71" s="20"/>
      <c r="K71">
        <f t="shared" si="7"/>
        <v>0</v>
      </c>
    </row>
    <row r="72" spans="1:12">
      <c r="A72" s="7" t="s">
        <v>9</v>
      </c>
      <c r="B72" s="8">
        <v>99811688</v>
      </c>
      <c r="C72" s="8">
        <v>85589960</v>
      </c>
      <c r="D72" s="2">
        <f t="shared" si="5"/>
        <v>92700824</v>
      </c>
      <c r="E72" s="8">
        <v>156</v>
      </c>
      <c r="F72" s="8">
        <v>14257784</v>
      </c>
      <c r="G72">
        <f t="shared" si="6"/>
        <v>0</v>
      </c>
      <c r="H72">
        <f t="shared" ref="H72:H135" si="8">IF(G72=1,SUM(E72:E73),0)</f>
        <v>0</v>
      </c>
      <c r="K72">
        <f t="shared" si="7"/>
        <v>0</v>
      </c>
    </row>
    <row r="73" spans="1:12">
      <c r="A73" s="7" t="s">
        <v>9</v>
      </c>
      <c r="B73" s="8">
        <v>99847744</v>
      </c>
      <c r="C73" s="8">
        <v>99850373</v>
      </c>
      <c r="D73" s="2">
        <f t="shared" si="5"/>
        <v>99849058.5</v>
      </c>
      <c r="E73" s="8">
        <v>2629</v>
      </c>
      <c r="F73" s="8">
        <v>9476798</v>
      </c>
      <c r="G73">
        <f t="shared" si="6"/>
        <v>0</v>
      </c>
      <c r="H73">
        <f t="shared" si="8"/>
        <v>0</v>
      </c>
      <c r="K73">
        <f t="shared" si="7"/>
        <v>0</v>
      </c>
    </row>
    <row r="74" spans="1:12">
      <c r="A74" s="7" t="s">
        <v>9</v>
      </c>
      <c r="B74" s="8">
        <v>109327171</v>
      </c>
      <c r="C74" s="8">
        <v>109337418</v>
      </c>
      <c r="D74" s="2">
        <f t="shared" si="5"/>
        <v>109332294.5</v>
      </c>
      <c r="E74" s="8">
        <v>10247</v>
      </c>
      <c r="F74" s="8"/>
      <c r="K74">
        <f t="shared" si="7"/>
        <v>0</v>
      </c>
    </row>
    <row r="75" spans="1:12">
      <c r="A75" s="12" t="s">
        <v>13</v>
      </c>
      <c r="B75" s="12">
        <v>26973954</v>
      </c>
      <c r="C75" s="12">
        <v>26976593</v>
      </c>
      <c r="D75" s="2">
        <f t="shared" si="5"/>
        <v>26975273.5</v>
      </c>
      <c r="E75" s="12">
        <v>2639</v>
      </c>
      <c r="F75" s="12">
        <v>14225472</v>
      </c>
      <c r="G75">
        <f t="shared" si="6"/>
        <v>0</v>
      </c>
      <c r="H75">
        <f t="shared" si="8"/>
        <v>0</v>
      </c>
      <c r="K75">
        <f t="shared" si="7"/>
        <v>0</v>
      </c>
    </row>
    <row r="76" spans="1:12">
      <c r="A76" s="12" t="s">
        <v>13</v>
      </c>
      <c r="B76" s="12">
        <v>41202065</v>
      </c>
      <c r="C76" s="12">
        <v>41202539</v>
      </c>
      <c r="D76" s="2">
        <f t="shared" si="5"/>
        <v>41202302</v>
      </c>
      <c r="E76" s="12">
        <v>474</v>
      </c>
      <c r="F76" s="12">
        <v>54416488</v>
      </c>
      <c r="G76">
        <f t="shared" si="6"/>
        <v>0</v>
      </c>
      <c r="H76">
        <f t="shared" si="8"/>
        <v>0</v>
      </c>
      <c r="K76">
        <f t="shared" si="7"/>
        <v>0</v>
      </c>
    </row>
    <row r="77" spans="1:12">
      <c r="A77" s="12" t="s">
        <v>13</v>
      </c>
      <c r="B77" s="12">
        <v>95619027</v>
      </c>
      <c r="C77" s="12">
        <v>95620276</v>
      </c>
      <c r="D77" s="2">
        <f t="shared" si="5"/>
        <v>95619651.5</v>
      </c>
      <c r="E77" s="12">
        <v>1249</v>
      </c>
      <c r="F77" s="12">
        <v>9727128</v>
      </c>
      <c r="G77">
        <f t="shared" si="6"/>
        <v>0</v>
      </c>
      <c r="H77">
        <f t="shared" si="8"/>
        <v>0</v>
      </c>
      <c r="K77">
        <f t="shared" si="7"/>
        <v>0</v>
      </c>
    </row>
    <row r="78" spans="1:12">
      <c r="A78" s="12" t="s">
        <v>13</v>
      </c>
      <c r="B78" s="12">
        <v>105347404</v>
      </c>
      <c r="C78" s="12">
        <v>105352154</v>
      </c>
      <c r="D78" s="2">
        <f t="shared" si="5"/>
        <v>105349779</v>
      </c>
      <c r="E78" s="12">
        <v>4750</v>
      </c>
      <c r="F78" s="12">
        <v>17461</v>
      </c>
      <c r="G78">
        <f t="shared" si="6"/>
        <v>0</v>
      </c>
      <c r="H78">
        <f t="shared" si="8"/>
        <v>0</v>
      </c>
      <c r="K78">
        <f t="shared" si="7"/>
        <v>0</v>
      </c>
    </row>
    <row r="79" spans="1:12">
      <c r="A79" s="12" t="s">
        <v>13</v>
      </c>
      <c r="B79" s="12">
        <v>105369615</v>
      </c>
      <c r="C79" s="12">
        <v>105373647</v>
      </c>
      <c r="D79" s="2">
        <f t="shared" si="5"/>
        <v>105371631</v>
      </c>
      <c r="E79" s="12">
        <v>4032</v>
      </c>
      <c r="F79" s="12">
        <v>5724</v>
      </c>
      <c r="G79">
        <f t="shared" si="6"/>
        <v>1</v>
      </c>
      <c r="H79">
        <f t="shared" si="8"/>
        <v>16857</v>
      </c>
      <c r="I79" s="19"/>
      <c r="J79">
        <f>SUM(E79:E86)</f>
        <v>41526</v>
      </c>
      <c r="K79">
        <f t="shared" si="7"/>
        <v>0</v>
      </c>
      <c r="L79" s="25"/>
    </row>
    <row r="80" spans="1:12">
      <c r="A80" s="12" t="s">
        <v>13</v>
      </c>
      <c r="B80" s="12">
        <v>105379371</v>
      </c>
      <c r="C80" s="12">
        <v>105392196</v>
      </c>
      <c r="D80" s="2">
        <f t="shared" si="5"/>
        <v>105385783.5</v>
      </c>
      <c r="E80" s="12">
        <v>12825</v>
      </c>
      <c r="F80" s="12">
        <v>8535</v>
      </c>
      <c r="G80">
        <f t="shared" si="6"/>
        <v>1</v>
      </c>
      <c r="H80">
        <f t="shared" si="8"/>
        <v>12981</v>
      </c>
      <c r="I80" s="21"/>
      <c r="K80">
        <f t="shared" si="7"/>
        <v>0</v>
      </c>
      <c r="L80" s="25"/>
    </row>
    <row r="81" spans="1:12">
      <c r="A81" s="12" t="s">
        <v>13</v>
      </c>
      <c r="B81" s="12">
        <v>105400731</v>
      </c>
      <c r="C81" s="12">
        <v>105400887</v>
      </c>
      <c r="D81" s="2">
        <f t="shared" si="5"/>
        <v>105400809</v>
      </c>
      <c r="E81" s="12">
        <v>156</v>
      </c>
      <c r="F81" s="12">
        <v>2173</v>
      </c>
      <c r="G81">
        <f t="shared" si="6"/>
        <v>1</v>
      </c>
      <c r="H81">
        <f t="shared" si="8"/>
        <v>7185</v>
      </c>
      <c r="I81" s="21"/>
      <c r="K81">
        <f t="shared" si="7"/>
        <v>0</v>
      </c>
      <c r="L81" s="25"/>
    </row>
    <row r="82" spans="1:12">
      <c r="A82" s="12" t="s">
        <v>13</v>
      </c>
      <c r="B82" s="12">
        <v>105403060</v>
      </c>
      <c r="C82" s="12">
        <v>105410089</v>
      </c>
      <c r="D82" s="2">
        <f t="shared" si="5"/>
        <v>105406574.5</v>
      </c>
      <c r="E82" s="12">
        <v>7029</v>
      </c>
      <c r="F82" s="12">
        <v>19691</v>
      </c>
      <c r="G82">
        <f t="shared" si="6"/>
        <v>0</v>
      </c>
      <c r="H82">
        <f t="shared" si="8"/>
        <v>0</v>
      </c>
      <c r="I82" s="21"/>
      <c r="K82">
        <f t="shared" si="7"/>
        <v>0</v>
      </c>
      <c r="L82" s="25"/>
    </row>
    <row r="83" spans="1:12">
      <c r="A83" s="12" t="s">
        <v>13</v>
      </c>
      <c r="B83" s="12">
        <v>105429780</v>
      </c>
      <c r="C83" s="12">
        <v>105437948</v>
      </c>
      <c r="D83" s="2">
        <f t="shared" si="5"/>
        <v>105433864</v>
      </c>
      <c r="E83" s="12">
        <v>8168</v>
      </c>
      <c r="F83" s="12">
        <v>1050</v>
      </c>
      <c r="G83">
        <f t="shared" si="6"/>
        <v>1</v>
      </c>
      <c r="H83">
        <f t="shared" si="8"/>
        <v>14057</v>
      </c>
      <c r="I83" s="21"/>
      <c r="K83">
        <f t="shared" si="7"/>
        <v>0</v>
      </c>
      <c r="L83" s="25"/>
    </row>
    <row r="84" spans="1:12">
      <c r="A84" s="12" t="s">
        <v>13</v>
      </c>
      <c r="B84" s="12">
        <v>105438998</v>
      </c>
      <c r="C84" s="12">
        <v>105444887</v>
      </c>
      <c r="D84" s="2">
        <f t="shared" si="5"/>
        <v>105441942.5</v>
      </c>
      <c r="E84" s="12">
        <v>5889</v>
      </c>
      <c r="F84" s="12">
        <v>3297</v>
      </c>
      <c r="G84">
        <f t="shared" si="6"/>
        <v>1</v>
      </c>
      <c r="H84">
        <f t="shared" si="8"/>
        <v>6056</v>
      </c>
      <c r="I84" s="21"/>
      <c r="K84">
        <f t="shared" si="7"/>
        <v>0</v>
      </c>
      <c r="L84" s="25"/>
    </row>
    <row r="85" spans="1:12">
      <c r="A85" s="12" t="s">
        <v>13</v>
      </c>
      <c r="B85" s="12">
        <v>105448184</v>
      </c>
      <c r="C85" s="12">
        <v>105448351</v>
      </c>
      <c r="D85" s="2">
        <f t="shared" si="5"/>
        <v>105448267.5</v>
      </c>
      <c r="E85" s="12">
        <v>167</v>
      </c>
      <c r="F85" s="12">
        <v>15789</v>
      </c>
      <c r="G85">
        <f t="shared" si="6"/>
        <v>0</v>
      </c>
      <c r="H85">
        <f t="shared" si="8"/>
        <v>0</v>
      </c>
      <c r="I85" s="21"/>
      <c r="K85">
        <f t="shared" si="7"/>
        <v>0</v>
      </c>
      <c r="L85" s="25"/>
    </row>
    <row r="86" spans="1:12">
      <c r="A86" s="12" t="s">
        <v>13</v>
      </c>
      <c r="B86" s="12">
        <v>105464140</v>
      </c>
      <c r="C86" s="12">
        <v>105467400</v>
      </c>
      <c r="D86" s="2">
        <f t="shared" si="5"/>
        <v>105465770</v>
      </c>
      <c r="E86" s="12">
        <v>3260</v>
      </c>
      <c r="F86" s="12">
        <v>83142020</v>
      </c>
      <c r="G86">
        <f t="shared" si="6"/>
        <v>0</v>
      </c>
      <c r="H86">
        <f t="shared" si="8"/>
        <v>0</v>
      </c>
      <c r="I86" s="20"/>
      <c r="K86">
        <f t="shared" si="7"/>
        <v>0</v>
      </c>
      <c r="L86" s="25"/>
    </row>
    <row r="87" spans="1:12">
      <c r="A87" s="12" t="s">
        <v>13</v>
      </c>
      <c r="B87" s="12">
        <v>188609420</v>
      </c>
      <c r="C87" s="12">
        <v>105467400</v>
      </c>
      <c r="D87" s="2">
        <f t="shared" si="5"/>
        <v>147038410</v>
      </c>
      <c r="E87" s="12">
        <v>156</v>
      </c>
      <c r="F87" s="12"/>
      <c r="K87">
        <f t="shared" si="7"/>
        <v>0</v>
      </c>
    </row>
    <row r="88" spans="1:12">
      <c r="A88" s="13" t="s">
        <v>14</v>
      </c>
      <c r="B88" s="13">
        <v>81409227</v>
      </c>
      <c r="C88" s="13">
        <v>81413901</v>
      </c>
      <c r="D88" s="2">
        <f t="shared" si="5"/>
        <v>81411564</v>
      </c>
      <c r="E88" s="13">
        <v>4674</v>
      </c>
      <c r="F88" s="13">
        <v>16407762</v>
      </c>
      <c r="G88">
        <f t="shared" si="6"/>
        <v>0</v>
      </c>
      <c r="H88">
        <f t="shared" si="8"/>
        <v>0</v>
      </c>
      <c r="K88">
        <f t="shared" si="7"/>
        <v>0</v>
      </c>
    </row>
    <row r="89" spans="1:12">
      <c r="A89" s="13" t="s">
        <v>14</v>
      </c>
      <c r="B89" s="13">
        <v>97821663</v>
      </c>
      <c r="C89" s="13">
        <v>97830234</v>
      </c>
      <c r="D89" s="2">
        <f t="shared" si="5"/>
        <v>97825948.5</v>
      </c>
      <c r="E89" s="13">
        <v>8571</v>
      </c>
      <c r="F89" s="13">
        <v>38053</v>
      </c>
      <c r="G89">
        <f t="shared" si="6"/>
        <v>0</v>
      </c>
      <c r="H89">
        <f t="shared" si="8"/>
        <v>0</v>
      </c>
      <c r="K89">
        <f t="shared" si="7"/>
        <v>0</v>
      </c>
    </row>
    <row r="90" spans="1:12">
      <c r="A90" s="13" t="s">
        <v>14</v>
      </c>
      <c r="B90" s="13">
        <v>97868287</v>
      </c>
      <c r="C90" s="13">
        <v>97870363</v>
      </c>
      <c r="D90" s="2">
        <f t="shared" si="5"/>
        <v>97869325</v>
      </c>
      <c r="E90" s="13">
        <v>2076</v>
      </c>
      <c r="F90" s="13">
        <v>3628126</v>
      </c>
      <c r="G90">
        <f t="shared" si="6"/>
        <v>0</v>
      </c>
      <c r="H90">
        <f t="shared" si="8"/>
        <v>0</v>
      </c>
      <c r="K90">
        <f t="shared" si="7"/>
        <v>0</v>
      </c>
    </row>
    <row r="91" spans="1:12">
      <c r="A91" s="13" t="s">
        <v>14</v>
      </c>
      <c r="B91" s="13">
        <v>101498489</v>
      </c>
      <c r="C91" s="13">
        <v>101506594</v>
      </c>
      <c r="D91" s="2">
        <f t="shared" si="5"/>
        <v>101502541.5</v>
      </c>
      <c r="E91" s="13">
        <v>8105</v>
      </c>
      <c r="F91" s="13">
        <v>4148409</v>
      </c>
      <c r="G91">
        <f t="shared" si="6"/>
        <v>0</v>
      </c>
      <c r="H91">
        <f t="shared" si="8"/>
        <v>0</v>
      </c>
      <c r="K91">
        <f t="shared" si="7"/>
        <v>0</v>
      </c>
    </row>
    <row r="92" spans="1:12">
      <c r="A92" s="18" t="s">
        <v>14</v>
      </c>
      <c r="B92" s="13">
        <v>105655003</v>
      </c>
      <c r="C92" s="13">
        <v>105665028</v>
      </c>
      <c r="D92" s="2">
        <f t="shared" si="5"/>
        <v>105660015.5</v>
      </c>
      <c r="E92" s="13">
        <v>10025</v>
      </c>
      <c r="F92" s="13">
        <v>3011</v>
      </c>
      <c r="G92">
        <f t="shared" si="6"/>
        <v>1</v>
      </c>
      <c r="H92">
        <f t="shared" si="8"/>
        <v>12501</v>
      </c>
      <c r="I92" s="19"/>
      <c r="J92">
        <f>SUM(E92:E108)</f>
        <v>76579</v>
      </c>
      <c r="K92">
        <f t="shared" si="7"/>
        <v>0</v>
      </c>
    </row>
    <row r="93" spans="1:12">
      <c r="A93" s="13" t="s">
        <v>14</v>
      </c>
      <c r="B93" s="13">
        <v>105668039</v>
      </c>
      <c r="C93" s="13">
        <v>105670515</v>
      </c>
      <c r="D93" s="2">
        <f t="shared" si="5"/>
        <v>105669277</v>
      </c>
      <c r="E93" s="13">
        <v>2476</v>
      </c>
      <c r="F93" s="13">
        <v>7174</v>
      </c>
      <c r="G93">
        <f t="shared" si="6"/>
        <v>1</v>
      </c>
      <c r="H93">
        <f t="shared" si="8"/>
        <v>9638</v>
      </c>
      <c r="I93" s="21"/>
      <c r="K93">
        <f t="shared" si="7"/>
        <v>0</v>
      </c>
    </row>
    <row r="94" spans="1:12">
      <c r="A94" s="13" t="s">
        <v>14</v>
      </c>
      <c r="B94" s="13">
        <v>105677689</v>
      </c>
      <c r="C94" s="13">
        <v>105684851</v>
      </c>
      <c r="D94" s="2">
        <f t="shared" si="5"/>
        <v>105681270</v>
      </c>
      <c r="E94" s="13">
        <v>7162</v>
      </c>
      <c r="F94" s="13">
        <v>24562</v>
      </c>
      <c r="G94">
        <f t="shared" si="6"/>
        <v>0</v>
      </c>
      <c r="H94">
        <f t="shared" si="8"/>
        <v>0</v>
      </c>
      <c r="I94" s="21"/>
      <c r="K94">
        <f t="shared" si="7"/>
        <v>0</v>
      </c>
    </row>
    <row r="95" spans="1:12">
      <c r="A95" s="13" t="s">
        <v>14</v>
      </c>
      <c r="B95" s="13">
        <v>105709413</v>
      </c>
      <c r="C95" s="13">
        <v>105717326</v>
      </c>
      <c r="D95" s="2">
        <f t="shared" si="5"/>
        <v>105713369.5</v>
      </c>
      <c r="E95" s="13">
        <v>7913</v>
      </c>
      <c r="F95" s="13">
        <v>4597</v>
      </c>
      <c r="G95">
        <f t="shared" si="6"/>
        <v>1</v>
      </c>
      <c r="H95">
        <f t="shared" si="8"/>
        <v>16894</v>
      </c>
      <c r="I95" s="21"/>
      <c r="K95">
        <f t="shared" si="7"/>
        <v>0</v>
      </c>
    </row>
    <row r="96" spans="1:12">
      <c r="A96" s="13" t="s">
        <v>14</v>
      </c>
      <c r="B96" s="13">
        <v>105721923</v>
      </c>
      <c r="C96" s="13">
        <v>105730904</v>
      </c>
      <c r="D96" s="2">
        <f t="shared" si="5"/>
        <v>105726413.5</v>
      </c>
      <c r="E96" s="13">
        <v>8981</v>
      </c>
      <c r="F96" s="13">
        <v>9571</v>
      </c>
      <c r="G96">
        <f t="shared" si="6"/>
        <v>1</v>
      </c>
      <c r="H96">
        <f t="shared" si="8"/>
        <v>10844</v>
      </c>
      <c r="I96" s="21"/>
      <c r="K96">
        <f t="shared" si="7"/>
        <v>0</v>
      </c>
    </row>
    <row r="97" spans="1:11">
      <c r="A97" s="13" t="s">
        <v>14</v>
      </c>
      <c r="B97" s="13">
        <v>105740475</v>
      </c>
      <c r="C97" s="13">
        <v>105742338</v>
      </c>
      <c r="D97" s="2">
        <f t="shared" si="5"/>
        <v>105741406.5</v>
      </c>
      <c r="E97" s="13">
        <v>1863</v>
      </c>
      <c r="F97" s="13">
        <v>5091</v>
      </c>
      <c r="G97">
        <f t="shared" si="6"/>
        <v>1</v>
      </c>
      <c r="H97">
        <f t="shared" si="8"/>
        <v>5164</v>
      </c>
      <c r="I97" s="21"/>
      <c r="K97">
        <f t="shared" si="7"/>
        <v>0</v>
      </c>
    </row>
    <row r="98" spans="1:11">
      <c r="A98" s="13" t="s">
        <v>14</v>
      </c>
      <c r="B98" s="13">
        <v>105747429</v>
      </c>
      <c r="C98" s="13">
        <v>105750730</v>
      </c>
      <c r="D98" s="2">
        <f t="shared" si="5"/>
        <v>105749079.5</v>
      </c>
      <c r="E98" s="13">
        <v>3301</v>
      </c>
      <c r="F98" s="13">
        <v>41561</v>
      </c>
      <c r="G98">
        <f t="shared" si="6"/>
        <v>0</v>
      </c>
      <c r="H98">
        <f t="shared" si="8"/>
        <v>0</v>
      </c>
      <c r="I98" s="21"/>
      <c r="K98">
        <f t="shared" si="7"/>
        <v>0</v>
      </c>
    </row>
    <row r="99" spans="1:11">
      <c r="A99" s="13" t="s">
        <v>14</v>
      </c>
      <c r="B99" s="13">
        <v>105792291</v>
      </c>
      <c r="C99" s="13">
        <v>105793991</v>
      </c>
      <c r="D99" s="2">
        <f t="shared" si="5"/>
        <v>105793141</v>
      </c>
      <c r="E99" s="13">
        <v>1700</v>
      </c>
      <c r="F99" s="13">
        <v>9056</v>
      </c>
      <c r="G99">
        <f t="shared" si="6"/>
        <v>1</v>
      </c>
      <c r="H99">
        <f t="shared" si="8"/>
        <v>9007</v>
      </c>
      <c r="I99" s="21"/>
      <c r="K99">
        <f t="shared" si="7"/>
        <v>0</v>
      </c>
    </row>
    <row r="100" spans="1:11">
      <c r="A100" s="13" t="s">
        <v>14</v>
      </c>
      <c r="B100" s="13">
        <v>105803047</v>
      </c>
      <c r="C100" s="13">
        <v>105810354</v>
      </c>
      <c r="D100" s="2">
        <f t="shared" si="5"/>
        <v>105806700.5</v>
      </c>
      <c r="E100" s="13">
        <v>7307</v>
      </c>
      <c r="F100" s="13">
        <v>10042</v>
      </c>
      <c r="G100">
        <f t="shared" si="6"/>
        <v>0</v>
      </c>
      <c r="H100">
        <f t="shared" si="8"/>
        <v>0</v>
      </c>
      <c r="I100" s="21"/>
      <c r="K100">
        <f t="shared" si="7"/>
        <v>0</v>
      </c>
    </row>
    <row r="101" spans="1:11">
      <c r="A101" s="13" t="s">
        <v>14</v>
      </c>
      <c r="B101" s="13">
        <v>105820396</v>
      </c>
      <c r="C101" s="13">
        <v>105826637</v>
      </c>
      <c r="D101" s="2">
        <f t="shared" si="5"/>
        <v>105823516.5</v>
      </c>
      <c r="E101" s="13">
        <v>6241</v>
      </c>
      <c r="F101" s="13">
        <v>1365</v>
      </c>
      <c r="G101">
        <f t="shared" si="6"/>
        <v>1</v>
      </c>
      <c r="H101">
        <f t="shared" si="8"/>
        <v>6397</v>
      </c>
      <c r="I101" s="21"/>
      <c r="K101">
        <f t="shared" si="7"/>
        <v>0</v>
      </c>
    </row>
    <row r="102" spans="1:11">
      <c r="A102" s="13" t="s">
        <v>14</v>
      </c>
      <c r="B102" s="13">
        <v>105828002</v>
      </c>
      <c r="C102" s="13">
        <v>105826637</v>
      </c>
      <c r="D102" s="2">
        <f t="shared" si="5"/>
        <v>105827319.5</v>
      </c>
      <c r="E102" s="13">
        <v>156</v>
      </c>
      <c r="F102" s="13">
        <v>16021</v>
      </c>
      <c r="G102">
        <f t="shared" si="6"/>
        <v>0</v>
      </c>
      <c r="H102">
        <f t="shared" si="8"/>
        <v>0</v>
      </c>
      <c r="I102" s="21"/>
      <c r="K102">
        <f t="shared" si="7"/>
        <v>0</v>
      </c>
    </row>
    <row r="103" spans="1:11">
      <c r="A103" s="13" t="s">
        <v>14</v>
      </c>
      <c r="B103" s="13">
        <v>105842658</v>
      </c>
      <c r="C103" s="13">
        <v>105845143</v>
      </c>
      <c r="D103" s="2">
        <f t="shared" si="5"/>
        <v>105843900.5</v>
      </c>
      <c r="E103" s="13">
        <v>2485</v>
      </c>
      <c r="F103" s="13">
        <v>2228</v>
      </c>
      <c r="G103">
        <f t="shared" si="6"/>
        <v>1</v>
      </c>
      <c r="H103">
        <f t="shared" si="8"/>
        <v>8346</v>
      </c>
      <c r="I103" s="21"/>
      <c r="K103">
        <f t="shared" si="7"/>
        <v>0</v>
      </c>
    </row>
    <row r="104" spans="1:11">
      <c r="A104" s="13" t="s">
        <v>14</v>
      </c>
      <c r="B104" s="13">
        <v>105847371</v>
      </c>
      <c r="C104" s="13">
        <v>105853232</v>
      </c>
      <c r="D104" s="2">
        <f t="shared" si="5"/>
        <v>105850301.5</v>
      </c>
      <c r="E104" s="13">
        <v>5861</v>
      </c>
      <c r="F104" s="13">
        <v>15334</v>
      </c>
      <c r="G104">
        <f t="shared" si="6"/>
        <v>0</v>
      </c>
      <c r="H104">
        <f t="shared" si="8"/>
        <v>0</v>
      </c>
      <c r="I104" s="21"/>
      <c r="K104">
        <f t="shared" si="7"/>
        <v>0</v>
      </c>
    </row>
    <row r="105" spans="1:11">
      <c r="A105" s="13" t="s">
        <v>14</v>
      </c>
      <c r="B105" s="13">
        <v>105868566</v>
      </c>
      <c r="C105" s="13">
        <v>105868708</v>
      </c>
      <c r="D105" s="2">
        <f t="shared" si="5"/>
        <v>105868637</v>
      </c>
      <c r="E105" s="13">
        <v>142</v>
      </c>
      <c r="F105" s="13">
        <v>13111</v>
      </c>
      <c r="G105">
        <f t="shared" si="6"/>
        <v>0</v>
      </c>
      <c r="H105">
        <f t="shared" si="8"/>
        <v>0</v>
      </c>
      <c r="I105" s="21"/>
      <c r="K105">
        <f t="shared" si="7"/>
        <v>0</v>
      </c>
    </row>
    <row r="106" spans="1:11">
      <c r="A106" s="13" t="s">
        <v>14</v>
      </c>
      <c r="B106" s="13">
        <v>105881819</v>
      </c>
      <c r="C106" s="13">
        <v>105883998</v>
      </c>
      <c r="D106" s="2">
        <f t="shared" si="5"/>
        <v>105882908.5</v>
      </c>
      <c r="E106" s="13">
        <v>2179</v>
      </c>
      <c r="F106" s="13">
        <v>7970</v>
      </c>
      <c r="G106">
        <f t="shared" si="6"/>
        <v>1</v>
      </c>
      <c r="H106">
        <f t="shared" si="8"/>
        <v>10171</v>
      </c>
      <c r="I106" s="21"/>
      <c r="K106">
        <f t="shared" si="7"/>
        <v>0</v>
      </c>
    </row>
    <row r="107" spans="1:11">
      <c r="A107" s="13" t="s">
        <v>14</v>
      </c>
      <c r="B107" s="18">
        <v>105891968</v>
      </c>
      <c r="C107" s="18">
        <v>105899960</v>
      </c>
      <c r="D107" s="2">
        <f t="shared" si="5"/>
        <v>105895964</v>
      </c>
      <c r="E107" s="18">
        <v>7992</v>
      </c>
      <c r="F107" s="18">
        <v>3253</v>
      </c>
      <c r="G107">
        <f t="shared" si="6"/>
        <v>1</v>
      </c>
      <c r="H107">
        <f t="shared" si="8"/>
        <v>8787</v>
      </c>
      <c r="I107" s="20"/>
      <c r="K107">
        <f t="shared" si="7"/>
        <v>0</v>
      </c>
    </row>
    <row r="108" spans="1:11">
      <c r="A108" s="13" t="s">
        <v>14</v>
      </c>
      <c r="B108" s="13">
        <v>105903213</v>
      </c>
      <c r="C108" s="13">
        <v>105904008</v>
      </c>
      <c r="D108" s="2">
        <f t="shared" si="5"/>
        <v>105903610.5</v>
      </c>
      <c r="E108" s="13">
        <v>795</v>
      </c>
      <c r="F108" s="13"/>
      <c r="K108">
        <f t="shared" si="7"/>
        <v>0</v>
      </c>
    </row>
    <row r="109" spans="1:11">
      <c r="A109" s="14" t="s">
        <v>15</v>
      </c>
      <c r="B109">
        <v>80661752</v>
      </c>
      <c r="C109">
        <v>80663143</v>
      </c>
      <c r="D109" s="2">
        <f t="shared" si="5"/>
        <v>80662447.5</v>
      </c>
      <c r="E109">
        <v>1391</v>
      </c>
      <c r="F109">
        <v>1307</v>
      </c>
      <c r="G109">
        <f t="shared" si="6"/>
        <v>1</v>
      </c>
      <c r="H109">
        <f t="shared" si="8"/>
        <v>4661</v>
      </c>
      <c r="I109" s="19"/>
      <c r="J109">
        <f>SUM(E109:E110)</f>
        <v>4661</v>
      </c>
      <c r="K109">
        <f t="shared" si="7"/>
        <v>0</v>
      </c>
    </row>
    <row r="110" spans="1:11">
      <c r="A110" t="s">
        <v>15</v>
      </c>
      <c r="B110">
        <v>80664450</v>
      </c>
      <c r="C110">
        <v>80667720</v>
      </c>
      <c r="D110" s="2">
        <f t="shared" si="5"/>
        <v>80666085</v>
      </c>
      <c r="E110">
        <v>3270</v>
      </c>
      <c r="I110" s="20"/>
      <c r="K110">
        <f t="shared" si="7"/>
        <v>0</v>
      </c>
    </row>
    <row r="111" spans="1:11">
      <c r="A111" s="3" t="s">
        <v>7</v>
      </c>
      <c r="B111" s="4">
        <v>21749306</v>
      </c>
      <c r="C111" s="4">
        <v>21751173</v>
      </c>
      <c r="D111" s="2">
        <f t="shared" si="5"/>
        <v>21750239.5</v>
      </c>
      <c r="E111" s="4">
        <v>1867</v>
      </c>
      <c r="F111" s="4">
        <v>970606</v>
      </c>
      <c r="G111">
        <f t="shared" si="6"/>
        <v>0</v>
      </c>
      <c r="H111">
        <f t="shared" si="8"/>
        <v>0</v>
      </c>
      <c r="K111">
        <f t="shared" si="7"/>
        <v>1</v>
      </c>
    </row>
    <row r="112" spans="1:11">
      <c r="A112" s="3" t="s">
        <v>7</v>
      </c>
      <c r="B112" s="4">
        <v>22721779</v>
      </c>
      <c r="C112" s="4">
        <v>22728102</v>
      </c>
      <c r="D112" s="2">
        <f t="shared" si="5"/>
        <v>22724940.5</v>
      </c>
      <c r="E112" s="4">
        <v>6323</v>
      </c>
      <c r="F112" s="4">
        <v>2090</v>
      </c>
      <c r="G112">
        <f t="shared" si="6"/>
        <v>1</v>
      </c>
      <c r="H112">
        <f t="shared" si="8"/>
        <v>7086</v>
      </c>
      <c r="I112" s="19"/>
      <c r="J112">
        <f>SUM(E112:E139)</f>
        <v>209215</v>
      </c>
      <c r="K112">
        <f t="shared" si="7"/>
        <v>1</v>
      </c>
    </row>
    <row r="113" spans="1:11">
      <c r="A113" s="3" t="s">
        <v>7</v>
      </c>
      <c r="B113" s="4">
        <v>22730192</v>
      </c>
      <c r="C113" s="4">
        <v>22730955</v>
      </c>
      <c r="D113" s="2">
        <f t="shared" si="5"/>
        <v>22730573.5</v>
      </c>
      <c r="E113" s="4">
        <v>763</v>
      </c>
      <c r="F113" s="4">
        <v>4572</v>
      </c>
      <c r="G113">
        <f t="shared" si="6"/>
        <v>1</v>
      </c>
      <c r="H113">
        <f t="shared" si="8"/>
        <v>3568</v>
      </c>
      <c r="I113" s="21"/>
      <c r="K113">
        <f t="shared" si="7"/>
        <v>1</v>
      </c>
    </row>
    <row r="114" spans="1:11">
      <c r="A114" s="3" t="s">
        <v>7</v>
      </c>
      <c r="B114" s="4">
        <v>22735527</v>
      </c>
      <c r="C114" s="4">
        <v>22738332</v>
      </c>
      <c r="D114" s="2">
        <f t="shared" si="5"/>
        <v>22736929.5</v>
      </c>
      <c r="E114" s="4">
        <v>2805</v>
      </c>
      <c r="F114" s="4">
        <v>1097</v>
      </c>
      <c r="G114">
        <f t="shared" si="6"/>
        <v>1</v>
      </c>
      <c r="H114">
        <f t="shared" si="8"/>
        <v>10695</v>
      </c>
      <c r="I114" s="21"/>
      <c r="K114">
        <f t="shared" si="7"/>
        <v>1</v>
      </c>
    </row>
    <row r="115" spans="1:11">
      <c r="A115" s="3" t="s">
        <v>7</v>
      </c>
      <c r="B115" s="4">
        <v>22739429</v>
      </c>
      <c r="C115" s="4">
        <v>22747319</v>
      </c>
      <c r="D115" s="2">
        <f t="shared" si="5"/>
        <v>22743374</v>
      </c>
      <c r="E115" s="4">
        <v>7890</v>
      </c>
      <c r="F115" s="4">
        <v>16446</v>
      </c>
      <c r="G115">
        <f t="shared" si="6"/>
        <v>0</v>
      </c>
      <c r="H115">
        <f t="shared" si="8"/>
        <v>0</v>
      </c>
      <c r="I115" s="21"/>
      <c r="K115">
        <f t="shared" si="7"/>
        <v>1</v>
      </c>
    </row>
    <row r="116" spans="1:11">
      <c r="A116" s="3" t="s">
        <v>7</v>
      </c>
      <c r="B116" s="4">
        <v>22763765</v>
      </c>
      <c r="C116" s="4">
        <v>22769537</v>
      </c>
      <c r="D116" s="2">
        <f t="shared" si="5"/>
        <v>22766651</v>
      </c>
      <c r="E116" s="4">
        <v>5772</v>
      </c>
      <c r="F116" s="4">
        <v>1422</v>
      </c>
      <c r="G116">
        <f t="shared" si="6"/>
        <v>1</v>
      </c>
      <c r="H116">
        <f t="shared" si="8"/>
        <v>26373</v>
      </c>
      <c r="I116" s="21"/>
      <c r="K116">
        <f t="shared" si="7"/>
        <v>1</v>
      </c>
    </row>
    <row r="117" spans="1:11">
      <c r="A117" s="3" t="s">
        <v>7</v>
      </c>
      <c r="B117" s="4">
        <v>22770959</v>
      </c>
      <c r="C117" s="4">
        <v>22791560</v>
      </c>
      <c r="D117" s="2">
        <f t="shared" si="5"/>
        <v>22781259.5</v>
      </c>
      <c r="E117" s="4">
        <v>20601</v>
      </c>
      <c r="F117" s="4">
        <v>13895</v>
      </c>
      <c r="G117">
        <f t="shared" si="6"/>
        <v>0</v>
      </c>
      <c r="H117">
        <f t="shared" si="8"/>
        <v>0</v>
      </c>
      <c r="I117" s="21"/>
      <c r="K117">
        <f t="shared" si="7"/>
        <v>1</v>
      </c>
    </row>
    <row r="118" spans="1:11">
      <c r="A118" s="3" t="s">
        <v>7</v>
      </c>
      <c r="B118" s="4">
        <v>22805455</v>
      </c>
      <c r="C118" s="4">
        <v>22806836</v>
      </c>
      <c r="D118" s="2">
        <f t="shared" si="5"/>
        <v>22806145.5</v>
      </c>
      <c r="E118" s="4">
        <v>1381</v>
      </c>
      <c r="F118" s="4">
        <v>9233</v>
      </c>
      <c r="G118">
        <f t="shared" si="6"/>
        <v>1</v>
      </c>
      <c r="H118">
        <f t="shared" si="8"/>
        <v>5539</v>
      </c>
      <c r="I118" s="21"/>
      <c r="K118">
        <f t="shared" si="7"/>
        <v>1</v>
      </c>
    </row>
    <row r="119" spans="1:11">
      <c r="A119" s="3" t="s">
        <v>7</v>
      </c>
      <c r="B119" s="4">
        <v>22816069</v>
      </c>
      <c r="C119" s="4">
        <v>22820227</v>
      </c>
      <c r="D119" s="2">
        <f t="shared" si="5"/>
        <v>22818148</v>
      </c>
      <c r="E119" s="4">
        <v>4158</v>
      </c>
      <c r="F119" s="4">
        <v>1247</v>
      </c>
      <c r="G119">
        <f t="shared" si="6"/>
        <v>1</v>
      </c>
      <c r="H119">
        <f t="shared" si="8"/>
        <v>19026</v>
      </c>
      <c r="I119" s="21"/>
      <c r="K119">
        <f t="shared" si="7"/>
        <v>1</v>
      </c>
    </row>
    <row r="120" spans="1:11">
      <c r="A120" s="3" t="s">
        <v>7</v>
      </c>
      <c r="B120" s="4">
        <v>22821474</v>
      </c>
      <c r="C120" s="4">
        <v>22836342</v>
      </c>
      <c r="D120" s="2">
        <f t="shared" si="5"/>
        <v>22828908</v>
      </c>
      <c r="E120" s="4">
        <v>14868</v>
      </c>
      <c r="F120" s="4">
        <v>2070</v>
      </c>
      <c r="G120">
        <f t="shared" si="6"/>
        <v>1</v>
      </c>
      <c r="H120">
        <f t="shared" si="8"/>
        <v>36313</v>
      </c>
      <c r="I120" s="21"/>
      <c r="K120">
        <f t="shared" si="7"/>
        <v>1</v>
      </c>
    </row>
    <row r="121" spans="1:11">
      <c r="A121" s="3" t="s">
        <v>7</v>
      </c>
      <c r="B121" s="4">
        <v>22838412</v>
      </c>
      <c r="C121" s="4">
        <v>22859857</v>
      </c>
      <c r="D121" s="2">
        <f t="shared" si="5"/>
        <v>22849134.5</v>
      </c>
      <c r="E121" s="4">
        <v>21445</v>
      </c>
      <c r="F121" s="4">
        <v>11418</v>
      </c>
      <c r="G121">
        <f t="shared" si="6"/>
        <v>0</v>
      </c>
      <c r="H121">
        <f t="shared" si="8"/>
        <v>0</v>
      </c>
      <c r="I121" s="21"/>
      <c r="K121">
        <f t="shared" si="7"/>
        <v>1</v>
      </c>
    </row>
    <row r="122" spans="1:11">
      <c r="A122" s="3" t="s">
        <v>7</v>
      </c>
      <c r="B122" s="4">
        <v>22871275</v>
      </c>
      <c r="C122" s="4">
        <v>22872048</v>
      </c>
      <c r="D122" s="2">
        <f t="shared" si="5"/>
        <v>22871661.5</v>
      </c>
      <c r="E122" s="4">
        <v>773</v>
      </c>
      <c r="F122" s="4">
        <v>9288</v>
      </c>
      <c r="G122">
        <f t="shared" si="6"/>
        <v>1</v>
      </c>
      <c r="H122">
        <f t="shared" si="8"/>
        <v>3846</v>
      </c>
      <c r="I122" s="21"/>
      <c r="K122">
        <f t="shared" si="7"/>
        <v>1</v>
      </c>
    </row>
    <row r="123" spans="1:11">
      <c r="A123" s="3" t="s">
        <v>7</v>
      </c>
      <c r="B123" s="4">
        <v>22881336</v>
      </c>
      <c r="C123" s="4">
        <v>22884409</v>
      </c>
      <c r="D123" s="2">
        <f t="shared" si="5"/>
        <v>22882872.5</v>
      </c>
      <c r="E123" s="4">
        <v>3073</v>
      </c>
      <c r="F123" s="4">
        <v>5185</v>
      </c>
      <c r="G123">
        <f t="shared" si="6"/>
        <v>1</v>
      </c>
      <c r="H123">
        <f t="shared" si="8"/>
        <v>10143</v>
      </c>
      <c r="I123" s="21"/>
      <c r="K123">
        <f t="shared" si="7"/>
        <v>1</v>
      </c>
    </row>
    <row r="124" spans="1:11">
      <c r="A124" s="3" t="s">
        <v>7</v>
      </c>
      <c r="B124" s="4">
        <v>22889594</v>
      </c>
      <c r="C124" s="4">
        <v>22896664</v>
      </c>
      <c r="D124" s="2">
        <f t="shared" si="5"/>
        <v>22893129</v>
      </c>
      <c r="E124" s="4">
        <v>7070</v>
      </c>
      <c r="F124" s="4">
        <v>2045</v>
      </c>
      <c r="G124">
        <f t="shared" si="6"/>
        <v>1</v>
      </c>
      <c r="H124">
        <f t="shared" si="8"/>
        <v>10855</v>
      </c>
      <c r="I124" s="21"/>
      <c r="K124">
        <f t="shared" si="7"/>
        <v>1</v>
      </c>
    </row>
    <row r="125" spans="1:11">
      <c r="A125" s="3" t="s">
        <v>7</v>
      </c>
      <c r="B125" s="4">
        <v>22898709</v>
      </c>
      <c r="C125" s="4">
        <v>22902494</v>
      </c>
      <c r="D125" s="2">
        <f t="shared" si="5"/>
        <v>22900601.5</v>
      </c>
      <c r="E125" s="4">
        <v>3785</v>
      </c>
      <c r="F125" s="4">
        <v>4509</v>
      </c>
      <c r="G125">
        <f t="shared" si="6"/>
        <v>1</v>
      </c>
      <c r="H125">
        <f t="shared" si="8"/>
        <v>17539</v>
      </c>
      <c r="I125" s="21"/>
      <c r="K125">
        <f t="shared" si="7"/>
        <v>1</v>
      </c>
    </row>
    <row r="126" spans="1:11">
      <c r="A126" s="3" t="s">
        <v>7</v>
      </c>
      <c r="B126" s="4">
        <v>22907003</v>
      </c>
      <c r="C126" s="4">
        <v>22920757</v>
      </c>
      <c r="D126" s="2">
        <f t="shared" si="5"/>
        <v>22913880</v>
      </c>
      <c r="E126" s="4">
        <v>13754</v>
      </c>
      <c r="F126" s="4">
        <v>2602</v>
      </c>
      <c r="G126">
        <f t="shared" si="6"/>
        <v>1</v>
      </c>
      <c r="H126">
        <f t="shared" si="8"/>
        <v>19776</v>
      </c>
      <c r="I126" s="21"/>
      <c r="K126">
        <f t="shared" si="7"/>
        <v>1</v>
      </c>
    </row>
    <row r="127" spans="1:11">
      <c r="A127" s="3" t="s">
        <v>7</v>
      </c>
      <c r="B127" s="4">
        <v>22923359</v>
      </c>
      <c r="C127" s="4">
        <v>22929381</v>
      </c>
      <c r="D127" s="2">
        <f t="shared" si="5"/>
        <v>22926370</v>
      </c>
      <c r="E127" s="4">
        <v>6022</v>
      </c>
      <c r="F127" s="4">
        <v>1792</v>
      </c>
      <c r="G127">
        <f t="shared" si="6"/>
        <v>1</v>
      </c>
      <c r="H127">
        <f t="shared" si="8"/>
        <v>17983</v>
      </c>
      <c r="I127" s="21"/>
      <c r="K127">
        <f t="shared" si="7"/>
        <v>1</v>
      </c>
    </row>
    <row r="128" spans="1:11">
      <c r="A128" s="3" t="s">
        <v>7</v>
      </c>
      <c r="B128" s="4">
        <v>22931173</v>
      </c>
      <c r="C128" s="4">
        <v>22943134</v>
      </c>
      <c r="D128" s="2">
        <f t="shared" si="5"/>
        <v>22937153.5</v>
      </c>
      <c r="E128" s="4">
        <v>11961</v>
      </c>
      <c r="F128" s="4">
        <v>6506</v>
      </c>
      <c r="G128">
        <f t="shared" si="6"/>
        <v>1</v>
      </c>
      <c r="H128">
        <f t="shared" si="8"/>
        <v>21679</v>
      </c>
      <c r="I128" s="21"/>
      <c r="K128">
        <f t="shared" si="7"/>
        <v>1</v>
      </c>
    </row>
    <row r="129" spans="1:11">
      <c r="A129" s="3" t="s">
        <v>7</v>
      </c>
      <c r="B129" s="4">
        <v>22949640</v>
      </c>
      <c r="C129" s="4">
        <v>22959358</v>
      </c>
      <c r="D129" s="2">
        <f t="shared" si="5"/>
        <v>22954499</v>
      </c>
      <c r="E129" s="4">
        <v>9718</v>
      </c>
      <c r="F129" s="4">
        <v>14062</v>
      </c>
      <c r="G129">
        <f t="shared" si="6"/>
        <v>0</v>
      </c>
      <c r="H129">
        <f t="shared" si="8"/>
        <v>0</v>
      </c>
      <c r="I129" s="21"/>
      <c r="K129">
        <f t="shared" si="7"/>
        <v>1</v>
      </c>
    </row>
    <row r="130" spans="1:11">
      <c r="A130" s="3" t="s">
        <v>7</v>
      </c>
      <c r="B130" s="4">
        <v>22973420</v>
      </c>
      <c r="C130" s="4">
        <v>22993682</v>
      </c>
      <c r="D130" s="2">
        <f t="shared" ref="D130:D193" si="9">(B130+C130)/2</f>
        <v>22983551</v>
      </c>
      <c r="E130" s="4">
        <v>20262</v>
      </c>
      <c r="F130" s="4">
        <v>1908</v>
      </c>
      <c r="G130">
        <f t="shared" si="6"/>
        <v>1</v>
      </c>
      <c r="H130">
        <f t="shared" si="8"/>
        <v>21779</v>
      </c>
      <c r="I130" s="21"/>
      <c r="K130">
        <f t="shared" si="7"/>
        <v>1</v>
      </c>
    </row>
    <row r="131" spans="1:11">
      <c r="A131" s="3" t="s">
        <v>7</v>
      </c>
      <c r="B131" s="4">
        <v>22995590</v>
      </c>
      <c r="C131" s="4">
        <v>22997107</v>
      </c>
      <c r="D131" s="2">
        <f t="shared" si="9"/>
        <v>22996348.5</v>
      </c>
      <c r="E131" s="4">
        <v>1517</v>
      </c>
      <c r="F131" s="4">
        <v>4987</v>
      </c>
      <c r="G131">
        <f t="shared" ref="G131:G194" si="10">IF(F131&lt;10000,1,0)</f>
        <v>1</v>
      </c>
      <c r="H131">
        <f t="shared" si="8"/>
        <v>3955</v>
      </c>
      <c r="I131" s="21"/>
      <c r="K131">
        <f t="shared" ref="K131:K194" si="11">IF(AND(VLOOKUP(A131,P:S,2,FALSE)&lt;D131,D131&lt;VLOOKUP(A131,P:S,3,FALSE)),VLOOKUP(A131,P:S,4,FALSE),0)</f>
        <v>1</v>
      </c>
    </row>
    <row r="132" spans="1:11">
      <c r="A132" s="3" t="s">
        <v>7</v>
      </c>
      <c r="B132" s="4">
        <v>23002094</v>
      </c>
      <c r="C132" s="4">
        <v>23004532</v>
      </c>
      <c r="D132" s="2">
        <f t="shared" si="9"/>
        <v>23003313</v>
      </c>
      <c r="E132" s="4">
        <v>2438</v>
      </c>
      <c r="F132" s="4">
        <v>11531</v>
      </c>
      <c r="G132">
        <f t="shared" si="10"/>
        <v>0</v>
      </c>
      <c r="H132">
        <f t="shared" si="8"/>
        <v>0</v>
      </c>
      <c r="I132" s="21"/>
      <c r="K132">
        <f t="shared" si="11"/>
        <v>1</v>
      </c>
    </row>
    <row r="133" spans="1:11">
      <c r="A133" s="3" t="s">
        <v>7</v>
      </c>
      <c r="B133" s="4">
        <v>23016063</v>
      </c>
      <c r="C133" s="4">
        <v>23020349</v>
      </c>
      <c r="D133" s="2">
        <f t="shared" si="9"/>
        <v>23018206</v>
      </c>
      <c r="E133" s="4">
        <v>4286</v>
      </c>
      <c r="F133" s="4">
        <v>5437</v>
      </c>
      <c r="G133">
        <f t="shared" si="10"/>
        <v>1</v>
      </c>
      <c r="H133">
        <f t="shared" si="8"/>
        <v>8636</v>
      </c>
      <c r="I133" s="21"/>
      <c r="K133">
        <f t="shared" si="11"/>
        <v>1</v>
      </c>
    </row>
    <row r="134" spans="1:11">
      <c r="A134" s="3" t="s">
        <v>7</v>
      </c>
      <c r="B134" s="4">
        <v>23025786</v>
      </c>
      <c r="C134" s="4">
        <v>23030136</v>
      </c>
      <c r="D134" s="2">
        <f t="shared" si="9"/>
        <v>23027961</v>
      </c>
      <c r="E134" s="4">
        <v>4350</v>
      </c>
      <c r="F134" s="4">
        <v>3961</v>
      </c>
      <c r="G134">
        <f t="shared" si="10"/>
        <v>1</v>
      </c>
      <c r="H134">
        <f t="shared" si="8"/>
        <v>9534</v>
      </c>
      <c r="I134" s="21"/>
      <c r="K134">
        <f t="shared" si="11"/>
        <v>1</v>
      </c>
    </row>
    <row r="135" spans="1:11">
      <c r="A135" s="3" t="s">
        <v>7</v>
      </c>
      <c r="B135" s="4">
        <v>23034097</v>
      </c>
      <c r="C135" s="4">
        <v>23039281</v>
      </c>
      <c r="D135" s="2">
        <f t="shared" si="9"/>
        <v>23036689</v>
      </c>
      <c r="E135" s="4">
        <v>5184</v>
      </c>
      <c r="F135" s="4">
        <v>7950</v>
      </c>
      <c r="G135">
        <f t="shared" si="10"/>
        <v>1</v>
      </c>
      <c r="H135">
        <f t="shared" si="8"/>
        <v>20035</v>
      </c>
      <c r="I135" s="21"/>
      <c r="K135">
        <f t="shared" si="11"/>
        <v>1</v>
      </c>
    </row>
    <row r="136" spans="1:11">
      <c r="A136" s="3" t="s">
        <v>7</v>
      </c>
      <c r="B136" s="4">
        <v>23047231</v>
      </c>
      <c r="C136" s="4">
        <v>23062082</v>
      </c>
      <c r="D136" s="2">
        <f t="shared" si="9"/>
        <v>23054656.5</v>
      </c>
      <c r="E136" s="4">
        <v>14851</v>
      </c>
      <c r="F136" s="4">
        <v>3530</v>
      </c>
      <c r="G136">
        <f t="shared" si="10"/>
        <v>1</v>
      </c>
      <c r="H136">
        <f t="shared" ref="H136:H199" si="12">IF(G136=1,SUM(E136:E137),0)</f>
        <v>19207</v>
      </c>
      <c r="I136" s="21"/>
      <c r="K136">
        <f t="shared" si="11"/>
        <v>1</v>
      </c>
    </row>
    <row r="137" spans="1:11">
      <c r="A137" s="3" t="s">
        <v>7</v>
      </c>
      <c r="B137" s="4">
        <v>23065612</v>
      </c>
      <c r="C137" s="4">
        <v>23069968</v>
      </c>
      <c r="D137" s="2">
        <f t="shared" si="9"/>
        <v>23067790</v>
      </c>
      <c r="E137" s="4">
        <v>4356</v>
      </c>
      <c r="F137" s="4">
        <v>1430</v>
      </c>
      <c r="G137">
        <f t="shared" si="10"/>
        <v>1</v>
      </c>
      <c r="H137">
        <f t="shared" si="12"/>
        <v>12142</v>
      </c>
      <c r="I137" s="21"/>
      <c r="K137">
        <f t="shared" si="11"/>
        <v>1</v>
      </c>
    </row>
    <row r="138" spans="1:11">
      <c r="A138" s="3" t="s">
        <v>7</v>
      </c>
      <c r="B138" s="4">
        <v>23071398</v>
      </c>
      <c r="C138" s="4">
        <v>23079184</v>
      </c>
      <c r="D138" s="2">
        <f t="shared" si="9"/>
        <v>23075291</v>
      </c>
      <c r="E138" s="4">
        <v>7786</v>
      </c>
      <c r="F138" s="4">
        <v>4158</v>
      </c>
      <c r="G138">
        <f t="shared" si="10"/>
        <v>1</v>
      </c>
      <c r="H138">
        <f t="shared" si="12"/>
        <v>9809</v>
      </c>
      <c r="I138" s="21"/>
      <c r="K138">
        <f t="shared" si="11"/>
        <v>1</v>
      </c>
    </row>
    <row r="139" spans="1:11">
      <c r="A139" s="3" t="s">
        <v>7</v>
      </c>
      <c r="B139" s="4">
        <v>23083342</v>
      </c>
      <c r="C139" s="4">
        <v>23085365</v>
      </c>
      <c r="D139" s="2">
        <f t="shared" si="9"/>
        <v>23084353.5</v>
      </c>
      <c r="E139" s="4">
        <v>2023</v>
      </c>
      <c r="F139" s="4">
        <v>7806</v>
      </c>
      <c r="G139">
        <f t="shared" si="10"/>
        <v>1</v>
      </c>
      <c r="H139">
        <f t="shared" si="12"/>
        <v>2178</v>
      </c>
      <c r="I139" s="21"/>
      <c r="K139">
        <f t="shared" si="11"/>
        <v>1</v>
      </c>
    </row>
    <row r="140" spans="1:11">
      <c r="A140" s="3" t="s">
        <v>7</v>
      </c>
      <c r="B140" s="4">
        <v>23093171</v>
      </c>
      <c r="C140" s="4">
        <v>23093326</v>
      </c>
      <c r="D140" s="2">
        <f t="shared" si="9"/>
        <v>23093248.5</v>
      </c>
      <c r="E140" s="4">
        <v>155</v>
      </c>
      <c r="F140" s="4">
        <v>52940</v>
      </c>
      <c r="G140">
        <f t="shared" si="10"/>
        <v>0</v>
      </c>
      <c r="H140">
        <f t="shared" si="12"/>
        <v>0</v>
      </c>
      <c r="I140" s="20"/>
      <c r="K140">
        <f t="shared" si="11"/>
        <v>1</v>
      </c>
    </row>
    <row r="141" spans="1:11">
      <c r="A141" s="3" t="s">
        <v>7</v>
      </c>
      <c r="B141" s="4">
        <v>23146266</v>
      </c>
      <c r="C141" s="4">
        <v>23163466</v>
      </c>
      <c r="D141" s="2">
        <f t="shared" si="9"/>
        <v>23154866</v>
      </c>
      <c r="E141" s="4">
        <v>17200</v>
      </c>
      <c r="F141" s="4">
        <v>1430</v>
      </c>
      <c r="G141">
        <f t="shared" si="10"/>
        <v>1</v>
      </c>
      <c r="H141">
        <f t="shared" si="12"/>
        <v>18127</v>
      </c>
      <c r="I141" s="19"/>
      <c r="J141">
        <f>SUM(E141:E146)</f>
        <v>54647</v>
      </c>
      <c r="K141">
        <f t="shared" si="11"/>
        <v>1</v>
      </c>
    </row>
    <row r="142" spans="1:11">
      <c r="A142" s="3" t="s">
        <v>7</v>
      </c>
      <c r="B142" s="4">
        <v>23164896</v>
      </c>
      <c r="C142" s="4">
        <v>23165823</v>
      </c>
      <c r="D142" s="2">
        <f t="shared" si="9"/>
        <v>23165359.5</v>
      </c>
      <c r="E142" s="4">
        <v>927</v>
      </c>
      <c r="F142" s="4">
        <v>1509</v>
      </c>
      <c r="G142">
        <f t="shared" si="10"/>
        <v>1</v>
      </c>
      <c r="H142">
        <f t="shared" si="12"/>
        <v>17992</v>
      </c>
      <c r="I142" s="21"/>
      <c r="K142">
        <f t="shared" si="11"/>
        <v>1</v>
      </c>
    </row>
    <row r="143" spans="1:11">
      <c r="A143" s="3" t="s">
        <v>7</v>
      </c>
      <c r="B143" s="4">
        <v>23167332</v>
      </c>
      <c r="C143" s="4">
        <v>23184397</v>
      </c>
      <c r="D143" s="2">
        <f t="shared" si="9"/>
        <v>23175864.5</v>
      </c>
      <c r="E143" s="4">
        <v>17065</v>
      </c>
      <c r="F143" s="4">
        <v>3072</v>
      </c>
      <c r="G143">
        <f t="shared" si="10"/>
        <v>1</v>
      </c>
      <c r="H143">
        <f t="shared" si="12"/>
        <v>24988</v>
      </c>
      <c r="I143" s="21"/>
      <c r="K143">
        <f t="shared" si="11"/>
        <v>1</v>
      </c>
    </row>
    <row r="144" spans="1:11">
      <c r="A144" s="3" t="s">
        <v>7</v>
      </c>
      <c r="B144" s="4">
        <v>23187469</v>
      </c>
      <c r="C144" s="4">
        <v>23195392</v>
      </c>
      <c r="D144" s="2">
        <f t="shared" si="9"/>
        <v>23191430.5</v>
      </c>
      <c r="E144" s="4">
        <v>7923</v>
      </c>
      <c r="F144" s="4">
        <v>3721</v>
      </c>
      <c r="G144">
        <f t="shared" si="10"/>
        <v>1</v>
      </c>
      <c r="H144">
        <f t="shared" si="12"/>
        <v>15724</v>
      </c>
      <c r="I144" s="21"/>
      <c r="K144">
        <f t="shared" si="11"/>
        <v>1</v>
      </c>
    </row>
    <row r="145" spans="1:11">
      <c r="A145" s="3" t="s">
        <v>7</v>
      </c>
      <c r="B145" s="4">
        <v>23199113</v>
      </c>
      <c r="C145" s="4">
        <v>23206914</v>
      </c>
      <c r="D145" s="2">
        <f t="shared" si="9"/>
        <v>23203013.5</v>
      </c>
      <c r="E145" s="4">
        <v>7801</v>
      </c>
      <c r="F145" s="4">
        <v>2853</v>
      </c>
      <c r="G145">
        <f t="shared" si="10"/>
        <v>1</v>
      </c>
      <c r="H145">
        <f t="shared" si="12"/>
        <v>11532</v>
      </c>
      <c r="I145" s="21"/>
      <c r="K145">
        <f t="shared" si="11"/>
        <v>1</v>
      </c>
    </row>
    <row r="146" spans="1:11">
      <c r="A146" s="3" t="s">
        <v>7</v>
      </c>
      <c r="B146" s="4">
        <v>23209767</v>
      </c>
      <c r="C146" s="4">
        <v>23213498</v>
      </c>
      <c r="D146" s="2">
        <f t="shared" si="9"/>
        <v>23211632.5</v>
      </c>
      <c r="E146" s="4">
        <v>3731</v>
      </c>
      <c r="F146" s="4">
        <v>19497426</v>
      </c>
      <c r="G146">
        <f t="shared" si="10"/>
        <v>0</v>
      </c>
      <c r="H146">
        <f t="shared" si="12"/>
        <v>0</v>
      </c>
      <c r="I146" s="20"/>
      <c r="K146">
        <f t="shared" si="11"/>
        <v>1</v>
      </c>
    </row>
    <row r="147" spans="1:11">
      <c r="A147" s="3" t="s">
        <v>7</v>
      </c>
      <c r="B147" s="4">
        <v>42710924</v>
      </c>
      <c r="C147" s="4">
        <v>42716422</v>
      </c>
      <c r="D147" s="2">
        <f t="shared" si="9"/>
        <v>42713673</v>
      </c>
      <c r="E147" s="4">
        <v>5498</v>
      </c>
      <c r="F147" s="4">
        <v>12058013</v>
      </c>
      <c r="G147">
        <f t="shared" si="10"/>
        <v>0</v>
      </c>
      <c r="H147">
        <f t="shared" si="12"/>
        <v>0</v>
      </c>
      <c r="K147">
        <f t="shared" si="11"/>
        <v>1</v>
      </c>
    </row>
    <row r="148" spans="1:11">
      <c r="A148" s="3" t="s">
        <v>7</v>
      </c>
      <c r="B148" s="4">
        <v>54774435</v>
      </c>
      <c r="C148" s="4">
        <v>54776943</v>
      </c>
      <c r="D148" s="2">
        <f t="shared" si="9"/>
        <v>54775689</v>
      </c>
      <c r="E148" s="4">
        <v>2508</v>
      </c>
      <c r="F148" s="4">
        <v>1495</v>
      </c>
      <c r="G148">
        <f t="shared" si="10"/>
        <v>1</v>
      </c>
      <c r="H148">
        <f t="shared" si="12"/>
        <v>12178</v>
      </c>
      <c r="I148" s="19"/>
      <c r="J148">
        <f>SUM(E148:E156)</f>
        <v>42775</v>
      </c>
      <c r="K148">
        <f t="shared" si="11"/>
        <v>1</v>
      </c>
    </row>
    <row r="149" spans="1:11">
      <c r="A149" s="3" t="s">
        <v>7</v>
      </c>
      <c r="B149" s="4">
        <v>54778438</v>
      </c>
      <c r="C149" s="4">
        <v>54788108</v>
      </c>
      <c r="D149" s="2">
        <f t="shared" si="9"/>
        <v>54783273</v>
      </c>
      <c r="E149" s="4">
        <v>9670</v>
      </c>
      <c r="F149" s="4">
        <v>7097</v>
      </c>
      <c r="G149">
        <f t="shared" si="10"/>
        <v>1</v>
      </c>
      <c r="H149">
        <f t="shared" si="12"/>
        <v>16540</v>
      </c>
      <c r="I149" s="21"/>
      <c r="K149">
        <f t="shared" si="11"/>
        <v>1</v>
      </c>
    </row>
    <row r="150" spans="1:11">
      <c r="A150" s="3" t="s">
        <v>7</v>
      </c>
      <c r="B150" s="4">
        <v>54795205</v>
      </c>
      <c r="C150" s="4">
        <v>54802075</v>
      </c>
      <c r="D150" s="2">
        <f t="shared" si="9"/>
        <v>54798640</v>
      </c>
      <c r="E150" s="4">
        <v>6870</v>
      </c>
      <c r="F150" s="4">
        <v>5545</v>
      </c>
      <c r="G150">
        <f t="shared" si="10"/>
        <v>1</v>
      </c>
      <c r="H150">
        <f t="shared" si="12"/>
        <v>8736</v>
      </c>
      <c r="I150" s="21"/>
      <c r="K150">
        <f t="shared" si="11"/>
        <v>1</v>
      </c>
    </row>
    <row r="151" spans="1:11">
      <c r="A151" s="3" t="s">
        <v>7</v>
      </c>
      <c r="B151" s="4">
        <v>54807620</v>
      </c>
      <c r="C151" s="4">
        <v>54809486</v>
      </c>
      <c r="D151" s="2">
        <f t="shared" si="9"/>
        <v>54808553</v>
      </c>
      <c r="E151" s="4">
        <v>1866</v>
      </c>
      <c r="F151" s="4">
        <v>7339</v>
      </c>
      <c r="G151">
        <f t="shared" si="10"/>
        <v>1</v>
      </c>
      <c r="H151">
        <f t="shared" si="12"/>
        <v>4540</v>
      </c>
      <c r="I151" s="21"/>
      <c r="K151">
        <f t="shared" si="11"/>
        <v>1</v>
      </c>
    </row>
    <row r="152" spans="1:11">
      <c r="A152" s="3" t="s">
        <v>7</v>
      </c>
      <c r="B152" s="4">
        <v>54816825</v>
      </c>
      <c r="C152" s="4">
        <v>54819499</v>
      </c>
      <c r="D152" s="2">
        <f t="shared" si="9"/>
        <v>54818162</v>
      </c>
      <c r="E152" s="4">
        <v>2674</v>
      </c>
      <c r="F152" s="4">
        <v>4658</v>
      </c>
      <c r="G152">
        <f t="shared" si="10"/>
        <v>1</v>
      </c>
      <c r="H152">
        <f t="shared" si="12"/>
        <v>6069</v>
      </c>
      <c r="I152" s="21"/>
      <c r="K152">
        <f t="shared" si="11"/>
        <v>1</v>
      </c>
    </row>
    <row r="153" spans="1:11">
      <c r="A153" s="3" t="s">
        <v>7</v>
      </c>
      <c r="B153" s="4">
        <v>54824157</v>
      </c>
      <c r="C153" s="4">
        <v>54827552</v>
      </c>
      <c r="D153" s="2">
        <f t="shared" si="9"/>
        <v>54825854.5</v>
      </c>
      <c r="E153" s="4">
        <v>3395</v>
      </c>
      <c r="F153" s="4">
        <v>7766</v>
      </c>
      <c r="G153">
        <f t="shared" si="10"/>
        <v>1</v>
      </c>
      <c r="H153">
        <f t="shared" si="12"/>
        <v>10756</v>
      </c>
      <c r="I153" s="21"/>
      <c r="K153">
        <f t="shared" si="11"/>
        <v>1</v>
      </c>
    </row>
    <row r="154" spans="1:11">
      <c r="A154" s="3" t="s">
        <v>7</v>
      </c>
      <c r="B154" s="4">
        <v>54835318</v>
      </c>
      <c r="C154" s="4">
        <v>54842679</v>
      </c>
      <c r="D154" s="2">
        <f t="shared" si="9"/>
        <v>54838998.5</v>
      </c>
      <c r="E154" s="4">
        <v>7361</v>
      </c>
      <c r="F154" s="4">
        <v>8769</v>
      </c>
      <c r="G154">
        <f t="shared" si="10"/>
        <v>1</v>
      </c>
      <c r="H154">
        <f t="shared" si="12"/>
        <v>7671</v>
      </c>
      <c r="I154" s="21"/>
      <c r="K154">
        <f t="shared" si="11"/>
        <v>1</v>
      </c>
    </row>
    <row r="155" spans="1:11">
      <c r="A155" s="3" t="s">
        <v>7</v>
      </c>
      <c r="B155" s="4">
        <v>54851448</v>
      </c>
      <c r="C155" s="4">
        <v>54851758</v>
      </c>
      <c r="D155" s="2">
        <f t="shared" si="9"/>
        <v>54851603</v>
      </c>
      <c r="E155" s="4">
        <v>310</v>
      </c>
      <c r="F155" s="4">
        <v>7848</v>
      </c>
      <c r="G155">
        <f t="shared" si="10"/>
        <v>1</v>
      </c>
      <c r="H155">
        <f t="shared" si="12"/>
        <v>8431</v>
      </c>
      <c r="I155" s="21"/>
      <c r="K155">
        <f t="shared" si="11"/>
        <v>1</v>
      </c>
    </row>
    <row r="156" spans="1:11">
      <c r="A156" s="3" t="s">
        <v>7</v>
      </c>
      <c r="B156" s="4">
        <v>54859606</v>
      </c>
      <c r="C156" s="4">
        <v>54867727</v>
      </c>
      <c r="D156" s="2">
        <f t="shared" si="9"/>
        <v>54863666.5</v>
      </c>
      <c r="E156" s="4">
        <v>8121</v>
      </c>
      <c r="F156" s="4">
        <v>2418622</v>
      </c>
      <c r="G156">
        <f t="shared" si="10"/>
        <v>0</v>
      </c>
      <c r="H156">
        <f t="shared" si="12"/>
        <v>0</v>
      </c>
      <c r="I156" s="20"/>
      <c r="K156">
        <f t="shared" si="11"/>
        <v>1</v>
      </c>
    </row>
    <row r="157" spans="1:11">
      <c r="A157" s="3" t="s">
        <v>7</v>
      </c>
      <c r="B157" s="4">
        <v>57286349</v>
      </c>
      <c r="C157" s="4">
        <v>57286825</v>
      </c>
      <c r="D157" s="2">
        <f t="shared" si="9"/>
        <v>57286587</v>
      </c>
      <c r="E157" s="4">
        <v>476</v>
      </c>
      <c r="F157" s="4">
        <v>3101335</v>
      </c>
      <c r="G157">
        <f t="shared" si="10"/>
        <v>0</v>
      </c>
      <c r="H157">
        <f t="shared" si="12"/>
        <v>0</v>
      </c>
      <c r="K157">
        <f t="shared" si="11"/>
        <v>1</v>
      </c>
    </row>
    <row r="158" spans="1:11">
      <c r="A158" s="3" t="s">
        <v>7</v>
      </c>
      <c r="B158" s="4">
        <v>60388160</v>
      </c>
      <c r="C158" s="4">
        <v>60396467</v>
      </c>
      <c r="D158" s="2">
        <f t="shared" si="9"/>
        <v>60392313.5</v>
      </c>
      <c r="E158" s="4">
        <v>8307</v>
      </c>
      <c r="F158" s="4">
        <v>1346</v>
      </c>
      <c r="G158">
        <f t="shared" si="10"/>
        <v>1</v>
      </c>
      <c r="H158">
        <f t="shared" si="12"/>
        <v>67123</v>
      </c>
      <c r="I158" s="19"/>
      <c r="J158">
        <f>SUM(E158:E164)</f>
        <v>127353</v>
      </c>
      <c r="K158">
        <f t="shared" si="11"/>
        <v>1</v>
      </c>
    </row>
    <row r="159" spans="1:11">
      <c r="A159" s="3" t="s">
        <v>7</v>
      </c>
      <c r="B159" s="4">
        <v>60397813</v>
      </c>
      <c r="C159" s="4">
        <v>60456629</v>
      </c>
      <c r="D159" s="2">
        <f t="shared" si="9"/>
        <v>60427221</v>
      </c>
      <c r="E159" s="4">
        <v>58816</v>
      </c>
      <c r="F159" s="4">
        <v>12247</v>
      </c>
      <c r="G159">
        <f t="shared" si="10"/>
        <v>0</v>
      </c>
      <c r="H159">
        <f t="shared" si="12"/>
        <v>0</v>
      </c>
      <c r="I159" s="21"/>
      <c r="K159">
        <f t="shared" si="11"/>
        <v>1</v>
      </c>
    </row>
    <row r="160" spans="1:11">
      <c r="A160" s="3" t="s">
        <v>7</v>
      </c>
      <c r="B160" s="4">
        <v>60468876</v>
      </c>
      <c r="C160" s="4">
        <v>60493844</v>
      </c>
      <c r="D160" s="2">
        <f t="shared" si="9"/>
        <v>60481360</v>
      </c>
      <c r="E160" s="4">
        <v>24968</v>
      </c>
      <c r="F160" s="4">
        <v>7098</v>
      </c>
      <c r="G160">
        <f t="shared" si="10"/>
        <v>1</v>
      </c>
      <c r="H160">
        <f t="shared" si="12"/>
        <v>39303</v>
      </c>
      <c r="I160" s="21"/>
      <c r="K160">
        <f t="shared" si="11"/>
        <v>1</v>
      </c>
    </row>
    <row r="161" spans="1:12">
      <c r="A161" s="3" t="s">
        <v>7</v>
      </c>
      <c r="B161" s="4">
        <v>60500942</v>
      </c>
      <c r="C161" s="4">
        <v>60515277</v>
      </c>
      <c r="D161" s="2">
        <f t="shared" si="9"/>
        <v>60508109.5</v>
      </c>
      <c r="E161" s="4">
        <v>14335</v>
      </c>
      <c r="F161" s="4">
        <v>9640</v>
      </c>
      <c r="G161">
        <f t="shared" si="10"/>
        <v>1</v>
      </c>
      <c r="H161">
        <f t="shared" si="12"/>
        <v>25334</v>
      </c>
      <c r="I161" s="21"/>
      <c r="K161">
        <f t="shared" si="11"/>
        <v>1</v>
      </c>
    </row>
    <row r="162" spans="1:12">
      <c r="A162" s="3" t="s">
        <v>7</v>
      </c>
      <c r="B162" s="4">
        <v>60524917</v>
      </c>
      <c r="C162" s="4">
        <v>60535916</v>
      </c>
      <c r="D162" s="2">
        <f t="shared" si="9"/>
        <v>60530416.5</v>
      </c>
      <c r="E162" s="4">
        <v>10999</v>
      </c>
      <c r="F162" s="4">
        <v>4509</v>
      </c>
      <c r="G162">
        <f t="shared" si="10"/>
        <v>1</v>
      </c>
      <c r="H162">
        <f t="shared" si="12"/>
        <v>12243</v>
      </c>
      <c r="I162" s="21"/>
      <c r="K162">
        <f t="shared" si="11"/>
        <v>1</v>
      </c>
    </row>
    <row r="163" spans="1:12">
      <c r="A163" s="3" t="s">
        <v>7</v>
      </c>
      <c r="B163" s="4">
        <v>60540425</v>
      </c>
      <c r="C163" s="4">
        <v>60541669</v>
      </c>
      <c r="D163" s="2">
        <f t="shared" si="9"/>
        <v>60541047</v>
      </c>
      <c r="E163" s="4">
        <v>1244</v>
      </c>
      <c r="F163" s="4">
        <v>7239</v>
      </c>
      <c r="G163">
        <f t="shared" si="10"/>
        <v>1</v>
      </c>
      <c r="H163">
        <f t="shared" si="12"/>
        <v>9928</v>
      </c>
      <c r="I163" s="21"/>
      <c r="K163">
        <f t="shared" si="11"/>
        <v>1</v>
      </c>
    </row>
    <row r="164" spans="1:12">
      <c r="A164" s="3" t="s">
        <v>7</v>
      </c>
      <c r="B164" s="4">
        <v>60548908</v>
      </c>
      <c r="C164" s="4">
        <v>60557592</v>
      </c>
      <c r="D164" s="2">
        <f t="shared" si="9"/>
        <v>60553250</v>
      </c>
      <c r="E164" s="4">
        <v>8684</v>
      </c>
      <c r="F164" s="4">
        <v>106415</v>
      </c>
      <c r="G164">
        <f t="shared" si="10"/>
        <v>0</v>
      </c>
      <c r="H164">
        <f t="shared" si="12"/>
        <v>0</v>
      </c>
      <c r="I164" s="20"/>
      <c r="K164">
        <f t="shared" si="11"/>
        <v>1</v>
      </c>
    </row>
    <row r="165" spans="1:12">
      <c r="A165" s="3" t="s">
        <v>7</v>
      </c>
      <c r="B165" s="4">
        <v>60664007</v>
      </c>
      <c r="C165" s="4">
        <v>60668553</v>
      </c>
      <c r="D165" s="2">
        <f t="shared" si="9"/>
        <v>60666280</v>
      </c>
      <c r="E165" s="4">
        <v>4546</v>
      </c>
      <c r="F165" s="4">
        <v>484025</v>
      </c>
      <c r="G165">
        <f t="shared" si="10"/>
        <v>0</v>
      </c>
      <c r="H165">
        <f t="shared" si="12"/>
        <v>0</v>
      </c>
      <c r="K165">
        <f t="shared" si="11"/>
        <v>1</v>
      </c>
    </row>
    <row r="166" spans="1:12">
      <c r="A166" s="3" t="s">
        <v>7</v>
      </c>
      <c r="B166" s="4">
        <v>61152578</v>
      </c>
      <c r="C166" s="4">
        <v>61158693</v>
      </c>
      <c r="D166" s="2">
        <f t="shared" si="9"/>
        <v>61155635.5</v>
      </c>
      <c r="E166" s="4">
        <v>6115</v>
      </c>
      <c r="F166" s="4">
        <v>1181926</v>
      </c>
      <c r="G166">
        <f t="shared" si="10"/>
        <v>0</v>
      </c>
      <c r="H166">
        <f t="shared" si="12"/>
        <v>0</v>
      </c>
      <c r="K166">
        <f t="shared" si="11"/>
        <v>1</v>
      </c>
    </row>
    <row r="167" spans="1:12">
      <c r="A167" s="3" t="s">
        <v>7</v>
      </c>
      <c r="B167" s="4">
        <v>62340619</v>
      </c>
      <c r="C167" s="4">
        <v>62343675</v>
      </c>
      <c r="D167" s="2">
        <f t="shared" si="9"/>
        <v>62342147</v>
      </c>
      <c r="E167" s="4">
        <v>3056</v>
      </c>
      <c r="F167" s="4">
        <v>4083</v>
      </c>
      <c r="G167">
        <f t="shared" si="10"/>
        <v>1</v>
      </c>
      <c r="H167">
        <f t="shared" si="12"/>
        <v>11032</v>
      </c>
      <c r="I167" s="19"/>
      <c r="J167">
        <f>SUM(E167:E170)</f>
        <v>70273</v>
      </c>
      <c r="K167">
        <f t="shared" si="11"/>
        <v>1</v>
      </c>
    </row>
    <row r="168" spans="1:12">
      <c r="A168" s="3" t="s">
        <v>7</v>
      </c>
      <c r="B168" s="4">
        <v>62347758</v>
      </c>
      <c r="C168" s="4">
        <v>62355734</v>
      </c>
      <c r="D168" s="2">
        <f t="shared" si="9"/>
        <v>62351746</v>
      </c>
      <c r="E168" s="4">
        <v>7976</v>
      </c>
      <c r="F168" s="4">
        <v>1848</v>
      </c>
      <c r="G168">
        <f t="shared" si="10"/>
        <v>1</v>
      </c>
      <c r="H168">
        <f t="shared" si="12"/>
        <v>33116</v>
      </c>
      <c r="I168" s="21"/>
      <c r="K168">
        <f t="shared" si="11"/>
        <v>1</v>
      </c>
    </row>
    <row r="169" spans="1:12">
      <c r="A169" s="3" t="s">
        <v>7</v>
      </c>
      <c r="B169" s="4">
        <v>62357582</v>
      </c>
      <c r="C169" s="4">
        <v>62382722</v>
      </c>
      <c r="D169" s="2">
        <f t="shared" si="9"/>
        <v>62370152</v>
      </c>
      <c r="E169" s="4">
        <v>25140</v>
      </c>
      <c r="F169" s="4">
        <v>3707</v>
      </c>
      <c r="G169">
        <f t="shared" si="10"/>
        <v>1</v>
      </c>
      <c r="H169">
        <f t="shared" si="12"/>
        <v>59241</v>
      </c>
      <c r="I169" s="21"/>
      <c r="K169">
        <f t="shared" si="11"/>
        <v>1</v>
      </c>
    </row>
    <row r="170" spans="1:12">
      <c r="A170" s="3" t="s">
        <v>7</v>
      </c>
      <c r="B170" s="4">
        <v>62386429</v>
      </c>
      <c r="C170" s="4">
        <v>62420530</v>
      </c>
      <c r="D170" s="2">
        <f t="shared" si="9"/>
        <v>62403479.5</v>
      </c>
      <c r="E170" s="4">
        <v>34101</v>
      </c>
      <c r="F170" s="4"/>
      <c r="I170" s="20"/>
      <c r="K170">
        <f t="shared" si="11"/>
        <v>1</v>
      </c>
    </row>
    <row r="171" spans="1:12">
      <c r="A171" s="10" t="s">
        <v>11</v>
      </c>
      <c r="B171" s="10">
        <v>48143745</v>
      </c>
      <c r="C171" s="10">
        <v>48144678</v>
      </c>
      <c r="D171" s="2">
        <f t="shared" si="9"/>
        <v>48144211.5</v>
      </c>
      <c r="E171" s="10">
        <v>933</v>
      </c>
      <c r="F171" s="10">
        <v>1961</v>
      </c>
      <c r="G171">
        <f t="shared" si="10"/>
        <v>1</v>
      </c>
      <c r="H171">
        <f t="shared" si="12"/>
        <v>2194</v>
      </c>
      <c r="I171" s="19"/>
      <c r="J171">
        <f>SUM(E171:E185)</f>
        <v>101545</v>
      </c>
      <c r="K171">
        <f t="shared" si="11"/>
        <v>2</v>
      </c>
      <c r="L171" s="25"/>
    </row>
    <row r="172" spans="1:12">
      <c r="A172" s="10" t="s">
        <v>11</v>
      </c>
      <c r="B172" s="10">
        <v>48146639</v>
      </c>
      <c r="C172" s="10">
        <v>48147900</v>
      </c>
      <c r="D172" s="2">
        <f t="shared" si="9"/>
        <v>48147269.5</v>
      </c>
      <c r="E172" s="10">
        <v>1261</v>
      </c>
      <c r="F172" s="10">
        <v>9063</v>
      </c>
      <c r="G172">
        <f t="shared" si="10"/>
        <v>1</v>
      </c>
      <c r="H172">
        <f t="shared" si="12"/>
        <v>17330</v>
      </c>
      <c r="I172" s="21"/>
      <c r="K172">
        <f t="shared" si="11"/>
        <v>2</v>
      </c>
      <c r="L172" s="25"/>
    </row>
    <row r="173" spans="1:12">
      <c r="A173" s="10" t="s">
        <v>11</v>
      </c>
      <c r="B173" s="10">
        <v>48156963</v>
      </c>
      <c r="C173" s="10">
        <v>48173032</v>
      </c>
      <c r="D173" s="2">
        <f t="shared" si="9"/>
        <v>48164997.5</v>
      </c>
      <c r="E173" s="10">
        <v>16069</v>
      </c>
      <c r="F173" s="10">
        <v>1741</v>
      </c>
      <c r="G173">
        <f t="shared" si="10"/>
        <v>1</v>
      </c>
      <c r="H173">
        <f t="shared" si="12"/>
        <v>25129</v>
      </c>
      <c r="I173" s="21"/>
      <c r="K173">
        <f t="shared" si="11"/>
        <v>2</v>
      </c>
      <c r="L173" s="25"/>
    </row>
    <row r="174" spans="1:12">
      <c r="A174" s="10" t="s">
        <v>11</v>
      </c>
      <c r="B174" s="10">
        <v>48174773</v>
      </c>
      <c r="C174" s="10">
        <v>48183833</v>
      </c>
      <c r="D174" s="2">
        <f t="shared" si="9"/>
        <v>48179303</v>
      </c>
      <c r="E174" s="10">
        <v>9060</v>
      </c>
      <c r="F174" s="10">
        <v>1201</v>
      </c>
      <c r="G174">
        <f t="shared" si="10"/>
        <v>1</v>
      </c>
      <c r="H174">
        <f t="shared" si="12"/>
        <v>23391</v>
      </c>
      <c r="I174" s="21"/>
      <c r="K174">
        <f t="shared" si="11"/>
        <v>2</v>
      </c>
      <c r="L174" s="25"/>
    </row>
    <row r="175" spans="1:12">
      <c r="A175" s="15" t="s">
        <v>11</v>
      </c>
      <c r="B175" s="10">
        <v>48185034</v>
      </c>
      <c r="C175" s="10">
        <v>48199365</v>
      </c>
      <c r="D175" s="2">
        <f t="shared" si="9"/>
        <v>48192199.5</v>
      </c>
      <c r="E175" s="10">
        <v>14331</v>
      </c>
      <c r="F175" s="10">
        <v>7052</v>
      </c>
      <c r="G175">
        <f t="shared" si="10"/>
        <v>1</v>
      </c>
      <c r="H175">
        <f t="shared" si="12"/>
        <v>14953</v>
      </c>
      <c r="I175" s="21"/>
      <c r="K175">
        <f t="shared" si="11"/>
        <v>2</v>
      </c>
      <c r="L175" s="25"/>
    </row>
    <row r="176" spans="1:12">
      <c r="A176" s="10" t="s">
        <v>11</v>
      </c>
      <c r="B176" s="10">
        <v>48206417</v>
      </c>
      <c r="C176" s="10">
        <v>48207039</v>
      </c>
      <c r="D176" s="2">
        <f t="shared" si="9"/>
        <v>48206728</v>
      </c>
      <c r="E176" s="10">
        <v>622</v>
      </c>
      <c r="F176" s="10">
        <v>5934</v>
      </c>
      <c r="G176">
        <f t="shared" si="10"/>
        <v>1</v>
      </c>
      <c r="H176">
        <f t="shared" si="12"/>
        <v>18511</v>
      </c>
      <c r="I176" s="21"/>
      <c r="K176">
        <f t="shared" si="11"/>
        <v>2</v>
      </c>
      <c r="L176" s="25"/>
    </row>
    <row r="177" spans="1:12">
      <c r="A177" s="10" t="s">
        <v>11</v>
      </c>
      <c r="B177" s="10">
        <v>48212973</v>
      </c>
      <c r="C177" s="10">
        <v>48230862</v>
      </c>
      <c r="D177" s="2">
        <f t="shared" si="9"/>
        <v>48221917.5</v>
      </c>
      <c r="E177" s="10">
        <v>17889</v>
      </c>
      <c r="F177" s="10">
        <v>4016</v>
      </c>
      <c r="G177">
        <f t="shared" si="10"/>
        <v>1</v>
      </c>
      <c r="H177">
        <f t="shared" si="12"/>
        <v>28631</v>
      </c>
      <c r="I177" s="21"/>
      <c r="K177">
        <f t="shared" si="11"/>
        <v>2</v>
      </c>
      <c r="L177" s="25"/>
    </row>
    <row r="178" spans="1:12">
      <c r="A178" s="10" t="s">
        <v>11</v>
      </c>
      <c r="B178" s="10">
        <v>48234878</v>
      </c>
      <c r="C178" s="10">
        <v>48245620</v>
      </c>
      <c r="D178" s="2">
        <f t="shared" si="9"/>
        <v>48240249</v>
      </c>
      <c r="E178" s="10">
        <v>10742</v>
      </c>
      <c r="F178" s="10">
        <v>2163</v>
      </c>
      <c r="G178">
        <f t="shared" si="10"/>
        <v>1</v>
      </c>
      <c r="H178">
        <f t="shared" si="12"/>
        <v>12298</v>
      </c>
      <c r="I178" s="21"/>
      <c r="K178">
        <f t="shared" si="11"/>
        <v>2</v>
      </c>
      <c r="L178" s="25"/>
    </row>
    <row r="179" spans="1:12">
      <c r="A179" s="10" t="s">
        <v>11</v>
      </c>
      <c r="B179" s="10">
        <v>48247783</v>
      </c>
      <c r="C179" s="10">
        <v>48249339</v>
      </c>
      <c r="D179" s="2">
        <f t="shared" si="9"/>
        <v>48248561</v>
      </c>
      <c r="E179" s="10">
        <v>1556</v>
      </c>
      <c r="F179" s="10">
        <v>4518</v>
      </c>
      <c r="G179">
        <f t="shared" si="10"/>
        <v>1</v>
      </c>
      <c r="H179">
        <f t="shared" si="12"/>
        <v>4499</v>
      </c>
      <c r="I179" s="21"/>
      <c r="K179">
        <f t="shared" si="11"/>
        <v>2</v>
      </c>
      <c r="L179" s="25"/>
    </row>
    <row r="180" spans="1:12">
      <c r="A180" s="10" t="s">
        <v>11</v>
      </c>
      <c r="B180" s="10">
        <v>48253857</v>
      </c>
      <c r="C180" s="10">
        <v>48256800</v>
      </c>
      <c r="D180" s="2">
        <f t="shared" si="9"/>
        <v>48255328.5</v>
      </c>
      <c r="E180" s="10">
        <v>2943</v>
      </c>
      <c r="F180" s="10">
        <v>4329</v>
      </c>
      <c r="G180">
        <f t="shared" si="10"/>
        <v>1</v>
      </c>
      <c r="H180">
        <f t="shared" si="12"/>
        <v>8479</v>
      </c>
      <c r="I180" s="21"/>
      <c r="K180">
        <f t="shared" si="11"/>
        <v>2</v>
      </c>
      <c r="L180" s="25"/>
    </row>
    <row r="181" spans="1:12">
      <c r="A181" s="10" t="s">
        <v>11</v>
      </c>
      <c r="B181" s="10">
        <v>48261129</v>
      </c>
      <c r="C181" s="10">
        <v>48266665</v>
      </c>
      <c r="D181" s="2">
        <f t="shared" si="9"/>
        <v>48263897</v>
      </c>
      <c r="E181" s="10">
        <v>5536</v>
      </c>
      <c r="F181" s="10">
        <v>7046</v>
      </c>
      <c r="G181">
        <f t="shared" si="10"/>
        <v>1</v>
      </c>
      <c r="H181">
        <f t="shared" si="12"/>
        <v>15559</v>
      </c>
      <c r="I181" s="21"/>
      <c r="K181">
        <f t="shared" si="11"/>
        <v>2</v>
      </c>
      <c r="L181" s="25"/>
    </row>
    <row r="182" spans="1:12">
      <c r="A182" s="10" t="s">
        <v>11</v>
      </c>
      <c r="B182" s="15">
        <v>48273711</v>
      </c>
      <c r="C182" s="15">
        <v>48283734</v>
      </c>
      <c r="D182" s="2">
        <f t="shared" si="9"/>
        <v>48278722.5</v>
      </c>
      <c r="E182" s="15">
        <v>10023</v>
      </c>
      <c r="F182" s="15">
        <v>1472</v>
      </c>
      <c r="G182">
        <f t="shared" si="10"/>
        <v>1</v>
      </c>
      <c r="H182">
        <f t="shared" si="12"/>
        <v>10318</v>
      </c>
      <c r="I182" s="21"/>
      <c r="K182">
        <f t="shared" si="11"/>
        <v>2</v>
      </c>
      <c r="L182" s="25"/>
    </row>
    <row r="183" spans="1:12">
      <c r="A183" s="10" t="s">
        <v>11</v>
      </c>
      <c r="B183" s="10">
        <v>48285206</v>
      </c>
      <c r="C183" s="10">
        <v>48285501</v>
      </c>
      <c r="D183" s="2">
        <f t="shared" si="9"/>
        <v>48285353.5</v>
      </c>
      <c r="E183" s="10">
        <v>295</v>
      </c>
      <c r="F183" s="10">
        <v>3226</v>
      </c>
      <c r="G183">
        <f t="shared" si="10"/>
        <v>1</v>
      </c>
      <c r="H183">
        <f t="shared" si="12"/>
        <v>7054</v>
      </c>
      <c r="I183" s="21"/>
      <c r="K183">
        <f t="shared" si="11"/>
        <v>2</v>
      </c>
      <c r="L183" s="25"/>
    </row>
    <row r="184" spans="1:12">
      <c r="A184" s="10" t="s">
        <v>11</v>
      </c>
      <c r="B184" s="10">
        <v>48288727</v>
      </c>
      <c r="C184" s="10">
        <v>48295486</v>
      </c>
      <c r="D184" s="2">
        <f t="shared" si="9"/>
        <v>48292106.5</v>
      </c>
      <c r="E184" s="10">
        <v>6759</v>
      </c>
      <c r="F184" s="10">
        <v>4283</v>
      </c>
      <c r="G184">
        <f t="shared" si="10"/>
        <v>1</v>
      </c>
      <c r="H184">
        <f t="shared" si="12"/>
        <v>10285</v>
      </c>
      <c r="I184" s="21"/>
      <c r="K184">
        <f t="shared" si="11"/>
        <v>2</v>
      </c>
      <c r="L184" s="25"/>
    </row>
    <row r="185" spans="1:12">
      <c r="A185" s="10" t="s">
        <v>11</v>
      </c>
      <c r="B185" s="10">
        <v>48299769</v>
      </c>
      <c r="C185" s="10">
        <v>48303295</v>
      </c>
      <c r="D185" s="2">
        <f t="shared" si="9"/>
        <v>48301532</v>
      </c>
      <c r="E185" s="10">
        <v>3526</v>
      </c>
      <c r="F185" s="10">
        <v>20624242</v>
      </c>
      <c r="G185">
        <f t="shared" si="10"/>
        <v>0</v>
      </c>
      <c r="H185">
        <f t="shared" si="12"/>
        <v>0</v>
      </c>
      <c r="I185" s="20"/>
      <c r="K185">
        <f t="shared" si="11"/>
        <v>2</v>
      </c>
      <c r="L185" s="25"/>
    </row>
    <row r="186" spans="1:12">
      <c r="A186" s="10" t="s">
        <v>11</v>
      </c>
      <c r="B186" s="10">
        <v>68927537</v>
      </c>
      <c r="C186" s="10">
        <v>68927855</v>
      </c>
      <c r="D186" s="2">
        <f t="shared" si="9"/>
        <v>68927696</v>
      </c>
      <c r="E186" s="10">
        <v>318</v>
      </c>
      <c r="F186" s="10">
        <v>30694655</v>
      </c>
      <c r="G186">
        <f t="shared" si="10"/>
        <v>0</v>
      </c>
      <c r="H186">
        <f t="shared" si="12"/>
        <v>0</v>
      </c>
      <c r="K186">
        <f t="shared" si="11"/>
        <v>2</v>
      </c>
    </row>
    <row r="187" spans="1:12">
      <c r="A187" s="10" t="s">
        <v>11</v>
      </c>
      <c r="B187" s="10">
        <v>99622510</v>
      </c>
      <c r="C187" s="10">
        <v>99627389</v>
      </c>
      <c r="D187" s="2">
        <f t="shared" si="9"/>
        <v>99624949.5</v>
      </c>
      <c r="E187" s="10">
        <v>4879</v>
      </c>
      <c r="F187" s="10"/>
      <c r="K187">
        <f t="shared" si="11"/>
        <v>2</v>
      </c>
    </row>
    <row r="188" spans="1:12">
      <c r="A188" s="5" t="s">
        <v>8</v>
      </c>
      <c r="B188" s="6">
        <v>28105094</v>
      </c>
      <c r="C188" s="6">
        <v>28107588</v>
      </c>
      <c r="D188" s="2">
        <f t="shared" si="9"/>
        <v>28106341</v>
      </c>
      <c r="E188" s="6">
        <v>2494</v>
      </c>
      <c r="F188" s="6">
        <v>7367</v>
      </c>
      <c r="G188">
        <f t="shared" si="10"/>
        <v>1</v>
      </c>
      <c r="H188">
        <f t="shared" si="12"/>
        <v>5596</v>
      </c>
      <c r="I188" s="19"/>
      <c r="J188">
        <f>SUM(E188:E189)</f>
        <v>5596</v>
      </c>
      <c r="K188">
        <f t="shared" si="11"/>
        <v>1</v>
      </c>
    </row>
    <row r="189" spans="1:12">
      <c r="A189" s="5" t="s">
        <v>8</v>
      </c>
      <c r="B189" s="6">
        <v>28114955</v>
      </c>
      <c r="C189" s="6">
        <v>28118057</v>
      </c>
      <c r="D189" s="2">
        <f t="shared" si="9"/>
        <v>28116506</v>
      </c>
      <c r="E189" s="6">
        <v>3102</v>
      </c>
      <c r="F189" s="6">
        <v>27045536</v>
      </c>
      <c r="G189">
        <f t="shared" si="10"/>
        <v>0</v>
      </c>
      <c r="H189">
        <f t="shared" si="12"/>
        <v>0</v>
      </c>
      <c r="I189" s="20"/>
      <c r="K189">
        <f t="shared" si="11"/>
        <v>1</v>
      </c>
    </row>
    <row r="190" spans="1:12">
      <c r="A190" s="5" t="s">
        <v>8</v>
      </c>
      <c r="B190" s="6">
        <v>55163593</v>
      </c>
      <c r="C190" s="6">
        <v>55165148</v>
      </c>
      <c r="D190" s="2">
        <f t="shared" si="9"/>
        <v>55164370.5</v>
      </c>
      <c r="E190" s="6">
        <v>1555</v>
      </c>
      <c r="F190" s="6">
        <v>1566203</v>
      </c>
      <c r="G190">
        <f t="shared" si="10"/>
        <v>0</v>
      </c>
      <c r="H190">
        <f t="shared" si="12"/>
        <v>0</v>
      </c>
      <c r="K190">
        <f t="shared" si="11"/>
        <v>1</v>
      </c>
    </row>
    <row r="191" spans="1:12">
      <c r="A191" s="5" t="s">
        <v>8</v>
      </c>
      <c r="B191" s="6">
        <v>56731351</v>
      </c>
      <c r="C191" s="6">
        <v>56733691</v>
      </c>
      <c r="D191" s="2">
        <f t="shared" si="9"/>
        <v>56732521</v>
      </c>
      <c r="E191" s="6">
        <v>2340</v>
      </c>
      <c r="F191" s="6">
        <v>15473134</v>
      </c>
      <c r="G191">
        <f t="shared" si="10"/>
        <v>0</v>
      </c>
      <c r="H191">
        <f t="shared" si="12"/>
        <v>0</v>
      </c>
      <c r="K191">
        <f t="shared" si="11"/>
        <v>1</v>
      </c>
    </row>
    <row r="192" spans="1:12">
      <c r="A192" s="5" t="s">
        <v>8</v>
      </c>
      <c r="B192" s="6">
        <v>72206825</v>
      </c>
      <c r="C192" s="6">
        <v>72211509</v>
      </c>
      <c r="D192" s="2">
        <f t="shared" si="9"/>
        <v>72209167</v>
      </c>
      <c r="E192" s="6">
        <v>4684</v>
      </c>
      <c r="F192" s="6">
        <v>1689</v>
      </c>
      <c r="G192">
        <f t="shared" si="10"/>
        <v>1</v>
      </c>
      <c r="H192">
        <f t="shared" si="12"/>
        <v>10599</v>
      </c>
      <c r="I192" s="19"/>
      <c r="J192">
        <f>SUM(E192:E197)</f>
        <v>53638</v>
      </c>
      <c r="K192">
        <f t="shared" si="11"/>
        <v>1</v>
      </c>
    </row>
    <row r="193" spans="1:11">
      <c r="A193" s="5" t="s">
        <v>8</v>
      </c>
      <c r="B193" s="6">
        <v>72213198</v>
      </c>
      <c r="C193" s="6">
        <v>72219113</v>
      </c>
      <c r="D193" s="2">
        <f t="shared" si="9"/>
        <v>72216155.5</v>
      </c>
      <c r="E193" s="6">
        <v>5915</v>
      </c>
      <c r="F193" s="6">
        <v>6828</v>
      </c>
      <c r="G193">
        <f t="shared" si="10"/>
        <v>1</v>
      </c>
      <c r="H193">
        <f t="shared" si="12"/>
        <v>9016</v>
      </c>
      <c r="I193" s="21"/>
      <c r="K193">
        <f t="shared" si="11"/>
        <v>1</v>
      </c>
    </row>
    <row r="194" spans="1:11">
      <c r="A194" s="5" t="s">
        <v>8</v>
      </c>
      <c r="B194" s="6">
        <v>72225941</v>
      </c>
      <c r="C194" s="6">
        <v>72229042</v>
      </c>
      <c r="D194" s="2">
        <f t="shared" ref="D194:D257" si="13">(B194+C194)/2</f>
        <v>72227491.5</v>
      </c>
      <c r="E194" s="6">
        <v>3101</v>
      </c>
      <c r="F194" s="6">
        <v>2704</v>
      </c>
      <c r="G194">
        <f t="shared" si="10"/>
        <v>1</v>
      </c>
      <c r="H194">
        <f t="shared" si="12"/>
        <v>14148</v>
      </c>
      <c r="I194" s="21"/>
      <c r="K194">
        <f t="shared" si="11"/>
        <v>1</v>
      </c>
    </row>
    <row r="195" spans="1:11">
      <c r="A195" s="5" t="s">
        <v>8</v>
      </c>
      <c r="B195" s="6">
        <v>72231746</v>
      </c>
      <c r="C195" s="6">
        <v>72242793</v>
      </c>
      <c r="D195" s="2">
        <f t="shared" si="13"/>
        <v>72237269.5</v>
      </c>
      <c r="E195" s="6">
        <v>11047</v>
      </c>
      <c r="F195" s="6">
        <v>4195</v>
      </c>
      <c r="G195">
        <f t="shared" ref="G195:G248" si="14">IF(F195&lt;10000,1,0)</f>
        <v>1</v>
      </c>
      <c r="H195">
        <f t="shared" si="12"/>
        <v>36190</v>
      </c>
      <c r="I195" s="21"/>
      <c r="K195">
        <f t="shared" ref="K195:K258" si="15">IF(AND(VLOOKUP(A195,P:S,2,FALSE)&lt;D195,D195&lt;VLOOKUP(A195,P:S,3,FALSE)),VLOOKUP(A195,P:S,4,FALSE),0)</f>
        <v>1</v>
      </c>
    </row>
    <row r="196" spans="1:11">
      <c r="A196" s="5" t="s">
        <v>8</v>
      </c>
      <c r="B196" s="6">
        <v>72246988</v>
      </c>
      <c r="C196" s="6">
        <v>72272131</v>
      </c>
      <c r="D196" s="2">
        <f t="shared" si="13"/>
        <v>72259559.5</v>
      </c>
      <c r="E196" s="6">
        <v>25143</v>
      </c>
      <c r="F196" s="6">
        <v>12767</v>
      </c>
      <c r="G196">
        <f t="shared" si="14"/>
        <v>0</v>
      </c>
      <c r="H196">
        <f t="shared" si="12"/>
        <v>0</v>
      </c>
      <c r="I196" s="20"/>
      <c r="K196">
        <f t="shared" si="15"/>
        <v>1</v>
      </c>
    </row>
    <row r="197" spans="1:11">
      <c r="A197" s="5" t="s">
        <v>8</v>
      </c>
      <c r="B197" s="6">
        <v>72284898</v>
      </c>
      <c r="C197" s="6">
        <v>72288646</v>
      </c>
      <c r="D197" s="2">
        <f t="shared" si="13"/>
        <v>72286772</v>
      </c>
      <c r="E197" s="6">
        <v>3748</v>
      </c>
      <c r="F197" s="6">
        <v>20564</v>
      </c>
      <c r="G197">
        <f t="shared" si="14"/>
        <v>0</v>
      </c>
      <c r="H197">
        <f t="shared" si="12"/>
        <v>0</v>
      </c>
      <c r="I197" s="22"/>
      <c r="K197">
        <f t="shared" si="15"/>
        <v>1</v>
      </c>
    </row>
    <row r="198" spans="1:11">
      <c r="A198" s="5" t="s">
        <v>8</v>
      </c>
      <c r="B198" s="6">
        <v>72309210</v>
      </c>
      <c r="C198" s="6">
        <v>72317282</v>
      </c>
      <c r="D198" s="2">
        <f t="shared" si="13"/>
        <v>72313246</v>
      </c>
      <c r="E198" s="6">
        <v>8072</v>
      </c>
      <c r="F198" s="6">
        <v>29121</v>
      </c>
      <c r="G198">
        <f t="shared" si="14"/>
        <v>0</v>
      </c>
      <c r="H198">
        <f t="shared" si="12"/>
        <v>0</v>
      </c>
      <c r="K198">
        <f t="shared" si="15"/>
        <v>1</v>
      </c>
    </row>
    <row r="199" spans="1:11">
      <c r="A199" s="5" t="s">
        <v>8</v>
      </c>
      <c r="B199" s="6">
        <v>72346403</v>
      </c>
      <c r="C199" s="6">
        <v>72359473</v>
      </c>
      <c r="D199" s="2">
        <f t="shared" si="13"/>
        <v>72352938</v>
      </c>
      <c r="E199" s="6">
        <v>13070</v>
      </c>
      <c r="F199" s="6">
        <v>2414</v>
      </c>
      <c r="G199">
        <f t="shared" si="14"/>
        <v>1</v>
      </c>
      <c r="H199">
        <f t="shared" si="12"/>
        <v>13226</v>
      </c>
      <c r="I199" s="19"/>
      <c r="J199">
        <f>SUM(E199:E204)</f>
        <v>64876</v>
      </c>
      <c r="K199">
        <f t="shared" si="15"/>
        <v>1</v>
      </c>
    </row>
    <row r="200" spans="1:11">
      <c r="A200" s="5" t="s">
        <v>8</v>
      </c>
      <c r="B200" s="6">
        <v>72361887</v>
      </c>
      <c r="C200" s="6">
        <v>72359473</v>
      </c>
      <c r="D200" s="2">
        <f t="shared" si="13"/>
        <v>72360680</v>
      </c>
      <c r="E200" s="6">
        <v>156</v>
      </c>
      <c r="F200" s="6">
        <v>15532</v>
      </c>
      <c r="G200">
        <f t="shared" si="14"/>
        <v>0</v>
      </c>
      <c r="H200">
        <f t="shared" ref="H200:H248" si="16">IF(G200=1,SUM(E200:E201),0)</f>
        <v>0</v>
      </c>
      <c r="I200" s="20"/>
      <c r="K200">
        <f t="shared" si="15"/>
        <v>1</v>
      </c>
    </row>
    <row r="201" spans="1:11">
      <c r="A201" s="5" t="s">
        <v>8</v>
      </c>
      <c r="B201" s="6">
        <v>72375005</v>
      </c>
      <c r="C201" s="6">
        <v>72379197</v>
      </c>
      <c r="D201" s="2">
        <f t="shared" si="13"/>
        <v>72377101</v>
      </c>
      <c r="E201" s="6">
        <v>4192</v>
      </c>
      <c r="F201" s="6">
        <v>9909</v>
      </c>
      <c r="G201">
        <f t="shared" si="14"/>
        <v>1</v>
      </c>
      <c r="H201">
        <f t="shared" si="16"/>
        <v>37156</v>
      </c>
      <c r="I201" s="19"/>
      <c r="K201">
        <f t="shared" si="15"/>
        <v>1</v>
      </c>
    </row>
    <row r="202" spans="1:11">
      <c r="A202" s="5" t="s">
        <v>8</v>
      </c>
      <c r="B202" s="6">
        <v>72389106</v>
      </c>
      <c r="C202" s="6">
        <v>72422070</v>
      </c>
      <c r="D202" s="2">
        <f t="shared" si="13"/>
        <v>72405588</v>
      </c>
      <c r="E202" s="6">
        <v>32964</v>
      </c>
      <c r="F202" s="6">
        <v>6613</v>
      </c>
      <c r="G202">
        <f t="shared" si="14"/>
        <v>1</v>
      </c>
      <c r="H202">
        <f t="shared" si="16"/>
        <v>37957</v>
      </c>
      <c r="I202" s="21"/>
      <c r="K202">
        <f t="shared" si="15"/>
        <v>1</v>
      </c>
    </row>
    <row r="203" spans="1:11">
      <c r="A203" s="5" t="s">
        <v>8</v>
      </c>
      <c r="B203" s="6">
        <v>72428683</v>
      </c>
      <c r="C203" s="6">
        <v>72433676</v>
      </c>
      <c r="D203" s="2">
        <f t="shared" si="13"/>
        <v>72431179.5</v>
      </c>
      <c r="E203" s="6">
        <v>4993</v>
      </c>
      <c r="F203" s="6">
        <v>7136</v>
      </c>
      <c r="G203">
        <f t="shared" si="14"/>
        <v>1</v>
      </c>
      <c r="H203">
        <f t="shared" si="16"/>
        <v>14494</v>
      </c>
      <c r="I203" s="21"/>
      <c r="K203">
        <f t="shared" si="15"/>
        <v>1</v>
      </c>
    </row>
    <row r="204" spans="1:11">
      <c r="A204" s="5" t="s">
        <v>8</v>
      </c>
      <c r="B204" s="6">
        <v>72440812</v>
      </c>
      <c r="C204" s="6">
        <v>72450313</v>
      </c>
      <c r="D204" s="2">
        <f t="shared" si="13"/>
        <v>72445562.5</v>
      </c>
      <c r="E204" s="6">
        <v>9501</v>
      </c>
      <c r="F204" s="6">
        <v>23087</v>
      </c>
      <c r="G204">
        <f t="shared" si="14"/>
        <v>0</v>
      </c>
      <c r="H204">
        <f t="shared" si="16"/>
        <v>0</v>
      </c>
      <c r="I204" s="20"/>
      <c r="K204">
        <f t="shared" si="15"/>
        <v>1</v>
      </c>
    </row>
    <row r="205" spans="1:11">
      <c r="A205" s="5" t="s">
        <v>8</v>
      </c>
      <c r="B205" s="6">
        <v>72473400</v>
      </c>
      <c r="C205" s="6">
        <v>72484579</v>
      </c>
      <c r="D205" s="2">
        <f t="shared" si="13"/>
        <v>72478989.5</v>
      </c>
      <c r="E205" s="6">
        <v>11179</v>
      </c>
      <c r="F205" s="6">
        <v>26624</v>
      </c>
      <c r="G205">
        <f t="shared" si="14"/>
        <v>0</v>
      </c>
      <c r="H205">
        <f t="shared" si="16"/>
        <v>0</v>
      </c>
      <c r="K205">
        <f t="shared" si="15"/>
        <v>1</v>
      </c>
    </row>
    <row r="206" spans="1:11">
      <c r="A206" s="5" t="s">
        <v>8</v>
      </c>
      <c r="B206" s="6">
        <v>72511203</v>
      </c>
      <c r="C206" s="6">
        <v>72512130</v>
      </c>
      <c r="D206" s="2">
        <f t="shared" si="13"/>
        <v>72511666.5</v>
      </c>
      <c r="E206" s="6">
        <v>927</v>
      </c>
      <c r="F206" s="6">
        <v>2713</v>
      </c>
      <c r="G206">
        <f t="shared" si="14"/>
        <v>1</v>
      </c>
      <c r="H206">
        <f t="shared" si="16"/>
        <v>5904</v>
      </c>
      <c r="I206" s="19"/>
      <c r="J206">
        <f>SUM(E206:E209)</f>
        <v>13810</v>
      </c>
      <c r="K206">
        <f t="shared" si="15"/>
        <v>1</v>
      </c>
    </row>
    <row r="207" spans="1:11">
      <c r="A207" s="5" t="s">
        <v>8</v>
      </c>
      <c r="B207" s="6">
        <v>72514843</v>
      </c>
      <c r="C207" s="6">
        <v>72519820</v>
      </c>
      <c r="D207" s="2">
        <f t="shared" si="13"/>
        <v>72517331.5</v>
      </c>
      <c r="E207" s="6">
        <v>4977</v>
      </c>
      <c r="F207" s="6">
        <v>2717</v>
      </c>
      <c r="G207">
        <f t="shared" si="14"/>
        <v>1</v>
      </c>
      <c r="H207">
        <f t="shared" si="16"/>
        <v>5446</v>
      </c>
      <c r="I207" s="21"/>
      <c r="K207">
        <f t="shared" si="15"/>
        <v>1</v>
      </c>
    </row>
    <row r="208" spans="1:11">
      <c r="A208" s="5" t="s">
        <v>8</v>
      </c>
      <c r="B208" s="6">
        <v>72522537</v>
      </c>
      <c r="C208" s="6">
        <v>72523006</v>
      </c>
      <c r="D208" s="2">
        <f t="shared" si="13"/>
        <v>72522771.5</v>
      </c>
      <c r="E208" s="6">
        <v>469</v>
      </c>
      <c r="F208" s="6">
        <v>1597</v>
      </c>
      <c r="G208">
        <f t="shared" si="14"/>
        <v>1</v>
      </c>
      <c r="H208">
        <f t="shared" si="16"/>
        <v>7906</v>
      </c>
      <c r="I208" s="21"/>
      <c r="K208">
        <f t="shared" si="15"/>
        <v>1</v>
      </c>
    </row>
    <row r="209" spans="1:11">
      <c r="A209" s="5" t="s">
        <v>8</v>
      </c>
      <c r="B209" s="6">
        <v>72524603</v>
      </c>
      <c r="C209" s="6">
        <v>72532040</v>
      </c>
      <c r="D209" s="2">
        <f t="shared" si="13"/>
        <v>72528321.5</v>
      </c>
      <c r="E209" s="6">
        <v>7437</v>
      </c>
      <c r="F209" s="6">
        <v>84715</v>
      </c>
      <c r="G209">
        <f t="shared" si="14"/>
        <v>0</v>
      </c>
      <c r="H209">
        <f t="shared" si="16"/>
        <v>0</v>
      </c>
      <c r="I209" s="20"/>
      <c r="K209">
        <f t="shared" si="15"/>
        <v>1</v>
      </c>
    </row>
    <row r="210" spans="1:11">
      <c r="A210" s="5" t="s">
        <v>8</v>
      </c>
      <c r="B210" s="6">
        <v>72616755</v>
      </c>
      <c r="C210" s="6">
        <v>72625622</v>
      </c>
      <c r="D210" s="2">
        <f t="shared" si="13"/>
        <v>72621188.5</v>
      </c>
      <c r="E210" s="6">
        <v>8867</v>
      </c>
      <c r="F210" s="6">
        <v>11548</v>
      </c>
      <c r="G210">
        <f t="shared" si="14"/>
        <v>0</v>
      </c>
      <c r="H210">
        <f t="shared" si="16"/>
        <v>0</v>
      </c>
      <c r="K210">
        <f t="shared" si="15"/>
        <v>1</v>
      </c>
    </row>
    <row r="211" spans="1:11">
      <c r="A211" s="5" t="s">
        <v>8</v>
      </c>
      <c r="B211" s="6">
        <v>72637170</v>
      </c>
      <c r="C211" s="6">
        <v>72638105</v>
      </c>
      <c r="D211" s="2">
        <f t="shared" si="13"/>
        <v>72637637.5</v>
      </c>
      <c r="E211" s="6">
        <v>935</v>
      </c>
      <c r="F211" s="6">
        <v>21309248</v>
      </c>
      <c r="G211">
        <f t="shared" si="14"/>
        <v>0</v>
      </c>
      <c r="H211">
        <f t="shared" si="16"/>
        <v>0</v>
      </c>
      <c r="K211">
        <f t="shared" si="15"/>
        <v>1</v>
      </c>
    </row>
    <row r="212" spans="1:11">
      <c r="A212" s="5" t="s">
        <v>8</v>
      </c>
      <c r="B212" s="6">
        <v>93947353</v>
      </c>
      <c r="C212" s="6">
        <v>93949219</v>
      </c>
      <c r="D212" s="2">
        <f t="shared" si="13"/>
        <v>93948286</v>
      </c>
      <c r="E212" s="6">
        <v>1866</v>
      </c>
      <c r="F212" s="6">
        <v>7715783</v>
      </c>
      <c r="G212">
        <f t="shared" si="14"/>
        <v>0</v>
      </c>
      <c r="H212">
        <f t="shared" si="16"/>
        <v>0</v>
      </c>
      <c r="K212">
        <f t="shared" si="15"/>
        <v>1</v>
      </c>
    </row>
    <row r="213" spans="1:11">
      <c r="A213" s="5" t="s">
        <v>8</v>
      </c>
      <c r="B213" s="6">
        <v>101665002</v>
      </c>
      <c r="C213" s="6">
        <v>101667462</v>
      </c>
      <c r="D213" s="2">
        <f t="shared" si="13"/>
        <v>101666232</v>
      </c>
      <c r="E213" s="6">
        <v>2460</v>
      </c>
      <c r="F213" s="6"/>
      <c r="K213">
        <f t="shared" si="15"/>
        <v>1</v>
      </c>
    </row>
    <row r="214" spans="1:11">
      <c r="A214" s="1" t="s">
        <v>6</v>
      </c>
      <c r="B214" s="2">
        <v>3413</v>
      </c>
      <c r="C214" s="2">
        <v>6731</v>
      </c>
      <c r="D214" s="2">
        <f t="shared" si="13"/>
        <v>5072</v>
      </c>
      <c r="E214" s="2">
        <v>3318</v>
      </c>
      <c r="F214" s="2">
        <v>2911</v>
      </c>
      <c r="G214">
        <f t="shared" si="14"/>
        <v>1</v>
      </c>
      <c r="H214">
        <f t="shared" si="16"/>
        <v>4406</v>
      </c>
      <c r="I214" s="19"/>
      <c r="J214">
        <f>SUM(E214:E217)</f>
        <v>25263</v>
      </c>
      <c r="K214">
        <f t="shared" si="15"/>
        <v>0</v>
      </c>
    </row>
    <row r="215" spans="1:11">
      <c r="A215" s="1" t="s">
        <v>6</v>
      </c>
      <c r="B215" s="2">
        <v>9642</v>
      </c>
      <c r="C215" s="2">
        <v>10730</v>
      </c>
      <c r="D215" s="2">
        <f t="shared" si="13"/>
        <v>10186</v>
      </c>
      <c r="E215" s="2">
        <v>1088</v>
      </c>
      <c r="F215" s="2">
        <v>12157</v>
      </c>
      <c r="G215">
        <f t="shared" si="14"/>
        <v>0</v>
      </c>
      <c r="H215">
        <f t="shared" si="16"/>
        <v>0</v>
      </c>
      <c r="I215" s="20"/>
      <c r="K215">
        <f t="shared" si="15"/>
        <v>0</v>
      </c>
    </row>
    <row r="216" spans="1:11">
      <c r="A216" s="1" t="s">
        <v>6</v>
      </c>
      <c r="B216" s="2">
        <v>22887</v>
      </c>
      <c r="C216" s="2">
        <v>31470</v>
      </c>
      <c r="D216" s="2">
        <f t="shared" si="13"/>
        <v>27178.5</v>
      </c>
      <c r="E216" s="2">
        <v>8583</v>
      </c>
      <c r="F216" s="2">
        <v>8437</v>
      </c>
      <c r="G216">
        <f t="shared" si="14"/>
        <v>1</v>
      </c>
      <c r="H216">
        <f t="shared" si="16"/>
        <v>20857</v>
      </c>
      <c r="I216" s="19"/>
      <c r="K216">
        <f t="shared" si="15"/>
        <v>0</v>
      </c>
    </row>
    <row r="217" spans="1:11">
      <c r="A217" s="1" t="s">
        <v>6</v>
      </c>
      <c r="B217" s="2">
        <v>39907</v>
      </c>
      <c r="C217" s="2">
        <v>52181</v>
      </c>
      <c r="D217" s="2">
        <f t="shared" si="13"/>
        <v>46044</v>
      </c>
      <c r="E217" s="2">
        <v>12274</v>
      </c>
      <c r="F217" s="2">
        <v>17999</v>
      </c>
      <c r="G217">
        <f t="shared" si="14"/>
        <v>0</v>
      </c>
      <c r="H217">
        <f t="shared" si="16"/>
        <v>0</v>
      </c>
      <c r="I217" s="20"/>
      <c r="K217">
        <f t="shared" si="15"/>
        <v>0</v>
      </c>
    </row>
    <row r="218" spans="1:11">
      <c r="A218" s="1" t="s">
        <v>6</v>
      </c>
      <c r="B218" s="2">
        <v>70180</v>
      </c>
      <c r="C218" s="2">
        <v>70967</v>
      </c>
      <c r="D218" s="2">
        <f t="shared" si="13"/>
        <v>70573.5</v>
      </c>
      <c r="E218" s="2">
        <v>787</v>
      </c>
      <c r="F218" s="2">
        <v>59172</v>
      </c>
      <c r="G218">
        <f t="shared" si="14"/>
        <v>0</v>
      </c>
      <c r="H218">
        <f t="shared" si="16"/>
        <v>0</v>
      </c>
      <c r="K218">
        <f t="shared" si="15"/>
        <v>0</v>
      </c>
    </row>
    <row r="219" spans="1:11">
      <c r="A219" s="1" t="s">
        <v>6</v>
      </c>
      <c r="B219" s="2">
        <v>130139</v>
      </c>
      <c r="C219" s="2">
        <v>147834</v>
      </c>
      <c r="D219" s="2">
        <f t="shared" si="13"/>
        <v>138986.5</v>
      </c>
      <c r="E219" s="2">
        <v>17695</v>
      </c>
      <c r="F219" s="2">
        <v>24331</v>
      </c>
      <c r="G219">
        <f t="shared" si="14"/>
        <v>0</v>
      </c>
      <c r="H219">
        <f t="shared" si="16"/>
        <v>0</v>
      </c>
      <c r="K219">
        <f t="shared" si="15"/>
        <v>0</v>
      </c>
    </row>
    <row r="220" spans="1:11">
      <c r="A220" s="1" t="s">
        <v>6</v>
      </c>
      <c r="B220" s="2">
        <v>172165</v>
      </c>
      <c r="C220" s="2">
        <v>172634</v>
      </c>
      <c r="D220" s="2">
        <f t="shared" si="13"/>
        <v>172399.5</v>
      </c>
      <c r="E220" s="2">
        <v>469</v>
      </c>
      <c r="F220" s="2">
        <v>2585</v>
      </c>
      <c r="G220">
        <f t="shared" si="14"/>
        <v>1</v>
      </c>
      <c r="H220">
        <f t="shared" si="16"/>
        <v>11122</v>
      </c>
      <c r="I220" s="19"/>
      <c r="J220">
        <f>SUM(E220:E221)</f>
        <v>11122</v>
      </c>
      <c r="K220">
        <f t="shared" si="15"/>
        <v>0</v>
      </c>
    </row>
    <row r="221" spans="1:11">
      <c r="A221" s="1" t="s">
        <v>6</v>
      </c>
      <c r="B221" s="2">
        <v>175219</v>
      </c>
      <c r="C221" s="2">
        <v>185872</v>
      </c>
      <c r="D221" s="2">
        <f t="shared" si="13"/>
        <v>180545.5</v>
      </c>
      <c r="E221" s="2">
        <v>10653</v>
      </c>
      <c r="F221" s="2">
        <v>22597</v>
      </c>
      <c r="G221">
        <f t="shared" si="14"/>
        <v>0</v>
      </c>
      <c r="H221">
        <f t="shared" si="16"/>
        <v>0</v>
      </c>
      <c r="I221" s="20"/>
      <c r="K221">
        <f t="shared" si="15"/>
        <v>0</v>
      </c>
    </row>
    <row r="222" spans="1:11">
      <c r="A222" s="1" t="s">
        <v>6</v>
      </c>
      <c r="B222" s="2">
        <v>208469</v>
      </c>
      <c r="C222" s="2">
        <v>211100</v>
      </c>
      <c r="D222" s="2">
        <f t="shared" si="13"/>
        <v>209784.5</v>
      </c>
      <c r="E222" s="2">
        <v>2631</v>
      </c>
      <c r="F222" s="2">
        <v>20353</v>
      </c>
      <c r="G222">
        <f t="shared" si="14"/>
        <v>0</v>
      </c>
      <c r="H222">
        <f t="shared" si="16"/>
        <v>0</v>
      </c>
      <c r="K222">
        <f t="shared" si="15"/>
        <v>0</v>
      </c>
    </row>
    <row r="223" spans="1:11">
      <c r="A223" s="1" t="s">
        <v>6</v>
      </c>
      <c r="B223" s="2">
        <v>231453</v>
      </c>
      <c r="C223" s="2">
        <v>232857</v>
      </c>
      <c r="D223" s="2">
        <f t="shared" si="13"/>
        <v>232155</v>
      </c>
      <c r="E223" s="2">
        <v>1404</v>
      </c>
      <c r="F223" s="2">
        <v>6130</v>
      </c>
      <c r="G223">
        <f t="shared" si="14"/>
        <v>1</v>
      </c>
      <c r="H223">
        <f t="shared" si="16"/>
        <v>2964</v>
      </c>
      <c r="I223" s="19"/>
      <c r="J223">
        <f>SUM(E223:E227)</f>
        <v>4364</v>
      </c>
      <c r="K223">
        <f t="shared" si="15"/>
        <v>0</v>
      </c>
    </row>
    <row r="224" spans="1:11">
      <c r="A224" s="1" t="s">
        <v>6</v>
      </c>
      <c r="B224" s="2">
        <v>238987</v>
      </c>
      <c r="C224" s="2">
        <v>240547</v>
      </c>
      <c r="D224" s="2">
        <f t="shared" si="13"/>
        <v>239767</v>
      </c>
      <c r="E224" s="2">
        <v>1560</v>
      </c>
      <c r="F224" s="2">
        <v>7323</v>
      </c>
      <c r="G224">
        <f t="shared" si="14"/>
        <v>1</v>
      </c>
      <c r="H224">
        <f t="shared" si="16"/>
        <v>1716</v>
      </c>
      <c r="I224" s="21"/>
      <c r="K224">
        <f t="shared" si="15"/>
        <v>0</v>
      </c>
    </row>
    <row r="225" spans="1:11">
      <c r="A225" s="1" t="s">
        <v>6</v>
      </c>
      <c r="B225" s="2">
        <v>247870</v>
      </c>
      <c r="C225" s="2">
        <v>248026</v>
      </c>
      <c r="D225" s="2">
        <f t="shared" si="13"/>
        <v>247948</v>
      </c>
      <c r="E225" s="2">
        <v>156</v>
      </c>
      <c r="F225" s="2">
        <v>1793</v>
      </c>
      <c r="G225">
        <f t="shared" si="14"/>
        <v>1</v>
      </c>
      <c r="H225">
        <f t="shared" si="16"/>
        <v>937</v>
      </c>
      <c r="I225" s="21"/>
      <c r="K225">
        <f t="shared" si="15"/>
        <v>0</v>
      </c>
    </row>
    <row r="226" spans="1:11">
      <c r="A226" s="1" t="s">
        <v>6</v>
      </c>
      <c r="B226" s="2">
        <v>249819</v>
      </c>
      <c r="C226" s="2">
        <v>250600</v>
      </c>
      <c r="D226" s="2">
        <f t="shared" si="13"/>
        <v>250209.5</v>
      </c>
      <c r="E226" s="2">
        <v>781</v>
      </c>
      <c r="F226" s="2">
        <v>7150</v>
      </c>
      <c r="G226">
        <f t="shared" si="14"/>
        <v>1</v>
      </c>
      <c r="H226">
        <f t="shared" si="16"/>
        <v>1244</v>
      </c>
      <c r="I226" s="21"/>
      <c r="K226">
        <f t="shared" si="15"/>
        <v>0</v>
      </c>
    </row>
    <row r="227" spans="1:11">
      <c r="A227" s="1" t="s">
        <v>6</v>
      </c>
      <c r="B227" s="2">
        <v>257750</v>
      </c>
      <c r="C227" s="2">
        <v>258213</v>
      </c>
      <c r="D227" s="2">
        <f t="shared" si="13"/>
        <v>257981.5</v>
      </c>
      <c r="E227" s="2">
        <v>463</v>
      </c>
      <c r="F227" s="2">
        <v>39074735</v>
      </c>
      <c r="G227">
        <f t="shared" si="14"/>
        <v>0</v>
      </c>
      <c r="H227">
        <f t="shared" si="16"/>
        <v>0</v>
      </c>
      <c r="I227" s="20"/>
      <c r="K227">
        <f t="shared" si="15"/>
        <v>0</v>
      </c>
    </row>
    <row r="228" spans="1:11">
      <c r="A228" s="1" t="s">
        <v>6</v>
      </c>
      <c r="B228" s="2">
        <v>39332948</v>
      </c>
      <c r="C228" s="2">
        <v>39333261</v>
      </c>
      <c r="D228" s="2">
        <f t="shared" si="13"/>
        <v>39333104.5</v>
      </c>
      <c r="E228" s="2">
        <v>313</v>
      </c>
      <c r="F228" s="2">
        <v>3210</v>
      </c>
      <c r="G228">
        <f t="shared" si="14"/>
        <v>1</v>
      </c>
      <c r="H228">
        <f t="shared" si="16"/>
        <v>4171</v>
      </c>
      <c r="I228" s="19"/>
      <c r="J228">
        <f>SUM(E228:E229)</f>
        <v>4171</v>
      </c>
      <c r="K228">
        <f t="shared" si="15"/>
        <v>1</v>
      </c>
    </row>
    <row r="229" spans="1:11">
      <c r="A229" s="1" t="s">
        <v>6</v>
      </c>
      <c r="B229" s="2">
        <v>39336471</v>
      </c>
      <c r="C229" s="2">
        <v>39340329</v>
      </c>
      <c r="D229" s="2">
        <f t="shared" si="13"/>
        <v>39338400</v>
      </c>
      <c r="E229" s="2">
        <v>3858</v>
      </c>
      <c r="F229" s="2">
        <v>14374</v>
      </c>
      <c r="G229">
        <f t="shared" si="14"/>
        <v>0</v>
      </c>
      <c r="H229">
        <f t="shared" si="16"/>
        <v>0</v>
      </c>
      <c r="I229" s="20"/>
      <c r="K229">
        <f t="shared" si="15"/>
        <v>1</v>
      </c>
    </row>
    <row r="230" spans="1:11">
      <c r="A230" s="1" t="s">
        <v>6</v>
      </c>
      <c r="B230" s="2">
        <v>39354703</v>
      </c>
      <c r="C230" s="2">
        <v>39355480</v>
      </c>
      <c r="D230" s="2">
        <f t="shared" si="13"/>
        <v>39355091.5</v>
      </c>
      <c r="E230" s="2">
        <v>777</v>
      </c>
      <c r="F230" s="2">
        <v>8636053</v>
      </c>
      <c r="G230">
        <f t="shared" si="14"/>
        <v>0</v>
      </c>
      <c r="H230">
        <f t="shared" si="16"/>
        <v>0</v>
      </c>
      <c r="K230">
        <f t="shared" si="15"/>
        <v>1</v>
      </c>
    </row>
    <row r="231" spans="1:11">
      <c r="A231" s="1" t="s">
        <v>6</v>
      </c>
      <c r="B231" s="2">
        <v>47991533</v>
      </c>
      <c r="C231" s="2">
        <v>47994358</v>
      </c>
      <c r="D231" s="2">
        <f t="shared" si="13"/>
        <v>47992945.5</v>
      </c>
      <c r="E231" s="2">
        <v>2825</v>
      </c>
      <c r="F231" s="2">
        <v>34106</v>
      </c>
      <c r="G231">
        <f t="shared" si="14"/>
        <v>0</v>
      </c>
      <c r="H231">
        <f t="shared" si="16"/>
        <v>0</v>
      </c>
      <c r="K231">
        <f t="shared" si="15"/>
        <v>1</v>
      </c>
    </row>
    <row r="232" spans="1:11">
      <c r="A232" s="1" t="s">
        <v>6</v>
      </c>
      <c r="B232" s="2">
        <v>48028464</v>
      </c>
      <c r="C232" s="2">
        <v>48030185</v>
      </c>
      <c r="D232" s="2">
        <f t="shared" si="13"/>
        <v>48029324.5</v>
      </c>
      <c r="E232" s="2">
        <v>1721</v>
      </c>
      <c r="F232" s="2">
        <v>19004</v>
      </c>
      <c r="G232">
        <f t="shared" si="14"/>
        <v>0</v>
      </c>
      <c r="H232">
        <f t="shared" si="16"/>
        <v>0</v>
      </c>
      <c r="K232">
        <f t="shared" si="15"/>
        <v>1</v>
      </c>
    </row>
    <row r="233" spans="1:11">
      <c r="A233" s="1" t="s">
        <v>6</v>
      </c>
      <c r="B233" s="2">
        <v>48049189</v>
      </c>
      <c r="C233" s="2">
        <v>48053538</v>
      </c>
      <c r="D233" s="2">
        <f t="shared" si="13"/>
        <v>48051363.5</v>
      </c>
      <c r="E233" s="2">
        <v>4349</v>
      </c>
      <c r="F233" s="2">
        <v>4529</v>
      </c>
      <c r="G233">
        <f t="shared" si="14"/>
        <v>1</v>
      </c>
      <c r="H233">
        <f t="shared" si="16"/>
        <v>6972</v>
      </c>
      <c r="I233" s="19"/>
      <c r="J233">
        <f>SUM(E233:E234)</f>
        <v>6972</v>
      </c>
      <c r="K233">
        <f t="shared" si="15"/>
        <v>1</v>
      </c>
    </row>
    <row r="234" spans="1:11">
      <c r="A234" s="1" t="s">
        <v>6</v>
      </c>
      <c r="B234" s="2">
        <v>48058067</v>
      </c>
      <c r="C234" s="2">
        <v>48060690</v>
      </c>
      <c r="D234" s="2">
        <f t="shared" si="13"/>
        <v>48059378.5</v>
      </c>
      <c r="E234" s="2">
        <v>2623</v>
      </c>
      <c r="F234" s="2">
        <v>382064</v>
      </c>
      <c r="G234">
        <f t="shared" si="14"/>
        <v>0</v>
      </c>
      <c r="H234">
        <f t="shared" si="16"/>
        <v>0</v>
      </c>
      <c r="I234" s="20"/>
      <c r="K234">
        <f t="shared" si="15"/>
        <v>1</v>
      </c>
    </row>
    <row r="235" spans="1:11">
      <c r="A235" s="1" t="s">
        <v>6</v>
      </c>
      <c r="B235" s="2">
        <v>48442754</v>
      </c>
      <c r="C235" s="2">
        <v>48444017</v>
      </c>
      <c r="D235" s="2">
        <f t="shared" si="13"/>
        <v>48443385.5</v>
      </c>
      <c r="E235" s="2">
        <v>1263</v>
      </c>
      <c r="F235" s="2">
        <v>1028</v>
      </c>
      <c r="G235">
        <f t="shared" si="14"/>
        <v>1</v>
      </c>
      <c r="H235">
        <f t="shared" si="16"/>
        <v>24653</v>
      </c>
      <c r="I235" s="19"/>
      <c r="J235">
        <f>SUM(E235:E236)</f>
        <v>24653</v>
      </c>
      <c r="K235">
        <f t="shared" si="15"/>
        <v>1</v>
      </c>
    </row>
    <row r="236" spans="1:11">
      <c r="A236" s="1" t="s">
        <v>6</v>
      </c>
      <c r="B236" s="2">
        <v>48445045</v>
      </c>
      <c r="C236" s="2">
        <v>48468435</v>
      </c>
      <c r="D236" s="2">
        <f t="shared" si="13"/>
        <v>48456740</v>
      </c>
      <c r="E236" s="2">
        <v>23390</v>
      </c>
      <c r="F236" s="2">
        <v>25119</v>
      </c>
      <c r="G236">
        <f t="shared" si="14"/>
        <v>0</v>
      </c>
      <c r="H236">
        <f t="shared" si="16"/>
        <v>0</v>
      </c>
      <c r="I236" s="20"/>
      <c r="K236">
        <f t="shared" si="15"/>
        <v>1</v>
      </c>
    </row>
    <row r="237" spans="1:11">
      <c r="A237" s="1" t="s">
        <v>6</v>
      </c>
      <c r="B237" s="2">
        <v>48493554</v>
      </c>
      <c r="C237" s="2">
        <v>48504598</v>
      </c>
      <c r="D237" s="2">
        <f t="shared" si="13"/>
        <v>48499076</v>
      </c>
      <c r="E237" s="2">
        <v>11044</v>
      </c>
      <c r="F237" s="2">
        <v>2269</v>
      </c>
      <c r="G237">
        <f t="shared" si="14"/>
        <v>1</v>
      </c>
      <c r="H237">
        <f t="shared" si="16"/>
        <v>14586</v>
      </c>
      <c r="I237" s="19"/>
      <c r="K237">
        <f t="shared" si="15"/>
        <v>1</v>
      </c>
    </row>
    <row r="238" spans="1:11">
      <c r="A238" s="1" t="s">
        <v>6</v>
      </c>
      <c r="B238" s="2">
        <v>48506867</v>
      </c>
      <c r="C238" s="2">
        <v>48510409</v>
      </c>
      <c r="D238" s="2">
        <f t="shared" si="13"/>
        <v>48508638</v>
      </c>
      <c r="E238" s="2">
        <v>3542</v>
      </c>
      <c r="F238" s="2">
        <v>266134</v>
      </c>
      <c r="G238">
        <f t="shared" si="14"/>
        <v>0</v>
      </c>
      <c r="H238">
        <f t="shared" si="16"/>
        <v>0</v>
      </c>
      <c r="I238" s="20"/>
      <c r="K238">
        <f t="shared" si="15"/>
        <v>1</v>
      </c>
    </row>
    <row r="239" spans="1:11">
      <c r="A239" s="1" t="s">
        <v>6</v>
      </c>
      <c r="B239" s="2">
        <v>48776543</v>
      </c>
      <c r="C239" s="2">
        <v>48782150</v>
      </c>
      <c r="D239" s="2">
        <f t="shared" si="13"/>
        <v>48779346.5</v>
      </c>
      <c r="E239" s="2">
        <v>5607</v>
      </c>
      <c r="F239" s="2">
        <v>19498</v>
      </c>
      <c r="G239">
        <f t="shared" si="14"/>
        <v>0</v>
      </c>
      <c r="H239">
        <f t="shared" si="16"/>
        <v>0</v>
      </c>
      <c r="K239">
        <f t="shared" si="15"/>
        <v>1</v>
      </c>
    </row>
    <row r="240" spans="1:11">
      <c r="A240" s="1" t="s">
        <v>6</v>
      </c>
      <c r="B240" s="2">
        <v>48801648</v>
      </c>
      <c r="C240" s="2">
        <v>48885659</v>
      </c>
      <c r="D240" s="2">
        <f t="shared" si="13"/>
        <v>48843653.5</v>
      </c>
      <c r="E240" s="2">
        <v>84011</v>
      </c>
      <c r="F240" s="2">
        <v>2576344</v>
      </c>
      <c r="G240">
        <f t="shared" si="14"/>
        <v>0</v>
      </c>
      <c r="H240">
        <f t="shared" si="16"/>
        <v>0</v>
      </c>
      <c r="K240">
        <f t="shared" si="15"/>
        <v>1</v>
      </c>
    </row>
    <row r="241" spans="1:11">
      <c r="A241" s="1" t="s">
        <v>6</v>
      </c>
      <c r="B241" s="2">
        <v>51462003</v>
      </c>
      <c r="C241" s="2">
        <v>51471140</v>
      </c>
      <c r="D241" s="2">
        <f t="shared" si="13"/>
        <v>51466571.5</v>
      </c>
      <c r="E241" s="2">
        <v>9137</v>
      </c>
      <c r="F241" s="2">
        <v>7042</v>
      </c>
      <c r="G241">
        <f t="shared" si="14"/>
        <v>1</v>
      </c>
      <c r="H241">
        <f t="shared" si="16"/>
        <v>37578</v>
      </c>
      <c r="I241" s="19"/>
      <c r="J241">
        <f>SUM(E241:E243)</f>
        <v>37734</v>
      </c>
      <c r="K241">
        <f t="shared" si="15"/>
        <v>1</v>
      </c>
    </row>
    <row r="242" spans="1:11">
      <c r="A242" s="1" t="s">
        <v>6</v>
      </c>
      <c r="B242" s="2">
        <v>51478182</v>
      </c>
      <c r="C242" s="2">
        <v>51506623</v>
      </c>
      <c r="D242" s="2">
        <f t="shared" si="13"/>
        <v>51492402.5</v>
      </c>
      <c r="E242" s="2">
        <v>28441</v>
      </c>
      <c r="F242" s="2">
        <v>2530</v>
      </c>
      <c r="G242">
        <f t="shared" si="14"/>
        <v>1</v>
      </c>
      <c r="H242">
        <f t="shared" si="16"/>
        <v>28597</v>
      </c>
      <c r="I242" s="21"/>
      <c r="K242">
        <f t="shared" si="15"/>
        <v>1</v>
      </c>
    </row>
    <row r="243" spans="1:11">
      <c r="A243" s="1" t="s">
        <v>6</v>
      </c>
      <c r="B243" s="2">
        <v>51509153</v>
      </c>
      <c r="C243" s="2">
        <v>51506623</v>
      </c>
      <c r="D243" s="2">
        <f t="shared" si="13"/>
        <v>51507888</v>
      </c>
      <c r="E243" s="2">
        <v>156</v>
      </c>
      <c r="F243" s="2">
        <v>15584</v>
      </c>
      <c r="G243">
        <f t="shared" si="14"/>
        <v>0</v>
      </c>
      <c r="H243">
        <f t="shared" si="16"/>
        <v>0</v>
      </c>
      <c r="I243" s="20"/>
      <c r="K243">
        <f t="shared" si="15"/>
        <v>1</v>
      </c>
    </row>
    <row r="244" spans="1:11">
      <c r="A244" s="1" t="s">
        <v>6</v>
      </c>
      <c r="B244" s="2">
        <v>51522207</v>
      </c>
      <c r="C244" s="2">
        <v>51569264</v>
      </c>
      <c r="D244" s="2">
        <f t="shared" si="13"/>
        <v>51545735.5</v>
      </c>
      <c r="E244" s="2">
        <v>47057</v>
      </c>
      <c r="F244" s="2">
        <v>11103</v>
      </c>
      <c r="G244">
        <f t="shared" si="14"/>
        <v>0</v>
      </c>
      <c r="H244">
        <f t="shared" si="16"/>
        <v>0</v>
      </c>
      <c r="K244">
        <f t="shared" si="15"/>
        <v>1</v>
      </c>
    </row>
    <row r="245" spans="1:11">
      <c r="A245" s="1" t="s">
        <v>6</v>
      </c>
      <c r="B245" s="2">
        <v>51580367</v>
      </c>
      <c r="C245" s="2">
        <v>51584924</v>
      </c>
      <c r="D245" s="2">
        <f t="shared" si="13"/>
        <v>51582645.5</v>
      </c>
      <c r="E245" s="2">
        <v>4557</v>
      </c>
      <c r="F245" s="2">
        <v>34074</v>
      </c>
      <c r="G245">
        <f t="shared" si="14"/>
        <v>0</v>
      </c>
      <c r="H245">
        <f t="shared" si="16"/>
        <v>0</v>
      </c>
      <c r="K245">
        <f t="shared" si="15"/>
        <v>1</v>
      </c>
    </row>
    <row r="246" spans="1:11">
      <c r="A246" s="1" t="s">
        <v>6</v>
      </c>
      <c r="B246" s="2">
        <v>51618998</v>
      </c>
      <c r="C246" s="2">
        <v>51622427</v>
      </c>
      <c r="D246" s="2">
        <f t="shared" si="13"/>
        <v>51620712.5</v>
      </c>
      <c r="E246" s="2">
        <v>3429</v>
      </c>
      <c r="F246" s="2">
        <v>3560</v>
      </c>
      <c r="G246">
        <f t="shared" si="14"/>
        <v>1</v>
      </c>
      <c r="H246">
        <f t="shared" si="16"/>
        <v>7929</v>
      </c>
      <c r="I246" s="19"/>
      <c r="J246">
        <f>SUM(E246:E247)</f>
        <v>7929</v>
      </c>
      <c r="K246">
        <f t="shared" si="15"/>
        <v>1</v>
      </c>
    </row>
    <row r="247" spans="1:11">
      <c r="A247" s="1" t="s">
        <v>6</v>
      </c>
      <c r="B247" s="2">
        <v>51625987</v>
      </c>
      <c r="C247" s="2">
        <v>51630487</v>
      </c>
      <c r="D247" s="2">
        <f t="shared" si="13"/>
        <v>51628237</v>
      </c>
      <c r="E247" s="2">
        <v>4500</v>
      </c>
      <c r="F247" s="2">
        <v>146208</v>
      </c>
      <c r="G247">
        <f t="shared" si="14"/>
        <v>0</v>
      </c>
      <c r="H247">
        <f t="shared" si="16"/>
        <v>0</v>
      </c>
      <c r="I247" s="20"/>
      <c r="K247">
        <f t="shared" si="15"/>
        <v>1</v>
      </c>
    </row>
    <row r="248" spans="1:11">
      <c r="A248" s="1" t="s">
        <v>6</v>
      </c>
      <c r="B248" s="2">
        <v>51776695</v>
      </c>
      <c r="C248" s="2">
        <v>51779990</v>
      </c>
      <c r="D248" s="2">
        <f t="shared" si="13"/>
        <v>51778342.5</v>
      </c>
      <c r="E248" s="2">
        <v>3295</v>
      </c>
      <c r="F248" s="2">
        <v>96416353</v>
      </c>
      <c r="G248">
        <f t="shared" si="14"/>
        <v>0</v>
      </c>
      <c r="H248">
        <f t="shared" si="16"/>
        <v>0</v>
      </c>
      <c r="K248">
        <f t="shared" si="15"/>
        <v>1</v>
      </c>
    </row>
    <row r="249" spans="1:11">
      <c r="A249" s="1" t="s">
        <v>6</v>
      </c>
      <c r="B249" s="2">
        <v>148196343</v>
      </c>
      <c r="C249" s="2">
        <v>148198986</v>
      </c>
      <c r="D249" s="2">
        <f t="shared" si="13"/>
        <v>148197664.5</v>
      </c>
      <c r="E249" s="2">
        <v>2643</v>
      </c>
      <c r="F249" s="2"/>
      <c r="K249">
        <f t="shared" si="15"/>
        <v>0</v>
      </c>
    </row>
  </sheetData>
  <sortState ref="B214:F249">
    <sortCondition ref="B21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2014-06-11T02:28:12Z</dcterms:created>
  <dcterms:modified xsi:type="dcterms:W3CDTF">2014-06-11T19:24:38Z</dcterms:modified>
</cp:coreProperties>
</file>