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d.docs.live.net/1a85337fd786c96b/Desktop/"/>
    </mc:Choice>
  </mc:AlternateContent>
  <xr:revisionPtr revIDLastSave="0" documentId="8_{94040071-9366-4B4F-B34C-7F5FDCA0D034}" xr6:coauthVersionLast="47" xr6:coauthVersionMax="47" xr10:uidLastSave="{00000000-0000-0000-0000-000000000000}"/>
  <bookViews>
    <workbookView xWindow="-108" yWindow="-108" windowWidth="23256" windowHeight="12456" xr2:uid="{2DD8BF4A-F716-4B10-854A-FCE86A73E816}"/>
  </bookViews>
  <sheets>
    <sheet name="Working Capital"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6" i="1" l="1"/>
  <c r="D16" i="1"/>
  <c r="C16" i="1"/>
</calcChain>
</file>

<file path=xl/sharedStrings.xml><?xml version="1.0" encoding="utf-8"?>
<sst xmlns="http://schemas.openxmlformats.org/spreadsheetml/2006/main" count="20" uniqueCount="19">
  <si>
    <t>WORKING CAPITAL</t>
  </si>
  <si>
    <t xml:space="preserve">Analysis </t>
  </si>
  <si>
    <t>Year</t>
  </si>
  <si>
    <t>Year ended on 31 March 2023</t>
  </si>
  <si>
    <t>Year ended on 31 March 2022</t>
  </si>
  <si>
    <t>Year ended on 31 March 2021</t>
  </si>
  <si>
    <r>
      <rPr>
        <b/>
        <u/>
        <sz val="11"/>
        <color theme="1"/>
        <rFont val="Calibri"/>
        <family val="2"/>
        <scheme val="minor"/>
      </rPr>
      <t>Working Capital Trend:</t>
    </r>
    <r>
      <rPr>
        <b/>
        <sz val="11"/>
        <color theme="1"/>
        <rFont val="Calibri"/>
        <family val="2"/>
        <scheme val="minor"/>
      </rPr>
      <t xml:space="preserve">
</t>
    </r>
    <r>
      <rPr>
        <sz val="11"/>
        <color theme="1"/>
        <rFont val="Calibri"/>
        <family val="2"/>
        <scheme val="minor"/>
      </rPr>
      <t>There's a slight increase in working capital of ₹25.40 crore, from ₹330.92 crore on March 31, 2022, to ₹356.32 crore on March 31, 2023.
Analysis of Changes in Current Assets and Liabilities:
Increase in Trade Payables: A significant increase of ₹189.20 crore in trade payables is observed. This suggests GPPL extended credit to suppliers for a longer period, potentially delaying cash outflows and improving short-term cash flow.
Decrease in Inventories: The decrease of ₹12.92 crore in inventories indicates GPPL might have adopted more efficient inventory management practices, potentially reducing working capital requirements.
Other Changes: The table shows minor changes in other current asset and liability accounts, but their individual impact on working capital is likely negligible compared to the significant movements in trade payables and inventories.</t>
    </r>
  </si>
  <si>
    <t>(Increase) in trade receivables</t>
  </si>
  <si>
    <t>Decrease in inventories</t>
  </si>
  <si>
    <t>Decrease / (Increase) in loans</t>
  </si>
  <si>
    <t>Decrease in other financial assets</t>
  </si>
  <si>
    <t>(Increase) in other assets</t>
  </si>
  <si>
    <t>Increase in trade payables</t>
  </si>
  <si>
    <t>(Decrease) / Increase in employee benefit obligations</t>
  </si>
  <si>
    <t>Increase in other financial liabilities</t>
  </si>
  <si>
    <t>Increase in other current liabilities</t>
  </si>
  <si>
    <t>ΔWorking Capital</t>
  </si>
  <si>
    <t xml:space="preserve">Source of Working Capital  </t>
  </si>
  <si>
    <t>Company partially utilizes the operational cash and retained earnings to finance the working capital needs and the rest of the needs are catered by the short term borrowings and operational leases.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</si>
</sst>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u/>
      <sz val="22"/>
      <color theme="1"/>
      <name val="Calibri"/>
      <family val="2"/>
      <scheme val="minor"/>
    </font>
    <font>
      <b/>
      <u/>
      <sz val="18"/>
      <color theme="1"/>
      <name val="Calibri"/>
      <family val="2"/>
      <scheme val="minor"/>
    </font>
    <font>
      <sz val="16"/>
      <color theme="1"/>
      <name val="Calibri"/>
      <family val="2"/>
      <scheme val="minor"/>
    </font>
    <font>
      <b/>
      <u/>
      <sz val="11"/>
      <color theme="1"/>
      <name val="Calibri"/>
      <family val="2"/>
      <scheme val="minor"/>
    </font>
    <font>
      <sz val="11"/>
      <color theme="0" tint="-4.9989318521683403E-2"/>
      <name val="Calibri"/>
      <family val="2"/>
      <scheme val="minor"/>
    </font>
    <font>
      <sz val="11"/>
      <color theme="4" tint="0.59999389629810485"/>
      <name val="Calibri"/>
      <family val="2"/>
      <scheme val="minor"/>
    </font>
  </fonts>
  <fills count="5">
    <fill>
      <patternFill patternType="none"/>
    </fill>
    <fill>
      <patternFill patternType="gray125"/>
    </fill>
    <fill>
      <patternFill patternType="solid">
        <fgColor theme="4" tint="-0.249977111117893"/>
        <bgColor indexed="64"/>
      </patternFill>
    </fill>
    <fill>
      <patternFill patternType="solid">
        <fgColor theme="4" tint="0.59999389629810485"/>
        <bgColor indexed="64"/>
      </patternFill>
    </fill>
    <fill>
      <patternFill patternType="solid">
        <fgColor theme="0"/>
        <bgColor indexed="64"/>
      </patternFill>
    </fill>
  </fills>
  <borders count="1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41">
    <xf numFmtId="0" fontId="0" fillId="0" borderId="0" xfId="0"/>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0" xfId="0" applyFont="1" applyFill="1" applyAlignment="1">
      <alignment horizontal="center" vertical="center"/>
    </xf>
    <xf numFmtId="0" fontId="2" fillId="2" borderId="5" xfId="0" applyFont="1" applyFill="1" applyBorder="1" applyAlignment="1">
      <alignment horizontal="center" vertical="center"/>
    </xf>
    <xf numFmtId="0" fontId="0" fillId="3" borderId="4" xfId="0" applyFill="1" applyBorder="1"/>
    <xf numFmtId="0" fontId="0" fillId="3" borderId="0" xfId="0" applyFill="1"/>
    <xf numFmtId="0" fontId="0" fillId="3" borderId="5" xfId="0" applyFill="1" applyBorder="1"/>
    <xf numFmtId="0" fontId="3" fillId="3" borderId="6" xfId="0" applyFont="1" applyFill="1" applyBorder="1" applyAlignment="1">
      <alignment horizontal="center" vertical="center"/>
    </xf>
    <xf numFmtId="0" fontId="3" fillId="3" borderId="7" xfId="0" applyFont="1" applyFill="1" applyBorder="1" applyAlignment="1">
      <alignment horizontal="center" vertical="center"/>
    </xf>
    <xf numFmtId="0" fontId="0" fillId="3" borderId="7" xfId="0" applyFill="1" applyBorder="1"/>
    <xf numFmtId="0" fontId="0" fillId="3" borderId="8" xfId="0" applyFill="1" applyBorder="1"/>
    <xf numFmtId="0" fontId="1" fillId="3" borderId="9" xfId="0" applyFont="1" applyFill="1" applyBorder="1"/>
    <xf numFmtId="0" fontId="1" fillId="3" borderId="10" xfId="0" applyFont="1" applyFill="1" applyBorder="1"/>
    <xf numFmtId="0" fontId="1" fillId="3" borderId="11" xfId="0" applyFont="1" applyFill="1" applyBorder="1"/>
    <xf numFmtId="0" fontId="4" fillId="0" borderId="0" xfId="0" applyFont="1"/>
    <xf numFmtId="0" fontId="1" fillId="3" borderId="4" xfId="0" applyFont="1" applyFill="1" applyBorder="1" applyAlignment="1">
      <alignment horizontal="left" wrapText="1"/>
    </xf>
    <xf numFmtId="0" fontId="1" fillId="3" borderId="0" xfId="0" applyFont="1" applyFill="1" applyAlignment="1">
      <alignment horizontal="left" wrapText="1"/>
    </xf>
    <xf numFmtId="0" fontId="1" fillId="3" borderId="5" xfId="0" applyFont="1" applyFill="1" applyBorder="1" applyAlignment="1">
      <alignment horizontal="left" wrapText="1"/>
    </xf>
    <xf numFmtId="0" fontId="0" fillId="3" borderId="12" xfId="0" applyFill="1" applyBorder="1"/>
    <xf numFmtId="0" fontId="0" fillId="3" borderId="3" xfId="0" applyFill="1" applyBorder="1"/>
    <xf numFmtId="0" fontId="0" fillId="3" borderId="13" xfId="0" applyFill="1" applyBorder="1"/>
    <xf numFmtId="0" fontId="6" fillId="3" borderId="14" xfId="0" applyFont="1" applyFill="1" applyBorder="1"/>
    <xf numFmtId="0" fontId="7" fillId="3" borderId="8" xfId="0" applyFont="1" applyFill="1" applyBorder="1"/>
    <xf numFmtId="0" fontId="0" fillId="0" borderId="7" xfId="0" applyBorder="1"/>
    <xf numFmtId="0" fontId="0" fillId="0" borderId="8" xfId="0" applyBorder="1"/>
    <xf numFmtId="0" fontId="1" fillId="3" borderId="6" xfId="0" applyFont="1" applyFill="1" applyBorder="1" applyAlignment="1">
      <alignment horizontal="left" wrapText="1"/>
    </xf>
    <xf numFmtId="0" fontId="1" fillId="3" borderId="7" xfId="0" applyFont="1" applyFill="1" applyBorder="1" applyAlignment="1">
      <alignment horizontal="left" wrapText="1"/>
    </xf>
    <xf numFmtId="0" fontId="1" fillId="3" borderId="8" xfId="0" applyFont="1" applyFill="1" applyBorder="1" applyAlignment="1">
      <alignment horizontal="left" wrapText="1"/>
    </xf>
    <xf numFmtId="0" fontId="6" fillId="4" borderId="0" xfId="0" applyFont="1" applyFill="1"/>
    <xf numFmtId="0" fontId="5" fillId="3" borderId="1" xfId="0" applyFont="1" applyFill="1" applyBorder="1" applyAlignment="1">
      <alignment horizontal="center" vertical="center"/>
    </xf>
    <xf numFmtId="0" fontId="5" fillId="3" borderId="3" xfId="0" applyFont="1" applyFill="1" applyBorder="1" applyAlignment="1">
      <alignment horizontal="center" vertical="center"/>
    </xf>
    <xf numFmtId="0" fontId="0" fillId="3" borderId="2" xfId="0" applyFill="1" applyBorder="1" applyAlignment="1">
      <alignment horizontal="left" wrapText="1"/>
    </xf>
    <xf numFmtId="0" fontId="0" fillId="3" borderId="3" xfId="0" applyFill="1" applyBorder="1" applyAlignment="1">
      <alignment horizontal="left" wrapText="1"/>
    </xf>
    <xf numFmtId="0" fontId="6" fillId="0" borderId="0" xfId="0" applyFont="1"/>
    <xf numFmtId="0" fontId="5" fillId="3" borderId="6" xfId="0" applyFont="1" applyFill="1" applyBorder="1" applyAlignment="1">
      <alignment horizontal="center" vertical="center"/>
    </xf>
    <xf numFmtId="0" fontId="5" fillId="3" borderId="8" xfId="0" applyFont="1" applyFill="1" applyBorder="1" applyAlignment="1">
      <alignment horizontal="center" vertical="center"/>
    </xf>
    <xf numFmtId="0" fontId="0" fillId="3" borderId="7" xfId="0" applyFill="1" applyBorder="1" applyAlignment="1">
      <alignment horizontal="left" wrapText="1"/>
    </xf>
    <xf numFmtId="0" fontId="0" fillId="3" borderId="8" xfId="0" applyFill="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'Working Capital'!$C$18</c:f>
              <c:strCache>
                <c:ptCount val="1"/>
                <c:pt idx="0">
                  <c:v>ΔWorking Capital</c:v>
                </c:pt>
              </c:strCache>
            </c:strRef>
          </c:tx>
          <c:spPr>
            <a:solidFill>
              <a:schemeClr val="accent1"/>
            </a:solidFill>
            <a:ln>
              <a:noFill/>
            </a:ln>
            <a:effectLst/>
          </c:spPr>
          <c:invertIfNegative val="0"/>
          <c:cat>
            <c:numRef>
              <c:f>'Working Capital'!$B$19:$B$21</c:f>
              <c:numCache>
                <c:formatCode>General</c:formatCode>
                <c:ptCount val="3"/>
                <c:pt idx="0">
                  <c:v>2021</c:v>
                </c:pt>
                <c:pt idx="1">
                  <c:v>2022</c:v>
                </c:pt>
                <c:pt idx="2">
                  <c:v>2023</c:v>
                </c:pt>
              </c:numCache>
            </c:numRef>
          </c:cat>
          <c:val>
            <c:numRef>
              <c:f>'Working Capital'!$C$19:$C$21</c:f>
              <c:numCache>
                <c:formatCode>General</c:formatCode>
                <c:ptCount val="3"/>
                <c:pt idx="0">
                  <c:v>196.13</c:v>
                </c:pt>
                <c:pt idx="1">
                  <c:v>330.92</c:v>
                </c:pt>
                <c:pt idx="2">
                  <c:v>25.4</c:v>
                </c:pt>
              </c:numCache>
            </c:numRef>
          </c:val>
          <c:extLst>
            <c:ext xmlns:c16="http://schemas.microsoft.com/office/drawing/2014/chart" uri="{C3380CC4-5D6E-409C-BE32-E72D297353CC}">
              <c16:uniqueId val="{00000000-07C3-45A3-9702-AAD226065F3F}"/>
            </c:ext>
          </c:extLst>
        </c:ser>
        <c:dLbls>
          <c:showLegendKey val="0"/>
          <c:showVal val="0"/>
          <c:showCatName val="0"/>
          <c:showSerName val="0"/>
          <c:showPercent val="0"/>
          <c:showBubbleSize val="0"/>
        </c:dLbls>
        <c:gapWidth val="219"/>
        <c:overlap val="-27"/>
        <c:axId val="1176669583"/>
        <c:axId val="1176672943"/>
      </c:barChart>
      <c:catAx>
        <c:axId val="1176669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672943"/>
        <c:crosses val="autoZero"/>
        <c:auto val="1"/>
        <c:lblAlgn val="ctr"/>
        <c:lblOffset val="100"/>
        <c:noMultiLvlLbl val="0"/>
      </c:catAx>
      <c:valAx>
        <c:axId val="1176672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66958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7620</xdr:colOff>
      <xdr:row>5</xdr:row>
      <xdr:rowOff>7620</xdr:rowOff>
    </xdr:from>
    <xdr:to>
      <xdr:col>10</xdr:col>
      <xdr:colOff>601980</xdr:colOff>
      <xdr:row>17</xdr:row>
      <xdr:rowOff>172720</xdr:rowOff>
    </xdr:to>
    <xdr:graphicFrame macro="">
      <xdr:nvGraphicFramePr>
        <xdr:cNvPr id="2" name="Chart 1">
          <a:extLst>
            <a:ext uri="{FF2B5EF4-FFF2-40B4-BE49-F238E27FC236}">
              <a16:creationId xmlns:a16="http://schemas.microsoft.com/office/drawing/2014/main" id="{45CB412D-CE82-4192-9824-3FE7B08E71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d.docs.live.net/1a85337fd786c96b/Desktop/FinMan%20Assignment.xlsx" TargetMode="External"/><Relationship Id="rId1" Type="http://schemas.openxmlformats.org/officeDocument/2006/relationships/externalLinkPath" Target="FinMan%20Assign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Working Capital (2)"/>
      <sheetName val="Group Details "/>
      <sheetName val="Capital Expenditure"/>
      <sheetName val="Working Capital"/>
      <sheetName val="Cost of Capital"/>
      <sheetName val="Capital Structure"/>
      <sheetName val="Ratio Analysis"/>
      <sheetName val="Strenghts and Weakness"/>
      <sheetName val="Sources Used"/>
    </sheetNames>
    <sheetDataSet>
      <sheetData sheetId="0"/>
      <sheetData sheetId="1"/>
      <sheetData sheetId="2"/>
      <sheetData sheetId="3">
        <row r="18">
          <cell r="C18" t="str">
            <v>ΔWorking Capital</v>
          </cell>
        </row>
        <row r="19">
          <cell r="B19">
            <v>2021</v>
          </cell>
          <cell r="C19">
            <v>196.13</v>
          </cell>
        </row>
        <row r="20">
          <cell r="B20">
            <v>2022</v>
          </cell>
          <cell r="C20">
            <v>330.92</v>
          </cell>
        </row>
        <row r="21">
          <cell r="B21">
            <v>2023</v>
          </cell>
          <cell r="C21">
            <v>25.4</v>
          </cell>
        </row>
      </sheetData>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C7EF0-0DB7-47EE-8CFA-D7EFAF93E9C7}">
  <dimension ref="B2:P21"/>
  <sheetViews>
    <sheetView showGridLines="0" tabSelected="1" zoomScale="75" workbookViewId="0">
      <selection activeCell="E28" sqref="E28"/>
    </sheetView>
  </sheetViews>
  <sheetFormatPr defaultRowHeight="14.4" x14ac:dyDescent="0.3"/>
  <cols>
    <col min="2" max="2" width="45" bestFit="1" customWidth="1"/>
    <col min="3" max="3" width="28" customWidth="1"/>
    <col min="4" max="4" width="31.88671875" customWidth="1"/>
    <col min="5" max="5" width="32.21875" customWidth="1"/>
    <col min="7" max="7" width="16.33203125" bestFit="1" customWidth="1"/>
    <col min="14" max="14" width="41.5546875" customWidth="1"/>
    <col min="16" max="16" width="10.5546875" customWidth="1"/>
  </cols>
  <sheetData>
    <row r="2" spans="2:16" ht="14.4" customHeight="1" x14ac:dyDescent="0.3">
      <c r="B2" s="1" t="s">
        <v>0</v>
      </c>
      <c r="C2" s="2"/>
      <c r="D2" s="2"/>
      <c r="E2" s="2"/>
      <c r="F2" s="2"/>
      <c r="G2" s="2"/>
      <c r="H2" s="2"/>
      <c r="I2" s="2"/>
      <c r="J2" s="2"/>
      <c r="K2" s="2"/>
      <c r="L2" s="2"/>
      <c r="M2" s="2"/>
      <c r="N2" s="2"/>
      <c r="O2" s="2"/>
      <c r="P2" s="3"/>
    </row>
    <row r="3" spans="2:16" ht="14.4" customHeight="1" x14ac:dyDescent="0.3">
      <c r="B3" s="4"/>
      <c r="C3" s="5"/>
      <c r="D3" s="5"/>
      <c r="E3" s="5"/>
      <c r="F3" s="5"/>
      <c r="G3" s="5"/>
      <c r="H3" s="5"/>
      <c r="I3" s="5"/>
      <c r="J3" s="5"/>
      <c r="K3" s="5"/>
      <c r="L3" s="5"/>
      <c r="M3" s="5"/>
      <c r="N3" s="5"/>
      <c r="O3" s="5"/>
      <c r="P3" s="6"/>
    </row>
    <row r="4" spans="2:16" ht="19.8" customHeight="1" x14ac:dyDescent="0.3">
      <c r="B4" s="4"/>
      <c r="C4" s="5"/>
      <c r="D4" s="5"/>
      <c r="E4" s="5"/>
      <c r="F4" s="5"/>
      <c r="G4" s="5"/>
      <c r="H4" s="5"/>
      <c r="I4" s="5"/>
      <c r="J4" s="5"/>
      <c r="K4" s="5"/>
      <c r="L4" s="5"/>
      <c r="M4" s="5"/>
      <c r="N4" s="5"/>
      <c r="O4" s="5"/>
      <c r="P4" s="6"/>
    </row>
    <row r="5" spans="2:16" ht="33" customHeight="1" x14ac:dyDescent="0.3">
      <c r="B5" s="7"/>
      <c r="C5" s="8"/>
      <c r="D5" s="8"/>
      <c r="E5" s="9"/>
      <c r="F5" s="10" t="s">
        <v>1</v>
      </c>
      <c r="G5" s="11"/>
      <c r="H5" s="11"/>
      <c r="I5" s="11"/>
      <c r="J5" s="11"/>
      <c r="K5" s="11"/>
      <c r="L5" s="11"/>
      <c r="M5" s="11"/>
      <c r="N5" s="11"/>
      <c r="O5" s="12"/>
      <c r="P5" s="13"/>
    </row>
    <row r="6" spans="2:16" ht="14.4" customHeight="1" x14ac:dyDescent="0.4">
      <c r="B6" s="14" t="s">
        <v>2</v>
      </c>
      <c r="C6" s="14" t="s">
        <v>3</v>
      </c>
      <c r="D6" s="15" t="s">
        <v>4</v>
      </c>
      <c r="E6" s="16" t="s">
        <v>5</v>
      </c>
      <c r="F6" s="17"/>
      <c r="G6" s="17"/>
      <c r="L6" s="18" t="s">
        <v>6</v>
      </c>
      <c r="M6" s="19"/>
      <c r="N6" s="19"/>
      <c r="O6" s="19"/>
      <c r="P6" s="20"/>
    </row>
    <row r="7" spans="2:16" x14ac:dyDescent="0.3">
      <c r="B7" s="21" t="s">
        <v>7</v>
      </c>
      <c r="C7" s="22">
        <v>-360.23</v>
      </c>
      <c r="D7" s="22">
        <v>-42.92</v>
      </c>
      <c r="E7" s="22">
        <v>6.31</v>
      </c>
      <c r="L7" s="18"/>
      <c r="M7" s="19"/>
      <c r="N7" s="19"/>
      <c r="O7" s="19"/>
      <c r="P7" s="20"/>
    </row>
    <row r="8" spans="2:16" x14ac:dyDescent="0.3">
      <c r="B8" s="23" t="s">
        <v>8</v>
      </c>
      <c r="C8" s="9">
        <v>12.92</v>
      </c>
      <c r="D8" s="9">
        <v>2.87</v>
      </c>
      <c r="E8" s="9">
        <v>-21.62</v>
      </c>
      <c r="L8" s="18"/>
      <c r="M8" s="19"/>
      <c r="N8" s="19"/>
      <c r="O8" s="19"/>
      <c r="P8" s="20"/>
    </row>
    <row r="9" spans="2:16" x14ac:dyDescent="0.3">
      <c r="B9" s="23" t="s">
        <v>9</v>
      </c>
      <c r="C9" s="9">
        <v>1.61</v>
      </c>
      <c r="D9" s="9">
        <v>-1.43</v>
      </c>
      <c r="E9" s="9">
        <v>0.14000000000000001</v>
      </c>
      <c r="L9" s="18"/>
      <c r="M9" s="19"/>
      <c r="N9" s="19"/>
      <c r="O9" s="19"/>
      <c r="P9" s="20"/>
    </row>
    <row r="10" spans="2:16" x14ac:dyDescent="0.3">
      <c r="B10" s="23" t="s">
        <v>10</v>
      </c>
      <c r="C10" s="9">
        <v>1.69</v>
      </c>
      <c r="D10" s="9">
        <v>1.65</v>
      </c>
      <c r="E10" s="9">
        <v>-1.48</v>
      </c>
      <c r="L10" s="18"/>
      <c r="M10" s="19"/>
      <c r="N10" s="19"/>
      <c r="O10" s="19"/>
      <c r="P10" s="20"/>
    </row>
    <row r="11" spans="2:16" x14ac:dyDescent="0.3">
      <c r="B11" s="23" t="s">
        <v>11</v>
      </c>
      <c r="C11" s="9">
        <v>-44.12</v>
      </c>
      <c r="D11" s="9">
        <v>-78.05</v>
      </c>
      <c r="E11" s="9">
        <v>-8.1</v>
      </c>
      <c r="L11" s="18"/>
      <c r="M11" s="19"/>
      <c r="N11" s="19"/>
      <c r="O11" s="19"/>
      <c r="P11" s="20"/>
    </row>
    <row r="12" spans="2:16" x14ac:dyDescent="0.3">
      <c r="B12" s="23" t="s">
        <v>12</v>
      </c>
      <c r="C12" s="9">
        <v>189.2</v>
      </c>
      <c r="D12" s="9">
        <v>105.16</v>
      </c>
      <c r="E12" s="9">
        <v>41.04</v>
      </c>
      <c r="L12" s="18"/>
      <c r="M12" s="19"/>
      <c r="N12" s="19"/>
      <c r="O12" s="19"/>
      <c r="P12" s="20"/>
    </row>
    <row r="13" spans="2:16" x14ac:dyDescent="0.3">
      <c r="B13" s="23" t="s">
        <v>13</v>
      </c>
      <c r="C13" s="9">
        <v>-1.88</v>
      </c>
      <c r="D13" s="9">
        <v>8.42</v>
      </c>
      <c r="E13" s="9">
        <v>14.31</v>
      </c>
      <c r="L13" s="18"/>
      <c r="M13" s="19"/>
      <c r="N13" s="19"/>
      <c r="O13" s="19"/>
      <c r="P13" s="20"/>
    </row>
    <row r="14" spans="2:16" x14ac:dyDescent="0.3">
      <c r="B14" s="23" t="s">
        <v>14</v>
      </c>
      <c r="C14" s="9">
        <v>1.03</v>
      </c>
      <c r="D14" s="9">
        <v>72.36</v>
      </c>
      <c r="E14" s="9">
        <v>92.07</v>
      </c>
      <c r="L14" s="18"/>
      <c r="M14" s="19"/>
      <c r="N14" s="19"/>
      <c r="O14" s="19"/>
      <c r="P14" s="20"/>
    </row>
    <row r="15" spans="2:16" x14ac:dyDescent="0.3">
      <c r="B15" s="23" t="s">
        <v>15</v>
      </c>
      <c r="C15" s="9">
        <v>225.18</v>
      </c>
      <c r="D15" s="9">
        <v>262.86</v>
      </c>
      <c r="E15" s="9">
        <v>73.459999999999994</v>
      </c>
      <c r="L15" s="18"/>
      <c r="M15" s="19"/>
      <c r="N15" s="19"/>
      <c r="O15" s="19"/>
      <c r="P15" s="20"/>
    </row>
    <row r="16" spans="2:16" x14ac:dyDescent="0.3">
      <c r="B16" s="23" t="s">
        <v>16</v>
      </c>
      <c r="C16" s="9">
        <f>SUM(C7:C15)</f>
        <v>25.400000000000006</v>
      </c>
      <c r="D16" s="9">
        <f>SUM(D7:D15)</f>
        <v>330.92</v>
      </c>
      <c r="E16" s="9">
        <f>SUM(E7:E15)</f>
        <v>196.13</v>
      </c>
      <c r="L16" s="18"/>
      <c r="M16" s="19"/>
      <c r="N16" s="19"/>
      <c r="O16" s="19"/>
      <c r="P16" s="20"/>
    </row>
    <row r="17" spans="2:16" x14ac:dyDescent="0.3">
      <c r="B17" s="23"/>
      <c r="C17" s="9"/>
      <c r="D17" s="9"/>
      <c r="E17" s="9"/>
      <c r="L17" s="18"/>
      <c r="M17" s="19"/>
      <c r="N17" s="19"/>
      <c r="O17" s="19"/>
      <c r="P17" s="20"/>
    </row>
    <row r="18" spans="2:16" x14ac:dyDescent="0.3">
      <c r="B18" s="24"/>
      <c r="C18" s="25" t="s">
        <v>16</v>
      </c>
      <c r="D18" s="13"/>
      <c r="E18" s="13"/>
      <c r="F18" s="26"/>
      <c r="G18" s="26"/>
      <c r="H18" s="26"/>
      <c r="I18" s="26"/>
      <c r="J18" s="26"/>
      <c r="K18" s="27"/>
      <c r="L18" s="28"/>
      <c r="M18" s="29"/>
      <c r="N18" s="29"/>
      <c r="O18" s="29"/>
      <c r="P18" s="30"/>
    </row>
    <row r="19" spans="2:16" x14ac:dyDescent="0.3">
      <c r="B19" s="31">
        <v>2021</v>
      </c>
      <c r="C19" s="31">
        <v>196.13</v>
      </c>
      <c r="F19" s="32" t="s">
        <v>17</v>
      </c>
      <c r="G19" s="33"/>
      <c r="H19" s="34" t="s">
        <v>18</v>
      </c>
      <c r="I19" s="34"/>
      <c r="J19" s="34"/>
      <c r="K19" s="34"/>
      <c r="L19" s="34"/>
      <c r="M19" s="34"/>
      <c r="N19" s="34"/>
      <c r="O19" s="34"/>
      <c r="P19" s="35"/>
    </row>
    <row r="20" spans="2:16" x14ac:dyDescent="0.3">
      <c r="B20" s="36">
        <v>2022</v>
      </c>
      <c r="C20" s="36">
        <v>330.92</v>
      </c>
      <c r="F20" s="37"/>
      <c r="G20" s="38"/>
      <c r="H20" s="39"/>
      <c r="I20" s="39"/>
      <c r="J20" s="39"/>
      <c r="K20" s="39"/>
      <c r="L20" s="39"/>
      <c r="M20" s="39"/>
      <c r="N20" s="39"/>
      <c r="O20" s="39"/>
      <c r="P20" s="40"/>
    </row>
    <row r="21" spans="2:16" x14ac:dyDescent="0.3">
      <c r="B21" s="36">
        <v>2023</v>
      </c>
      <c r="C21" s="36">
        <v>25.4</v>
      </c>
    </row>
  </sheetData>
  <mergeCells count="5">
    <mergeCell ref="B2:P4"/>
    <mergeCell ref="F5:N5"/>
    <mergeCell ref="L6:P18"/>
    <mergeCell ref="F19:G20"/>
    <mergeCell ref="H19:P2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Working Capital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Himanshu Sahni</dc:creator>
  <cp:lastModifiedBy>Himanshu Sahni</cp:lastModifiedBy>
  <dcterms:created xsi:type="dcterms:W3CDTF">2024-05-09T08:50:39Z</dcterms:created>
  <dcterms:modified xsi:type="dcterms:W3CDTF">2024-05-09T08:50:57Z</dcterms:modified>
</cp:coreProperties>
</file>