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1a85337fd786c96b/Desktop/"/>
    </mc:Choice>
  </mc:AlternateContent>
  <xr:revisionPtr revIDLastSave="0" documentId="8_{DB6C4ACC-1F67-4640-8044-D6DCFEEE4559}" xr6:coauthVersionLast="47" xr6:coauthVersionMax="47" xr10:uidLastSave="{00000000-0000-0000-0000-000000000000}"/>
  <bookViews>
    <workbookView xWindow="-108" yWindow="-108" windowWidth="23256" windowHeight="12456" xr2:uid="{27376AA2-C124-4A78-A2D8-8DF1A5C67899}"/>
  </bookViews>
  <sheets>
    <sheet name="Capital Expenditu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 i="1" l="1"/>
  <c r="D14" i="1"/>
  <c r="C14" i="1"/>
  <c r="E13" i="1"/>
  <c r="D13" i="1"/>
  <c r="C13" i="1"/>
  <c r="C7" i="1"/>
  <c r="C6" i="1"/>
</calcChain>
</file>

<file path=xl/sharedStrings.xml><?xml version="1.0" encoding="utf-8"?>
<sst xmlns="http://schemas.openxmlformats.org/spreadsheetml/2006/main" count="28" uniqueCount="27">
  <si>
    <t>CAPITAL EXPENDITURE</t>
  </si>
  <si>
    <t xml:space="preserve">Year </t>
  </si>
  <si>
    <t xml:space="preserve">Capital expenditure = ΔPPE </t>
  </si>
  <si>
    <r>
      <rPr>
        <b/>
        <u/>
        <sz val="11"/>
        <rFont val="Arial Black"/>
        <family val="2"/>
      </rPr>
      <t>Assumption for Capex Calculation</t>
    </r>
    <r>
      <rPr>
        <sz val="11"/>
        <rFont val="Arial Black"/>
        <family val="2"/>
      </rPr>
      <t>:</t>
    </r>
    <r>
      <rPr>
        <sz val="11"/>
        <rFont val="Calibri"/>
        <family val="2"/>
        <scheme val="minor"/>
      </rPr>
      <t xml:space="preserve">
For the purpose of calculating Gujarat Pipavav Port Ltd's (GPPL's) Capital Expenditure (Capex), we have assumed that investments accounted for using the equity method do not directly represent assets owned by GPPL.  Therefore, these investments have been excluded from the Capex calculation.Moreover change in investments in associated company is nearly negligible so we have nto included in our calculation.</t>
    </r>
  </si>
  <si>
    <t>ANALYSIS</t>
  </si>
  <si>
    <t>Based on the information available from the annual reports and the limitations discussed earlier, here's an analysis of GPPL's capital expenditure (capex) for FY 2022 and FY 2023:</t>
  </si>
  <si>
    <t>Overall Capex Trends:</t>
  </si>
  <si>
    <r>
      <t>Limited Capex:</t>
    </r>
    <r>
      <rPr>
        <sz val="11"/>
        <rFont val="Calibri"/>
        <family val="2"/>
        <scheme val="minor"/>
      </rPr>
      <t xml:space="preserve"> The available data suggests a negative capex value for both FY 2022 and FY 2023. This indicates that GPPL sold off more property, plant, and equipment (PPE) than they purchased during these years.</t>
    </r>
  </si>
  <si>
    <t>Aspects for Capex Calculation</t>
  </si>
  <si>
    <t>Year</t>
  </si>
  <si>
    <t>ΔPPE(Change in Plant , Property and Equipment)</t>
  </si>
  <si>
    <t>ΔRight of Use Assets</t>
  </si>
  <si>
    <t>ΔInvestment accounted for using the equity method</t>
  </si>
  <si>
    <t>ΔInvestment in associated company</t>
  </si>
  <si>
    <r>
      <t>Shift Towards Leasing:</t>
    </r>
    <r>
      <rPr>
        <sz val="11"/>
        <rFont val="Calibri"/>
        <family val="2"/>
        <scheme val="minor"/>
      </rPr>
      <t xml:space="preserve"> The reports mention an increase in Right of Use Assets, suggesting a potential shift towards leasing assets instead of purchasing them. This could be a strategy to optimize capital allocation or might be related to the concession agreement uncertainty.</t>
    </r>
  </si>
  <si>
    <t xml:space="preserve">negligible </t>
  </si>
  <si>
    <t>Plant , Property and Equipment</t>
  </si>
  <si>
    <t>Right of Use Assets</t>
  </si>
  <si>
    <t>Investment accounted for using the equity method</t>
  </si>
  <si>
    <t>Investments in associated company</t>
  </si>
  <si>
    <t>Major Investment (FY 2023):</t>
  </si>
  <si>
    <t>-</t>
  </si>
  <si>
    <r>
      <t>New Liquid Berth (Expansion):</t>
    </r>
    <r>
      <rPr>
        <sz val="11"/>
        <rFont val="Calibri"/>
        <family val="2"/>
        <scheme val="minor"/>
      </rPr>
      <t xml:space="preserve"> While the overall capex value is negative, GPPL's FY 2022-23 report highlights the Board's approval for a USD 90 million capex for constructing a new liquid berth. This signifies a significant planned investment for expansion in their core business of liquid cargo handling.</t>
    </r>
  </si>
  <si>
    <t>Growth Indicators:</t>
  </si>
  <si>
    <t>Publicly available financial data for sales, exports, partnerships, and joint ventures is needed for a comprehensive analysis of growth alongside capex.</t>
  </si>
  <si>
    <t>Connection to Concession Agreement:</t>
  </si>
  <si>
    <t>The FY 2022-23 annual report explicitly mentions the company's wait for the concession agreement extension from the Gujarat Maritime Board (GMB). This uncertainty seems to be impacting their long-term capex decisions, particularly the new liquid berth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</si>
</sst>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u/>
      <sz val="28"/>
      <name val="Calibri"/>
      <family val="2"/>
      <scheme val="minor"/>
    </font>
    <font>
      <b/>
      <sz val="11"/>
      <name val="Arial Black"/>
      <family val="2"/>
    </font>
    <font>
      <sz val="11"/>
      <name val="Calibri"/>
      <family val="2"/>
      <scheme val="minor"/>
    </font>
    <font>
      <b/>
      <u/>
      <sz val="11"/>
      <name val="Arial Black"/>
      <family val="2"/>
    </font>
    <font>
      <sz val="11"/>
      <name val="Arial Black"/>
      <family val="2"/>
    </font>
    <font>
      <u/>
      <sz val="26"/>
      <name val="Calibri"/>
      <family val="2"/>
      <scheme val="minor"/>
    </font>
    <font>
      <b/>
      <sz val="11"/>
      <color theme="1"/>
      <name val="Arial Black"/>
      <family val="2"/>
    </font>
    <font>
      <b/>
      <sz val="11"/>
      <name val="Calibri"/>
      <family val="2"/>
      <scheme val="minor"/>
    </font>
    <font>
      <b/>
      <sz val="12"/>
      <name val="Calibri"/>
      <family val="2"/>
      <scheme val="minor"/>
    </font>
  </fonts>
  <fills count="7">
    <fill>
      <patternFill patternType="none"/>
    </fill>
    <fill>
      <patternFill patternType="gray125"/>
    </fill>
    <fill>
      <patternFill patternType="solid">
        <fgColor theme="8" tint="-0.499984740745262"/>
        <bgColor indexed="64"/>
      </patternFill>
    </fill>
    <fill>
      <patternFill patternType="solid">
        <fgColor rgb="FF00B0F0"/>
        <bgColor indexed="64"/>
      </patternFill>
    </fill>
    <fill>
      <patternFill patternType="solid">
        <fgColor rgb="FF0363D7"/>
        <bgColor indexed="64"/>
      </patternFill>
    </fill>
    <fill>
      <patternFill patternType="solid">
        <fgColor theme="4" tint="0.59999389629810485"/>
        <bgColor indexed="64"/>
      </patternFill>
    </fill>
    <fill>
      <patternFill patternType="solid">
        <fgColor theme="4" tint="-0.249977111117893"/>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0" xfId="0" applyAlignment="1">
      <alignment horizontal="left"/>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2" fillId="3" borderId="4" xfId="0" applyFont="1" applyFill="1" applyBorder="1" applyAlignment="1">
      <alignment horizontal="left"/>
    </xf>
    <xf numFmtId="0" fontId="2" fillId="3" borderId="0" xfId="0" applyFont="1" applyFill="1" applyAlignment="1">
      <alignment horizontal="left"/>
    </xf>
    <xf numFmtId="0" fontId="3" fillId="4" borderId="0" xfId="0" applyFont="1" applyFill="1" applyAlignment="1">
      <alignment horizontal="left" wrapText="1"/>
    </xf>
    <xf numFmtId="0" fontId="2" fillId="5" borderId="0" xfId="0" applyFont="1" applyFill="1" applyAlignment="1">
      <alignment horizontal="left"/>
    </xf>
    <xf numFmtId="0" fontId="6" fillId="6" borderId="0" xfId="0" applyFont="1" applyFill="1" applyAlignment="1">
      <alignment horizontal="center"/>
    </xf>
    <xf numFmtId="0" fontId="6" fillId="6" borderId="5" xfId="0" applyFont="1" applyFill="1" applyBorder="1" applyAlignment="1">
      <alignment horizontal="center"/>
    </xf>
    <xf numFmtId="0" fontId="7" fillId="0" borderId="0" xfId="0" applyFont="1" applyAlignment="1">
      <alignment horizontal="left"/>
    </xf>
    <xf numFmtId="0" fontId="8" fillId="3" borderId="4" xfId="0" applyFont="1" applyFill="1" applyBorder="1" applyAlignment="1">
      <alignment horizontal="left"/>
    </xf>
    <xf numFmtId="4" fontId="8" fillId="3" borderId="0" xfId="0" applyNumberFormat="1" applyFont="1" applyFill="1" applyAlignment="1">
      <alignment horizontal="left"/>
    </xf>
    <xf numFmtId="0" fontId="3" fillId="5" borderId="0" xfId="0" applyFont="1" applyFill="1" applyAlignment="1">
      <alignment horizontal="left"/>
    </xf>
    <xf numFmtId="0" fontId="3" fillId="6" borderId="0" xfId="0" applyFont="1" applyFill="1" applyAlignment="1">
      <alignment horizontal="left" wrapText="1"/>
    </xf>
    <xf numFmtId="0" fontId="3" fillId="6" borderId="5" xfId="0" applyFont="1" applyFill="1" applyBorder="1" applyAlignment="1">
      <alignment horizontal="left" wrapText="1"/>
    </xf>
    <xf numFmtId="0" fontId="8" fillId="3" borderId="0" xfId="0" applyFont="1" applyFill="1" applyAlignment="1">
      <alignment horizontal="left"/>
    </xf>
    <xf numFmtId="0" fontId="8" fillId="6" borderId="0" xfId="0" applyFont="1" applyFill="1" applyAlignment="1">
      <alignment horizontal="left"/>
    </xf>
    <xf numFmtId="0" fontId="3" fillId="6" borderId="0" xfId="0" applyFont="1" applyFill="1" applyAlignment="1">
      <alignment horizontal="left"/>
    </xf>
    <xf numFmtId="0" fontId="3" fillId="6" borderId="5" xfId="0" applyFont="1" applyFill="1" applyBorder="1" applyAlignment="1">
      <alignment horizontal="left"/>
    </xf>
    <xf numFmtId="0" fontId="3" fillId="3" borderId="4" xfId="0" applyFont="1" applyFill="1" applyBorder="1" applyAlignment="1">
      <alignment horizontal="left"/>
    </xf>
    <xf numFmtId="0" fontId="3" fillId="3" borderId="0" xfId="0" applyFont="1" applyFill="1" applyAlignment="1">
      <alignment horizontal="left"/>
    </xf>
    <xf numFmtId="0" fontId="3" fillId="6" borderId="0" xfId="0" applyFont="1" applyFill="1" applyAlignment="1">
      <alignment horizontal="left" vertical="center" indent="1"/>
    </xf>
    <xf numFmtId="0" fontId="3" fillId="5" borderId="4" xfId="0" applyFont="1" applyFill="1" applyBorder="1" applyAlignment="1">
      <alignment horizontal="left"/>
    </xf>
    <xf numFmtId="0" fontId="8" fillId="6" borderId="0" xfId="0" applyFont="1" applyFill="1" applyAlignment="1">
      <alignment horizontal="left" vertical="center" wrapText="1"/>
    </xf>
    <xf numFmtId="0" fontId="9" fillId="5" borderId="0" xfId="0" applyFont="1" applyFill="1" applyAlignment="1">
      <alignment horizontal="left"/>
    </xf>
    <xf numFmtId="0" fontId="8" fillId="5" borderId="4" xfId="0" applyFont="1" applyFill="1" applyBorder="1" applyAlignment="1">
      <alignment horizontal="left"/>
    </xf>
    <xf numFmtId="0" fontId="8" fillId="5" borderId="0" xfId="0" applyFont="1" applyFill="1" applyAlignment="1">
      <alignment horizontal="left"/>
    </xf>
    <xf numFmtId="4" fontId="3" fillId="5" borderId="0" xfId="0" applyNumberFormat="1" applyFont="1" applyFill="1" applyAlignment="1">
      <alignment horizontal="left"/>
    </xf>
    <xf numFmtId="0" fontId="8" fillId="6" borderId="0" xfId="0" applyFont="1" applyFill="1"/>
    <xf numFmtId="0" fontId="3" fillId="6" borderId="0" xfId="0" applyFont="1" applyFill="1"/>
    <xf numFmtId="0" fontId="3" fillId="6" borderId="0" xfId="0" applyFont="1" applyFill="1" applyAlignment="1">
      <alignment horizontal="left" vertical="center" wrapText="1"/>
    </xf>
    <xf numFmtId="0" fontId="3" fillId="6" borderId="0" xfId="0" applyFont="1" applyFill="1" applyAlignment="1">
      <alignment vertical="center" wrapText="1"/>
    </xf>
    <xf numFmtId="0" fontId="3" fillId="5" borderId="6" xfId="0" applyFont="1" applyFill="1" applyBorder="1" applyAlignment="1">
      <alignment horizontal="left"/>
    </xf>
    <xf numFmtId="0" fontId="3" fillId="5" borderId="7" xfId="0" applyFont="1" applyFill="1" applyBorder="1" applyAlignment="1">
      <alignment horizontal="left"/>
    </xf>
    <xf numFmtId="0" fontId="3" fillId="6" borderId="7" xfId="0" applyFont="1" applyFill="1" applyBorder="1" applyAlignment="1">
      <alignment horizontal="left" vertical="center" wrapText="1"/>
    </xf>
    <xf numFmtId="0" fontId="3" fillId="6" borderId="8" xfId="0" applyFont="1" applyFill="1" applyBorder="1" applyAlignment="1">
      <alignment horizontal="left"/>
    </xf>
    <xf numFmtId="0" fontId="0" fillId="0" borderId="7" xfId="0" applyBorder="1" applyAlignment="1">
      <alignment horizontal="left"/>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2BA46-82AA-4B86-91EF-9EEB210A4A22}">
  <dimension ref="A2:S41"/>
  <sheetViews>
    <sheetView showGridLines="0" tabSelected="1" zoomScale="66" zoomScaleNormal="59" workbookViewId="0">
      <selection activeCell="B2" sqref="B2:Q4"/>
    </sheetView>
  </sheetViews>
  <sheetFormatPr defaultColWidth="9.109375" defaultRowHeight="14.4" x14ac:dyDescent="0.3"/>
  <cols>
    <col min="1" max="1" width="9.109375" style="4"/>
    <col min="2" max="2" width="6.33203125" style="4" bestFit="1" customWidth="1"/>
    <col min="3" max="3" width="51.5546875" style="4" bestFit="1" customWidth="1"/>
    <col min="4" max="4" width="22" style="4" bestFit="1" customWidth="1"/>
    <col min="5" max="5" width="53" style="4" bestFit="1" customWidth="1"/>
    <col min="6" max="6" width="37" style="4" bestFit="1" customWidth="1"/>
    <col min="7" max="8" width="9.109375" style="4"/>
    <col min="9" max="9" width="35" style="4" bestFit="1" customWidth="1"/>
    <col min="10" max="11" width="9.109375" style="4"/>
    <col min="12" max="12" width="9.109375" style="4" customWidth="1"/>
    <col min="13" max="16384" width="9.109375" style="4"/>
  </cols>
  <sheetData>
    <row r="2" spans="2:17" ht="25.8" customHeight="1" x14ac:dyDescent="0.3">
      <c r="B2" s="1" t="s">
        <v>0</v>
      </c>
      <c r="C2" s="2"/>
      <c r="D2" s="2"/>
      <c r="E2" s="2"/>
      <c r="F2" s="2"/>
      <c r="G2" s="2"/>
      <c r="H2" s="2"/>
      <c r="I2" s="2"/>
      <c r="J2" s="2"/>
      <c r="K2" s="2"/>
      <c r="L2" s="2"/>
      <c r="M2" s="2"/>
      <c r="N2" s="2"/>
      <c r="O2" s="2"/>
      <c r="P2" s="2"/>
      <c r="Q2" s="3"/>
    </row>
    <row r="3" spans="2:17" ht="14.4" customHeight="1" x14ac:dyDescent="0.3">
      <c r="B3" s="5"/>
      <c r="C3" s="6"/>
      <c r="D3" s="6"/>
      <c r="E3" s="6"/>
      <c r="F3" s="6"/>
      <c r="G3" s="6"/>
      <c r="H3" s="6"/>
      <c r="I3" s="6"/>
      <c r="J3" s="6"/>
      <c r="K3" s="6"/>
      <c r="L3" s="6"/>
      <c r="M3" s="6"/>
      <c r="N3" s="6"/>
      <c r="O3" s="6"/>
      <c r="P3" s="6"/>
      <c r="Q3" s="7"/>
    </row>
    <row r="4" spans="2:17" ht="36.6" customHeight="1" x14ac:dyDescent="0.3">
      <c r="B4" s="5"/>
      <c r="C4" s="6"/>
      <c r="D4" s="6"/>
      <c r="E4" s="6"/>
      <c r="F4" s="6"/>
      <c r="G4" s="6"/>
      <c r="H4" s="6"/>
      <c r="I4" s="6"/>
      <c r="J4" s="6"/>
      <c r="K4" s="6"/>
      <c r="L4" s="6"/>
      <c r="M4" s="6"/>
      <c r="N4" s="6"/>
      <c r="O4" s="6"/>
      <c r="P4" s="6"/>
      <c r="Q4" s="7"/>
    </row>
    <row r="5" spans="2:17" s="14" customFormat="1" ht="33.6" x14ac:dyDescent="0.65">
      <c r="B5" s="8" t="s">
        <v>1</v>
      </c>
      <c r="C5" s="9" t="s">
        <v>2</v>
      </c>
      <c r="D5" s="10" t="s">
        <v>3</v>
      </c>
      <c r="E5" s="10"/>
      <c r="F5" s="10"/>
      <c r="G5" s="11"/>
      <c r="H5" s="11"/>
      <c r="I5" s="12" t="s">
        <v>4</v>
      </c>
      <c r="J5" s="12"/>
      <c r="K5" s="12"/>
      <c r="L5" s="12"/>
      <c r="M5" s="12"/>
      <c r="N5" s="12"/>
      <c r="O5" s="12"/>
      <c r="P5" s="12"/>
      <c r="Q5" s="13"/>
    </row>
    <row r="6" spans="2:17" x14ac:dyDescent="0.3">
      <c r="B6" s="15">
        <v>2022</v>
      </c>
      <c r="C6" s="16">
        <f>C13</f>
        <v>-587.47000000000116</v>
      </c>
      <c r="D6" s="10"/>
      <c r="E6" s="10"/>
      <c r="F6" s="10"/>
      <c r="G6" s="17"/>
      <c r="H6" s="17"/>
      <c r="I6" s="18" t="s">
        <v>5</v>
      </c>
      <c r="J6" s="18"/>
      <c r="K6" s="18"/>
      <c r="L6" s="18"/>
      <c r="M6" s="18"/>
      <c r="N6" s="18"/>
      <c r="O6" s="18"/>
      <c r="P6" s="18"/>
      <c r="Q6" s="19"/>
    </row>
    <row r="7" spans="2:17" x14ac:dyDescent="0.3">
      <c r="B7" s="15">
        <v>2023</v>
      </c>
      <c r="C7" s="16">
        <f>C14</f>
        <v>-767.64999999999964</v>
      </c>
      <c r="D7" s="10"/>
      <c r="E7" s="10"/>
      <c r="F7" s="10"/>
      <c r="G7" s="17"/>
      <c r="H7" s="17"/>
      <c r="I7" s="18"/>
      <c r="J7" s="18"/>
      <c r="K7" s="18"/>
      <c r="L7" s="18"/>
      <c r="M7" s="18"/>
      <c r="N7" s="18"/>
      <c r="O7" s="18"/>
      <c r="P7" s="18"/>
      <c r="Q7" s="19"/>
    </row>
    <row r="8" spans="2:17" x14ac:dyDescent="0.3">
      <c r="B8" s="15"/>
      <c r="C8" s="20"/>
      <c r="D8" s="10"/>
      <c r="E8" s="10"/>
      <c r="F8" s="10"/>
      <c r="G8" s="17"/>
      <c r="H8" s="17"/>
      <c r="I8" s="21" t="s">
        <v>6</v>
      </c>
      <c r="J8" s="21"/>
      <c r="K8" s="21"/>
      <c r="L8" s="22"/>
      <c r="M8" s="22"/>
      <c r="N8" s="22"/>
      <c r="O8" s="22"/>
      <c r="P8" s="22"/>
      <c r="Q8" s="23"/>
    </row>
    <row r="9" spans="2:17" ht="29.4" customHeight="1" x14ac:dyDescent="0.3">
      <c r="B9" s="24"/>
      <c r="C9" s="25"/>
      <c r="D9" s="10"/>
      <c r="E9" s="10"/>
      <c r="F9" s="10"/>
      <c r="G9" s="17"/>
      <c r="H9" s="17"/>
      <c r="I9" s="26"/>
      <c r="J9" s="22"/>
      <c r="K9" s="22"/>
      <c r="L9" s="22"/>
      <c r="M9" s="22"/>
      <c r="N9" s="22"/>
      <c r="O9" s="22"/>
      <c r="P9" s="22"/>
      <c r="Q9" s="23"/>
    </row>
    <row r="10" spans="2:17" x14ac:dyDescent="0.3">
      <c r="B10" s="27"/>
      <c r="C10" s="17"/>
      <c r="D10" s="17"/>
      <c r="E10" s="17"/>
      <c r="F10" s="17"/>
      <c r="G10" s="17"/>
      <c r="H10" s="17"/>
      <c r="I10" s="28" t="s">
        <v>7</v>
      </c>
      <c r="J10" s="28"/>
      <c r="K10" s="28"/>
      <c r="L10" s="28"/>
      <c r="M10" s="28"/>
      <c r="N10" s="28"/>
      <c r="O10" s="28"/>
      <c r="P10" s="28"/>
      <c r="Q10" s="23"/>
    </row>
    <row r="11" spans="2:17" ht="15.6" x14ac:dyDescent="0.3">
      <c r="B11" s="27"/>
      <c r="C11" s="29" t="s">
        <v>8</v>
      </c>
      <c r="D11" s="17"/>
      <c r="E11" s="17"/>
      <c r="F11" s="17"/>
      <c r="G11" s="17"/>
      <c r="H11" s="17"/>
      <c r="I11" s="28"/>
      <c r="J11" s="28"/>
      <c r="K11" s="28"/>
      <c r="L11" s="28"/>
      <c r="M11" s="28"/>
      <c r="N11" s="28"/>
      <c r="O11" s="28"/>
      <c r="P11" s="28"/>
      <c r="Q11" s="23"/>
    </row>
    <row r="12" spans="2:17" x14ac:dyDescent="0.3">
      <c r="B12" s="30" t="s">
        <v>9</v>
      </c>
      <c r="C12" s="31" t="s">
        <v>10</v>
      </c>
      <c r="D12" s="31" t="s">
        <v>11</v>
      </c>
      <c r="E12" s="31" t="s">
        <v>12</v>
      </c>
      <c r="F12" s="31" t="s">
        <v>13</v>
      </c>
      <c r="G12" s="17"/>
      <c r="H12" s="17"/>
      <c r="I12" s="28" t="s">
        <v>14</v>
      </c>
      <c r="J12" s="28"/>
      <c r="K12" s="28"/>
      <c r="L12" s="28"/>
      <c r="M12" s="28"/>
      <c r="N12" s="28"/>
      <c r="O12" s="28"/>
      <c r="P12" s="28"/>
      <c r="Q12" s="23"/>
    </row>
    <row r="13" spans="2:17" x14ac:dyDescent="0.3">
      <c r="B13" s="30">
        <v>2022</v>
      </c>
      <c r="C13" s="32">
        <f t="shared" ref="C13:E14" si="0">C18-C17</f>
        <v>-587.47000000000116</v>
      </c>
      <c r="D13" s="17">
        <f t="shared" si="0"/>
        <v>4.5399999999999636</v>
      </c>
      <c r="E13" s="32">
        <f t="shared" si="0"/>
        <v>40.880000000000109</v>
      </c>
      <c r="F13" s="17">
        <v>0</v>
      </c>
      <c r="G13" s="17"/>
      <c r="H13" s="17"/>
      <c r="I13" s="28"/>
      <c r="J13" s="28"/>
      <c r="K13" s="28"/>
      <c r="L13" s="28"/>
      <c r="M13" s="28"/>
      <c r="N13" s="28"/>
      <c r="O13" s="28"/>
      <c r="P13" s="28"/>
      <c r="Q13" s="23"/>
    </row>
    <row r="14" spans="2:17" x14ac:dyDescent="0.3">
      <c r="B14" s="30">
        <v>2023</v>
      </c>
      <c r="C14" s="32">
        <f t="shared" si="0"/>
        <v>-767.64999999999964</v>
      </c>
      <c r="D14" s="17">
        <f t="shared" si="0"/>
        <v>321.39000000000004</v>
      </c>
      <c r="E14" s="32">
        <f t="shared" si="0"/>
        <v>213.65000000000009</v>
      </c>
      <c r="F14" s="17" t="s">
        <v>15</v>
      </c>
      <c r="G14" s="17"/>
      <c r="H14" s="17"/>
      <c r="I14" s="28"/>
      <c r="J14" s="28"/>
      <c r="K14" s="28"/>
      <c r="L14" s="28"/>
      <c r="M14" s="28"/>
      <c r="N14" s="28"/>
      <c r="O14" s="28"/>
      <c r="P14" s="28"/>
      <c r="Q14" s="23"/>
    </row>
    <row r="15" spans="2:17" x14ac:dyDescent="0.3">
      <c r="B15" s="30"/>
      <c r="C15" s="17"/>
      <c r="D15" s="17"/>
      <c r="E15" s="17"/>
      <c r="F15" s="17"/>
      <c r="G15" s="17"/>
      <c r="H15" s="17"/>
      <c r="I15" s="28"/>
      <c r="J15" s="28"/>
      <c r="K15" s="28"/>
      <c r="L15" s="28"/>
      <c r="M15" s="28"/>
      <c r="N15" s="28"/>
      <c r="O15" s="28"/>
      <c r="P15" s="28"/>
      <c r="Q15" s="23"/>
    </row>
    <row r="16" spans="2:17" x14ac:dyDescent="0.3">
      <c r="B16" s="30" t="s">
        <v>1</v>
      </c>
      <c r="C16" s="31" t="s">
        <v>16</v>
      </c>
      <c r="D16" s="31" t="s">
        <v>17</v>
      </c>
      <c r="E16" s="31" t="s">
        <v>18</v>
      </c>
      <c r="F16" s="31" t="s">
        <v>19</v>
      </c>
      <c r="G16" s="17"/>
      <c r="H16" s="17"/>
      <c r="I16" s="22"/>
      <c r="J16" s="22"/>
      <c r="K16" s="22"/>
      <c r="L16" s="22"/>
      <c r="M16" s="22"/>
      <c r="N16" s="22"/>
      <c r="O16" s="22"/>
      <c r="P16" s="22"/>
      <c r="Q16" s="23"/>
    </row>
    <row r="17" spans="2:17" x14ac:dyDescent="0.3">
      <c r="B17" s="30">
        <v>2021</v>
      </c>
      <c r="C17" s="32">
        <v>14255.1</v>
      </c>
      <c r="D17" s="17">
        <v>396.79</v>
      </c>
      <c r="E17" s="32">
        <v>2899.79</v>
      </c>
      <c r="F17" s="17">
        <v>860</v>
      </c>
      <c r="G17" s="17"/>
      <c r="H17" s="17"/>
      <c r="I17" s="22"/>
      <c r="J17" s="22"/>
      <c r="K17" s="22"/>
      <c r="L17" s="22"/>
      <c r="M17" s="22"/>
      <c r="N17" s="22"/>
      <c r="O17" s="22"/>
      <c r="P17" s="22"/>
      <c r="Q17" s="23"/>
    </row>
    <row r="18" spans="2:17" x14ac:dyDescent="0.3">
      <c r="B18" s="30">
        <v>2022</v>
      </c>
      <c r="C18" s="32">
        <v>13667.63</v>
      </c>
      <c r="D18" s="17">
        <v>401.33</v>
      </c>
      <c r="E18" s="32">
        <v>2940.67</v>
      </c>
      <c r="F18" s="17">
        <v>860</v>
      </c>
      <c r="G18" s="17"/>
      <c r="H18" s="17"/>
      <c r="I18" s="33" t="s">
        <v>20</v>
      </c>
      <c r="J18" s="22"/>
      <c r="K18" s="22"/>
      <c r="L18" s="22"/>
      <c r="M18" s="22"/>
      <c r="N18" s="22"/>
      <c r="O18" s="22"/>
      <c r="P18" s="22"/>
      <c r="Q18" s="23"/>
    </row>
    <row r="19" spans="2:17" x14ac:dyDescent="0.3">
      <c r="B19" s="30">
        <v>2023</v>
      </c>
      <c r="C19" s="32">
        <v>12899.98</v>
      </c>
      <c r="D19" s="17">
        <v>722.72</v>
      </c>
      <c r="E19" s="32">
        <v>3154.32</v>
      </c>
      <c r="F19" s="17" t="s">
        <v>21</v>
      </c>
      <c r="G19" s="17"/>
      <c r="H19" s="17"/>
      <c r="I19" s="22"/>
      <c r="J19" s="22"/>
      <c r="K19" s="22"/>
      <c r="L19" s="22"/>
      <c r="M19" s="22"/>
      <c r="N19" s="22"/>
      <c r="O19" s="22"/>
      <c r="P19" s="22"/>
      <c r="Q19" s="23"/>
    </row>
    <row r="20" spans="2:17" x14ac:dyDescent="0.3">
      <c r="B20" s="30"/>
      <c r="C20" s="17"/>
      <c r="D20" s="17"/>
      <c r="E20" s="17"/>
      <c r="F20" s="17"/>
      <c r="G20" s="17"/>
      <c r="H20" s="17"/>
      <c r="I20" s="28" t="s">
        <v>22</v>
      </c>
      <c r="J20" s="28"/>
      <c r="K20" s="28"/>
      <c r="L20" s="28"/>
      <c r="M20" s="28"/>
      <c r="N20" s="28"/>
      <c r="O20" s="28"/>
      <c r="P20" s="28"/>
      <c r="Q20" s="23"/>
    </row>
    <row r="21" spans="2:17" x14ac:dyDescent="0.3">
      <c r="B21" s="27"/>
      <c r="C21" s="17"/>
      <c r="D21" s="17"/>
      <c r="E21" s="17"/>
      <c r="F21" s="17"/>
      <c r="G21" s="17"/>
      <c r="H21" s="17"/>
      <c r="I21" s="28"/>
      <c r="J21" s="28"/>
      <c r="K21" s="28"/>
      <c r="L21" s="28"/>
      <c r="M21" s="28"/>
      <c r="N21" s="28"/>
      <c r="O21" s="28"/>
      <c r="P21" s="28"/>
      <c r="Q21" s="23"/>
    </row>
    <row r="22" spans="2:17" x14ac:dyDescent="0.3">
      <c r="B22" s="27"/>
      <c r="C22" s="17"/>
      <c r="D22" s="17"/>
      <c r="E22" s="17"/>
      <c r="F22" s="17"/>
      <c r="G22" s="17"/>
      <c r="H22" s="17"/>
      <c r="I22" s="28"/>
      <c r="J22" s="28"/>
      <c r="K22" s="28"/>
      <c r="L22" s="28"/>
      <c r="M22" s="28"/>
      <c r="N22" s="28"/>
      <c r="O22" s="28"/>
      <c r="P22" s="28"/>
      <c r="Q22" s="23"/>
    </row>
    <row r="23" spans="2:17" x14ac:dyDescent="0.3">
      <c r="B23" s="27"/>
      <c r="C23" s="17"/>
      <c r="D23" s="17"/>
      <c r="E23" s="17"/>
      <c r="F23" s="17"/>
      <c r="G23" s="17"/>
      <c r="H23" s="17"/>
      <c r="I23" s="28"/>
      <c r="J23" s="28"/>
      <c r="K23" s="28"/>
      <c r="L23" s="28"/>
      <c r="M23" s="28"/>
      <c r="N23" s="28"/>
      <c r="O23" s="28"/>
      <c r="P23" s="28"/>
      <c r="Q23" s="23"/>
    </row>
    <row r="24" spans="2:17" x14ac:dyDescent="0.3">
      <c r="B24" s="27"/>
      <c r="C24" s="17"/>
      <c r="D24" s="17"/>
      <c r="E24" s="17"/>
      <c r="F24" s="17"/>
      <c r="G24" s="17"/>
      <c r="H24" s="17"/>
      <c r="I24" s="22"/>
      <c r="J24" s="22"/>
      <c r="K24" s="22"/>
      <c r="L24" s="22"/>
      <c r="M24" s="22"/>
      <c r="N24" s="22"/>
      <c r="O24" s="22"/>
      <c r="P24" s="22"/>
      <c r="Q24" s="23"/>
    </row>
    <row r="25" spans="2:17" x14ac:dyDescent="0.3">
      <c r="B25" s="27"/>
      <c r="C25" s="17"/>
      <c r="D25" s="17"/>
      <c r="E25" s="17"/>
      <c r="F25" s="17"/>
      <c r="G25" s="17"/>
      <c r="H25" s="17"/>
      <c r="I25" s="22"/>
      <c r="J25" s="22"/>
      <c r="K25" s="22"/>
      <c r="L25" s="22"/>
      <c r="M25" s="22"/>
      <c r="N25" s="22"/>
      <c r="O25" s="22"/>
      <c r="P25" s="22"/>
      <c r="Q25" s="23"/>
    </row>
    <row r="26" spans="2:17" x14ac:dyDescent="0.3">
      <c r="B26" s="27"/>
      <c r="C26" s="17"/>
      <c r="D26" s="17"/>
      <c r="E26" s="17"/>
      <c r="F26" s="17"/>
      <c r="G26" s="17"/>
      <c r="H26" s="17"/>
      <c r="I26" s="21" t="s">
        <v>23</v>
      </c>
      <c r="J26" s="21"/>
      <c r="K26" s="21"/>
      <c r="L26" s="22"/>
      <c r="M26" s="22"/>
      <c r="N26" s="22"/>
      <c r="O26" s="22"/>
      <c r="P26" s="22"/>
      <c r="Q26" s="23"/>
    </row>
    <row r="27" spans="2:17" x14ac:dyDescent="0.3">
      <c r="B27" s="27"/>
      <c r="C27" s="17"/>
      <c r="D27" s="17"/>
      <c r="E27" s="17"/>
      <c r="F27" s="17"/>
      <c r="G27" s="17"/>
      <c r="H27" s="17"/>
      <c r="I27" s="22"/>
      <c r="J27" s="34"/>
      <c r="K27" s="22"/>
      <c r="L27" s="22"/>
      <c r="M27" s="22"/>
      <c r="N27" s="22"/>
      <c r="O27" s="22"/>
      <c r="P27" s="22"/>
      <c r="Q27" s="23"/>
    </row>
    <row r="28" spans="2:17" x14ac:dyDescent="0.3">
      <c r="B28" s="27"/>
      <c r="C28" s="17"/>
      <c r="D28" s="17"/>
      <c r="E28" s="17"/>
      <c r="F28" s="17"/>
      <c r="G28" s="17"/>
      <c r="H28" s="17"/>
      <c r="I28" s="35" t="s">
        <v>24</v>
      </c>
      <c r="J28" s="35"/>
      <c r="K28" s="35"/>
      <c r="L28" s="35"/>
      <c r="M28" s="35"/>
      <c r="N28" s="35"/>
      <c r="O28" s="35"/>
      <c r="P28" s="35"/>
      <c r="Q28" s="23"/>
    </row>
    <row r="29" spans="2:17" x14ac:dyDescent="0.3">
      <c r="B29" s="27"/>
      <c r="C29" s="17"/>
      <c r="D29" s="17"/>
      <c r="E29" s="17"/>
      <c r="F29" s="17"/>
      <c r="G29" s="17"/>
      <c r="H29" s="17"/>
      <c r="I29" s="35"/>
      <c r="J29" s="35"/>
      <c r="K29" s="35"/>
      <c r="L29" s="35"/>
      <c r="M29" s="35"/>
      <c r="N29" s="35"/>
      <c r="O29" s="35"/>
      <c r="P29" s="35"/>
      <c r="Q29" s="23"/>
    </row>
    <row r="30" spans="2:17" x14ac:dyDescent="0.3">
      <c r="B30" s="27"/>
      <c r="C30" s="17"/>
      <c r="D30" s="17"/>
      <c r="E30" s="17"/>
      <c r="F30" s="17"/>
      <c r="G30" s="17"/>
      <c r="H30" s="17"/>
      <c r="I30" s="36"/>
      <c r="J30" s="36"/>
      <c r="K30" s="36"/>
      <c r="L30" s="36"/>
      <c r="M30" s="36"/>
      <c r="N30" s="36"/>
      <c r="O30" s="36"/>
      <c r="P30" s="36"/>
      <c r="Q30" s="23"/>
    </row>
    <row r="31" spans="2:17" x14ac:dyDescent="0.3">
      <c r="B31" s="27"/>
      <c r="C31" s="17"/>
      <c r="D31" s="17"/>
      <c r="E31" s="17"/>
      <c r="F31" s="17"/>
      <c r="G31" s="17"/>
      <c r="H31" s="17"/>
      <c r="I31" s="21" t="s">
        <v>25</v>
      </c>
      <c r="J31" s="21"/>
      <c r="K31" s="21"/>
      <c r="L31" s="21"/>
      <c r="M31" s="22"/>
      <c r="N31" s="22"/>
      <c r="O31" s="22"/>
      <c r="P31" s="22"/>
      <c r="Q31" s="23"/>
    </row>
    <row r="32" spans="2:17" x14ac:dyDescent="0.3">
      <c r="B32" s="27"/>
      <c r="C32" s="17"/>
      <c r="D32" s="17"/>
      <c r="E32" s="17"/>
      <c r="F32" s="17"/>
      <c r="G32" s="17"/>
      <c r="H32" s="17"/>
      <c r="I32" s="22"/>
      <c r="J32" s="22"/>
      <c r="K32" s="22"/>
      <c r="L32" s="22"/>
      <c r="M32" s="22"/>
      <c r="N32" s="22"/>
      <c r="O32" s="22"/>
      <c r="P32" s="22"/>
      <c r="Q32" s="23"/>
    </row>
    <row r="33" spans="1:19" x14ac:dyDescent="0.3">
      <c r="B33" s="27"/>
      <c r="C33" s="17"/>
      <c r="D33" s="17"/>
      <c r="E33" s="17"/>
      <c r="F33" s="17"/>
      <c r="G33" s="17"/>
      <c r="H33" s="17"/>
      <c r="I33" s="35" t="s">
        <v>26</v>
      </c>
      <c r="J33" s="35"/>
      <c r="K33" s="35"/>
      <c r="L33" s="35"/>
      <c r="M33" s="35"/>
      <c r="N33" s="35"/>
      <c r="O33" s="35"/>
      <c r="P33" s="35"/>
      <c r="Q33" s="23"/>
    </row>
    <row r="34" spans="1:19" x14ac:dyDescent="0.3">
      <c r="B34" s="27"/>
      <c r="C34" s="17"/>
      <c r="D34" s="17"/>
      <c r="E34" s="17"/>
      <c r="F34" s="17"/>
      <c r="G34" s="17"/>
      <c r="H34" s="17"/>
      <c r="I34" s="35"/>
      <c r="J34" s="35"/>
      <c r="K34" s="35"/>
      <c r="L34" s="35"/>
      <c r="M34" s="35"/>
      <c r="N34" s="35"/>
      <c r="O34" s="35"/>
      <c r="P34" s="35"/>
      <c r="Q34" s="23"/>
    </row>
    <row r="35" spans="1:19" ht="16.2" customHeight="1" x14ac:dyDescent="0.3">
      <c r="B35" s="27"/>
      <c r="C35" s="17"/>
      <c r="D35" s="17"/>
      <c r="E35" s="17"/>
      <c r="F35" s="17"/>
      <c r="G35" s="17"/>
      <c r="H35" s="17"/>
      <c r="I35" s="35"/>
      <c r="J35" s="35"/>
      <c r="K35" s="35"/>
      <c r="L35" s="35"/>
      <c r="M35" s="35"/>
      <c r="N35" s="35"/>
      <c r="O35" s="35"/>
      <c r="P35" s="35"/>
      <c r="Q35" s="23"/>
    </row>
    <row r="36" spans="1:19" s="41" customFormat="1" x14ac:dyDescent="0.3">
      <c r="A36" s="4"/>
      <c r="B36" s="37"/>
      <c r="C36" s="38"/>
      <c r="D36" s="38"/>
      <c r="E36" s="38"/>
      <c r="F36" s="38"/>
      <c r="G36" s="38"/>
      <c r="H36" s="38"/>
      <c r="I36" s="39"/>
      <c r="J36" s="39"/>
      <c r="K36" s="39"/>
      <c r="L36" s="39"/>
      <c r="M36" s="39"/>
      <c r="N36" s="39"/>
      <c r="O36" s="39"/>
      <c r="P36" s="39"/>
      <c r="Q36" s="40"/>
    </row>
    <row r="41" spans="1:19" x14ac:dyDescent="0.3">
      <c r="S41" s="42"/>
    </row>
  </sheetData>
  <mergeCells count="12">
    <mergeCell ref="I12:P15"/>
    <mergeCell ref="I20:P23"/>
    <mergeCell ref="I26:K26"/>
    <mergeCell ref="I28:P29"/>
    <mergeCell ref="I31:L31"/>
    <mergeCell ref="I33:P36"/>
    <mergeCell ref="B2:Q4"/>
    <mergeCell ref="D5:F9"/>
    <mergeCell ref="I5:Q5"/>
    <mergeCell ref="I6:Q7"/>
    <mergeCell ref="I8:K8"/>
    <mergeCell ref="I10:P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Capital Expenditure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Sahni</dc:creator>
  <cp:lastModifiedBy>Himanshu Sahni</cp:lastModifiedBy>
  <dcterms:created xsi:type="dcterms:W3CDTF">2024-05-09T08:48:53Z</dcterms:created>
  <dcterms:modified xsi:type="dcterms:W3CDTF">2024-05-09T08:50:06Z</dcterms:modified>
</cp:coreProperties>
</file>