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https://d.docs.live.net/2d8bc8bef6ee2367/Nikhil_Personal/Courses/Udacity/SensorFusionEngineer/02_Camera/FinalProject/Task_FP5_FP6_PerformanceEvaluation/"/>
    </mc:Choice>
  </mc:AlternateContent>
  <xr:revisionPtr revIDLastSave="2" documentId="8_{814FB29C-73B8-4920-B1CF-68FFABE6832B}" xr6:coauthVersionLast="47" xr6:coauthVersionMax="47" xr10:uidLastSave="{6E42B9B4-1CD9-4FC5-87C3-CC94AC954587}"/>
  <bookViews>
    <workbookView xWindow="-28920" yWindow="-120" windowWidth="29040" windowHeight="15720" xr2:uid="{00000000-000D-0000-FFFF-FFFF00000000}"/>
  </bookViews>
  <sheets>
    <sheet name="FP5" sheetId="1" r:id="rId1"/>
  </sheets>
  <definedNames>
    <definedName name="_xlchart.v1.0" hidden="1">'FP5'!$C$2:$C$19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1" l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4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3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" i="1"/>
</calcChain>
</file>

<file path=xl/sharedStrings.xml><?xml version="1.0" encoding="utf-8"?>
<sst xmlns="http://schemas.openxmlformats.org/spreadsheetml/2006/main" count="5" uniqueCount="5">
  <si>
    <t>Image Index</t>
  </si>
  <si>
    <t>MinXCurr</t>
  </si>
  <si>
    <t>TTC (Constant Vel)</t>
  </si>
  <si>
    <t>TTC Lidar (Calc)</t>
  </si>
  <si>
    <t>Calc Rel Velocity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</si>
</sst>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/>
    </xf>
    <xf numFmtId="2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'FP5'!$B$1</c:f>
              <c:strCache>
                <c:ptCount val="1"/>
                <c:pt idx="0">
                  <c:v>TTC Lidar (Calc)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'FP5'!$A$2:$A$19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'FP5'!$B$2:$B$19</c:f>
              <c:numCache>
                <c:formatCode>0.00</c:formatCode>
                <c:ptCount val="18"/>
                <c:pt idx="0">
                  <c:v>12.972200000000001</c:v>
                </c:pt>
                <c:pt idx="1">
                  <c:v>12.263999999999999</c:v>
                </c:pt>
                <c:pt idx="2">
                  <c:v>13.9161</c:v>
                </c:pt>
                <c:pt idx="3">
                  <c:v>14.8865</c:v>
                </c:pt>
                <c:pt idx="4">
                  <c:v>7.4155199999999999</c:v>
                </c:pt>
                <c:pt idx="5">
                  <c:v>12.4213</c:v>
                </c:pt>
                <c:pt idx="6">
                  <c:v>34.340400000000002</c:v>
                </c:pt>
                <c:pt idx="7">
                  <c:v>9.3437599999999996</c:v>
                </c:pt>
                <c:pt idx="8">
                  <c:v>18.131799999999998</c:v>
                </c:pt>
                <c:pt idx="9">
                  <c:v>18.0318</c:v>
                </c:pt>
                <c:pt idx="10">
                  <c:v>14.9877</c:v>
                </c:pt>
                <c:pt idx="11">
                  <c:v>10.1</c:v>
                </c:pt>
                <c:pt idx="12">
                  <c:v>9.2230699999999999</c:v>
                </c:pt>
                <c:pt idx="13">
                  <c:v>10.9678</c:v>
                </c:pt>
                <c:pt idx="14">
                  <c:v>8.09422</c:v>
                </c:pt>
                <c:pt idx="15">
                  <c:v>8.8139199999999995</c:v>
                </c:pt>
                <c:pt idx="16">
                  <c:v>10.2926</c:v>
                </c:pt>
                <c:pt idx="17">
                  <c:v>8.5200099999999992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22-4925-A271-9AC56A394613}"/>
            </c:ext>
          </c:extLst>
        </c:ser>
        <c:ser>
          <c:idx val="2"/>
          <c:order val="1"/>
          <c:tx>
            <c:strRef>
              <c:f>'FP5'!$G$1</c:f>
              <c:strCache>
                <c:ptCount val="1"/>
                <c:pt idx="0">
                  <c:v>TTC (Constant Vel)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'FP5'!$A$2:$A$19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'FP5'!$G$2:$G$19</c:f>
              <c:numCache>
                <c:formatCode>General</c:formatCode>
                <c:ptCount val="18"/>
                <c:pt idx="2">
                  <c:v>12.164019162500001</c:v>
                </c:pt>
                <c:pt idx="3">
                  <c:v>12.076544012187499</c:v>
                </c:pt>
                <c:pt idx="4">
                  <c:v>11.99528125</c:v>
                </c:pt>
                <c:pt idx="5">
                  <c:v>11.8343525</c:v>
                </c:pt>
                <c:pt idx="6">
                  <c:v>11.73903215421875</c:v>
                </c:pt>
                <c:pt idx="7">
                  <c:v>11.704673470625002</c:v>
                </c:pt>
                <c:pt idx="8">
                  <c:v>11.579685400374998</c:v>
                </c:pt>
                <c:pt idx="9">
                  <c:v>11.515656044062498</c:v>
                </c:pt>
                <c:pt idx="10">
                  <c:v>11.4515937003125</c:v>
                </c:pt>
                <c:pt idx="11">
                  <c:v>11.37502806734375</c:v>
                </c:pt>
                <c:pt idx="12">
                  <c:v>11.262499999999999</c:v>
                </c:pt>
                <c:pt idx="13">
                  <c:v>11.140630973546875</c:v>
                </c:pt>
                <c:pt idx="14">
                  <c:v>11.03910332625</c:v>
                </c:pt>
                <c:pt idx="15">
                  <c:v>10.903130901374999</c:v>
                </c:pt>
                <c:pt idx="16">
                  <c:v>10.7796825</c:v>
                </c:pt>
                <c:pt idx="17">
                  <c:v>10.6750495428125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722-4925-A271-9AC56A3946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2813567"/>
        <c:axId val="606609055"/>
      </c:scatterChart>
      <c:valAx>
        <c:axId val="1072813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Image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09055"/>
        <c:crosses val="autoZero"/>
        <c:crossBetween val="midCat"/>
      </c:valAx>
      <c:valAx>
        <c:axId val="606609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TTC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28135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boxWhisker" uniqueId="{A7F02DB5-39FE-4350-93F6-9B97B7FC8CB1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/>
        <cx:majorGridlines/>
        <cx:min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7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lt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lumMod val="60000"/>
        </a:schemeClr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2857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25400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2857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44450</xdr:colOff>
      <xdr:row>1</xdr:row>
      <xdr:rowOff>34925</xdr:rowOff>
    </xdr:from>
    <xdr:to>
      <xdr:col>27</xdr:col>
      <xdr:colOff>590550</xdr:colOff>
      <xdr:row>27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DEB74C-4BF9-D4F3-1B0C-248DA5B0B5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9525</xdr:colOff>
      <xdr:row>19</xdr:row>
      <xdr:rowOff>44450</xdr:rowOff>
    </xdr:from>
    <xdr:to>
      <xdr:col>11</xdr:col>
      <xdr:colOff>314325</xdr:colOff>
      <xdr:row>34</xdr:row>
      <xdr:rowOff>25400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88F24079-6188-677F-CDFE-2876170DEDB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902075" y="3486150"/>
              <a:ext cx="5114925" cy="26955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"/>
  <sheetViews>
    <sheetView tabSelected="1" topLeftCell="D1" workbookViewId="0">
      <selection activeCell="AE15" sqref="AE15"/>
    </sheetView>
  </sheetViews>
  <sheetFormatPr defaultRowHeight="14.5" x14ac:dyDescent="0.35"/>
  <cols>
    <col min="1" max="1" width="11" style="2" bestFit="1" customWidth="1"/>
    <col min="2" max="2" width="14.453125" style="2" bestFit="1" customWidth="1"/>
    <col min="3" max="3" width="14.36328125" bestFit="1" customWidth="1"/>
    <col min="4" max="4" width="16" bestFit="1" customWidth="1"/>
    <col min="7" max="7" width="16.453125" bestFit="1" customWidth="1"/>
  </cols>
  <sheetData>
    <row r="1" spans="1:8" x14ac:dyDescent="0.35">
      <c r="A1" s="1" t="s">
        <v>0</v>
      </c>
      <c r="B1" s="1" t="s">
        <v>3</v>
      </c>
      <c r="C1" s="1" t="s">
        <v>4</v>
      </c>
      <c r="D1" s="1" t="s">
        <v>1</v>
      </c>
      <c r="G1" s="1" t="s">
        <v>2</v>
      </c>
    </row>
    <row r="2" spans="1:8" x14ac:dyDescent="0.35">
      <c r="A2" s="2">
        <v>1</v>
      </c>
      <c r="B2" s="3">
        <v>12.972200000000001</v>
      </c>
      <c r="C2" s="4">
        <v>0.60999899999999996</v>
      </c>
      <c r="D2" s="4">
        <f>B2*C2</f>
        <v>7.9130290278000004</v>
      </c>
    </row>
    <row r="3" spans="1:8" x14ac:dyDescent="0.35">
      <c r="A3" s="2">
        <v>2</v>
      </c>
      <c r="B3" s="3">
        <v>12.263999999999999</v>
      </c>
      <c r="C3" s="4">
        <v>0.64000100000000004</v>
      </c>
      <c r="D3" s="4">
        <f t="shared" ref="D3:D19" si="0">B3*C3</f>
        <v>7.8489722640000004</v>
      </c>
      <c r="E3">
        <f>D2-0.1*0.64</f>
        <v>7.8490290278000003</v>
      </c>
      <c r="F3" s="7">
        <f>D3-E3</f>
        <v>-5.6763799999970388E-5</v>
      </c>
    </row>
    <row r="4" spans="1:8" x14ac:dyDescent="0.35">
      <c r="A4" s="2">
        <v>3</v>
      </c>
      <c r="B4" s="3">
        <v>13.9161</v>
      </c>
      <c r="C4" s="4">
        <v>0.559998</v>
      </c>
      <c r="D4" s="4">
        <f t="shared" si="0"/>
        <v>7.7929881677999999</v>
      </c>
      <c r="E4">
        <f t="shared" ref="E4:E19" si="1">D3-0.1*0.64</f>
        <v>7.7849722640000003</v>
      </c>
      <c r="F4" s="7">
        <f t="shared" ref="F4:F19" si="2">D4-E4</f>
        <v>8.015903799999613E-3</v>
      </c>
      <c r="G4">
        <f>E4/0.64</f>
        <v>12.164019162500001</v>
      </c>
      <c r="H4" s="7">
        <f>B4-G4</f>
        <v>1.7520808374999994</v>
      </c>
    </row>
    <row r="5" spans="1:8" x14ac:dyDescent="0.35">
      <c r="A5" s="2">
        <v>4</v>
      </c>
      <c r="B5" s="3">
        <v>14.8865</v>
      </c>
      <c r="C5" s="4">
        <v>0.52</v>
      </c>
      <c r="D5" s="4">
        <f t="shared" si="0"/>
        <v>7.7409800000000004</v>
      </c>
      <c r="E5">
        <f t="shared" si="1"/>
        <v>7.7289881677999999</v>
      </c>
      <c r="F5" s="7">
        <f t="shared" si="2"/>
        <v>1.1991832200000552E-2</v>
      </c>
      <c r="G5">
        <f t="shared" ref="G5:G19" si="3">E5/0.64</f>
        <v>12.076544012187499</v>
      </c>
      <c r="H5" s="7">
        <f t="shared" ref="H5:H19" si="4">B5-G5</f>
        <v>2.8099559878125007</v>
      </c>
    </row>
    <row r="6" spans="1:8" x14ac:dyDescent="0.35">
      <c r="A6" s="2">
        <v>5</v>
      </c>
      <c r="B6" s="5">
        <v>7.4155199999999999</v>
      </c>
      <c r="C6" s="6">
        <v>1.03</v>
      </c>
      <c r="D6" s="4">
        <f t="shared" si="0"/>
        <v>7.6379856000000004</v>
      </c>
      <c r="E6">
        <f t="shared" si="1"/>
        <v>7.6769800000000004</v>
      </c>
      <c r="F6" s="7">
        <f t="shared" si="2"/>
        <v>-3.8994399999999985E-2</v>
      </c>
      <c r="G6">
        <f t="shared" si="3"/>
        <v>11.99528125</v>
      </c>
      <c r="H6" s="7">
        <f t="shared" si="4"/>
        <v>-4.5797612499999998</v>
      </c>
    </row>
    <row r="7" spans="1:8" x14ac:dyDescent="0.35">
      <c r="A7" s="2">
        <v>6</v>
      </c>
      <c r="B7" s="3">
        <v>12.4213</v>
      </c>
      <c r="C7" s="4">
        <v>0.60999899999999996</v>
      </c>
      <c r="D7" s="4">
        <f t="shared" si="0"/>
        <v>7.5769805786999997</v>
      </c>
      <c r="E7">
        <f t="shared" si="1"/>
        <v>7.5739856000000003</v>
      </c>
      <c r="F7" s="7">
        <f t="shared" si="2"/>
        <v>2.9949786999994288E-3</v>
      </c>
      <c r="G7">
        <f t="shared" si="3"/>
        <v>11.8343525</v>
      </c>
      <c r="H7" s="7">
        <f t="shared" si="4"/>
        <v>0.58694750000000084</v>
      </c>
    </row>
    <row r="8" spans="1:8" x14ac:dyDescent="0.35">
      <c r="A8" s="2">
        <v>7</v>
      </c>
      <c r="B8" s="5">
        <v>34.340400000000002</v>
      </c>
      <c r="C8" s="6">
        <v>0.220003</v>
      </c>
      <c r="D8" s="4">
        <f t="shared" si="0"/>
        <v>7.5549910212000011</v>
      </c>
      <c r="E8">
        <f t="shared" si="1"/>
        <v>7.5129805786999997</v>
      </c>
      <c r="F8" s="7">
        <f t="shared" si="2"/>
        <v>4.201044250000141E-2</v>
      </c>
      <c r="G8">
        <f t="shared" si="3"/>
        <v>11.73903215421875</v>
      </c>
      <c r="H8" s="7">
        <f t="shared" si="4"/>
        <v>22.601367845781255</v>
      </c>
    </row>
    <row r="9" spans="1:8" x14ac:dyDescent="0.35">
      <c r="A9" s="2">
        <v>8</v>
      </c>
      <c r="B9" s="3">
        <v>9.3437599999999996</v>
      </c>
      <c r="C9" s="4">
        <v>0.79999900000000002</v>
      </c>
      <c r="D9" s="4">
        <f t="shared" si="0"/>
        <v>7.4749986562399995</v>
      </c>
      <c r="E9">
        <f t="shared" si="1"/>
        <v>7.490991021200001</v>
      </c>
      <c r="F9" s="7">
        <f t="shared" si="2"/>
        <v>-1.5992364960001559E-2</v>
      </c>
      <c r="G9">
        <f t="shared" si="3"/>
        <v>11.704673470625002</v>
      </c>
      <c r="H9" s="7">
        <f t="shared" si="4"/>
        <v>-2.3609134706250021</v>
      </c>
    </row>
    <row r="10" spans="1:8" x14ac:dyDescent="0.35">
      <c r="A10" s="2">
        <v>9</v>
      </c>
      <c r="B10" s="5">
        <v>18.131799999999998</v>
      </c>
      <c r="C10" s="6">
        <v>0.409999</v>
      </c>
      <c r="D10" s="4">
        <f t="shared" si="0"/>
        <v>7.4340198681999992</v>
      </c>
      <c r="E10">
        <f t="shared" si="1"/>
        <v>7.4109986562399994</v>
      </c>
      <c r="F10" s="7">
        <f t="shared" si="2"/>
        <v>2.3021211959999732E-2</v>
      </c>
      <c r="G10">
        <f t="shared" si="3"/>
        <v>11.579685400374998</v>
      </c>
      <c r="H10" s="7">
        <f t="shared" si="4"/>
        <v>6.5521145996249999</v>
      </c>
    </row>
    <row r="11" spans="1:8" x14ac:dyDescent="0.35">
      <c r="A11" s="2">
        <v>10</v>
      </c>
      <c r="B11" s="5">
        <v>18.0318</v>
      </c>
      <c r="C11" s="6">
        <v>0.409999</v>
      </c>
      <c r="D11" s="4">
        <f t="shared" si="0"/>
        <v>7.3930199682</v>
      </c>
      <c r="E11">
        <f t="shared" si="1"/>
        <v>7.3700198681999991</v>
      </c>
      <c r="F11" s="7">
        <f t="shared" si="2"/>
        <v>2.3000100000000856E-2</v>
      </c>
      <c r="G11">
        <f t="shared" si="3"/>
        <v>11.515656044062498</v>
      </c>
      <c r="H11" s="7">
        <f t="shared" si="4"/>
        <v>6.516143955937503</v>
      </c>
    </row>
    <row r="12" spans="1:8" x14ac:dyDescent="0.35">
      <c r="A12" s="2">
        <v>11</v>
      </c>
      <c r="B12" s="3">
        <v>14.9877</v>
      </c>
      <c r="C12" s="4">
        <v>0.49000300000000002</v>
      </c>
      <c r="D12" s="4">
        <f t="shared" si="0"/>
        <v>7.3440179631000007</v>
      </c>
      <c r="E12">
        <f t="shared" si="1"/>
        <v>7.3290199681999999</v>
      </c>
      <c r="F12" s="7">
        <f t="shared" si="2"/>
        <v>1.4997994900000755E-2</v>
      </c>
      <c r="G12">
        <f t="shared" si="3"/>
        <v>11.4515937003125</v>
      </c>
      <c r="H12" s="7">
        <f t="shared" si="4"/>
        <v>3.5361062996874999</v>
      </c>
    </row>
    <row r="13" spans="1:8" x14ac:dyDescent="0.35">
      <c r="A13" s="2">
        <v>12</v>
      </c>
      <c r="B13" s="3">
        <v>10.1</v>
      </c>
      <c r="C13" s="4">
        <v>0.72</v>
      </c>
      <c r="D13" s="4">
        <f t="shared" si="0"/>
        <v>7.2719999999999994</v>
      </c>
      <c r="E13">
        <f t="shared" si="1"/>
        <v>7.2800179631000006</v>
      </c>
      <c r="F13" s="7">
        <f t="shared" si="2"/>
        <v>-8.0179631000012463E-3</v>
      </c>
      <c r="G13">
        <f t="shared" si="3"/>
        <v>11.37502806734375</v>
      </c>
      <c r="H13" s="7">
        <f t="shared" si="4"/>
        <v>-1.2750280673437508</v>
      </c>
    </row>
    <row r="14" spans="1:8" x14ac:dyDescent="0.35">
      <c r="A14" s="2">
        <v>13</v>
      </c>
      <c r="B14" s="3">
        <v>9.2230699999999999</v>
      </c>
      <c r="C14" s="4">
        <v>0.78000100000000006</v>
      </c>
      <c r="D14" s="4">
        <f t="shared" si="0"/>
        <v>7.1940038230700001</v>
      </c>
      <c r="E14">
        <f t="shared" si="1"/>
        <v>7.2079999999999993</v>
      </c>
      <c r="F14" s="7">
        <f t="shared" si="2"/>
        <v>-1.3996176929999216E-2</v>
      </c>
      <c r="G14">
        <f t="shared" si="3"/>
        <v>11.262499999999999</v>
      </c>
      <c r="H14" s="7">
        <f t="shared" si="4"/>
        <v>-2.0394299999999994</v>
      </c>
    </row>
    <row r="15" spans="1:8" x14ac:dyDescent="0.35">
      <c r="A15" s="2">
        <v>14</v>
      </c>
      <c r="B15" s="3">
        <v>10.9678</v>
      </c>
      <c r="C15" s="4">
        <v>0.64999600000000002</v>
      </c>
      <c r="D15" s="4">
        <f t="shared" si="0"/>
        <v>7.1290261288000005</v>
      </c>
      <c r="E15">
        <f t="shared" si="1"/>
        <v>7.13000382307</v>
      </c>
      <c r="F15" s="7">
        <f t="shared" si="2"/>
        <v>-9.7769426999949616E-4</v>
      </c>
      <c r="G15">
        <f t="shared" si="3"/>
        <v>11.140630973546875</v>
      </c>
      <c r="H15" s="7">
        <f t="shared" si="4"/>
        <v>-0.17283097354687449</v>
      </c>
    </row>
    <row r="16" spans="1:8" x14ac:dyDescent="0.35">
      <c r="A16" s="2">
        <v>15</v>
      </c>
      <c r="B16" s="3">
        <v>8.09422</v>
      </c>
      <c r="C16" s="4">
        <v>0.870004</v>
      </c>
      <c r="D16" s="4">
        <f t="shared" si="0"/>
        <v>7.0420037768799997</v>
      </c>
      <c r="E16">
        <f t="shared" si="1"/>
        <v>7.0650261288000005</v>
      </c>
      <c r="F16" s="7">
        <f t="shared" si="2"/>
        <v>-2.3022351920000794E-2</v>
      </c>
      <c r="G16">
        <f t="shared" si="3"/>
        <v>11.03910332625</v>
      </c>
      <c r="H16" s="7">
        <f t="shared" si="4"/>
        <v>-2.9448833262500003</v>
      </c>
    </row>
    <row r="17" spans="1:8" x14ac:dyDescent="0.35">
      <c r="A17" s="2">
        <v>16</v>
      </c>
      <c r="B17" s="3">
        <v>8.8139199999999995</v>
      </c>
      <c r="C17" s="4">
        <v>0.79</v>
      </c>
      <c r="D17" s="4">
        <f t="shared" si="0"/>
        <v>6.9629968</v>
      </c>
      <c r="E17">
        <f t="shared" si="1"/>
        <v>6.9780037768799996</v>
      </c>
      <c r="F17" s="7">
        <f t="shared" si="2"/>
        <v>-1.5006976879999634E-2</v>
      </c>
      <c r="G17">
        <f t="shared" si="3"/>
        <v>10.903130901374999</v>
      </c>
      <c r="H17" s="7">
        <f t="shared" si="4"/>
        <v>-2.0892109013749991</v>
      </c>
    </row>
    <row r="18" spans="1:8" x14ac:dyDescent="0.35">
      <c r="A18" s="2">
        <v>17</v>
      </c>
      <c r="B18" s="3">
        <v>10.2926</v>
      </c>
      <c r="C18" s="4">
        <v>0.66999900000000001</v>
      </c>
      <c r="D18" s="4">
        <f t="shared" si="0"/>
        <v>6.8960317074000006</v>
      </c>
      <c r="E18">
        <f t="shared" si="1"/>
        <v>6.8989967999999999</v>
      </c>
      <c r="F18" s="7">
        <f t="shared" si="2"/>
        <v>-2.9650925999993305E-3</v>
      </c>
      <c r="G18">
        <f t="shared" si="3"/>
        <v>10.7796825</v>
      </c>
      <c r="H18" s="7">
        <f t="shared" si="4"/>
        <v>-0.48708249999999964</v>
      </c>
    </row>
    <row r="19" spans="1:8" x14ac:dyDescent="0.35">
      <c r="A19" s="2">
        <v>18</v>
      </c>
      <c r="B19" s="3">
        <v>8.5200099999999992</v>
      </c>
      <c r="C19" s="4">
        <v>0.79999900000000002</v>
      </c>
      <c r="D19" s="4">
        <f t="shared" si="0"/>
        <v>6.8159994799899994</v>
      </c>
      <c r="E19">
        <f t="shared" si="1"/>
        <v>6.8320317074000005</v>
      </c>
      <c r="F19" s="7">
        <f t="shared" si="2"/>
        <v>-1.6032227410001099E-2</v>
      </c>
      <c r="G19">
        <f t="shared" si="3"/>
        <v>10.6750495428125</v>
      </c>
      <c r="H19" s="7">
        <f t="shared" si="4"/>
        <v>-2.1550395428125011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FP5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nikhil nair</dc:creator>
  <cp:lastModifiedBy>nikhil nair</cp:lastModifiedBy>
  <dcterms:created xsi:type="dcterms:W3CDTF">2015-06-05T18:17:20Z</dcterms:created>
  <dcterms:modified xsi:type="dcterms:W3CDTF">2023-10-07T18:30:58Z</dcterms:modified>
</cp:coreProperties>
</file>