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0" firstSheet="0" activeTab="0"/>
  </bookViews>
  <sheets>
    <sheet name="Buy Lis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<sst xmlns="http://schemas.openxmlformats.org/spreadsheetml/2006/main" count="51" uniqueCount="36">
  <si>
    <t>Part #</t>
  </si>
  <si>
    <t>Description</t>
  </si>
  <si>
    <t>Price (USD)</t>
  </si>
  <si>
    <t>Quantity</t>
  </si>
  <si>
    <t>Total</t>
  </si>
  <si>
    <t>Source</t>
  </si>
  <si>
    <t>SDA18-263</t>
  </si>
  <si>
    <t>Linear Actuator for Vertical Positioning</t>
  </si>
  <si>
    <t>servocity.com</t>
  </si>
  <si>
    <t>CEM-1210-1M</t>
  </si>
  <si>
    <t>Gear Motors for Horizontal Positioning</t>
  </si>
  <si>
    <t>HDM500</t>
  </si>
  <si>
    <t>Linear Actuator Mounting Bracket</t>
  </si>
  <si>
    <t>Pillow Block Bearing for Gear Motors</t>
  </si>
  <si>
    <t>4" diameter heavy duty wheels</t>
  </si>
  <si>
    <t>0.770" set screw hub</t>
  </si>
  <si>
    <t>H-bridge Motor Controller</t>
  </si>
  <si>
    <t>pololu.com</t>
  </si>
  <si>
    <t>Arduino Mega 2560 R3 for Frame Side Control</t>
  </si>
  <si>
    <t>ACS714 Current Sensor for linear actuators, +/- 30 Amps</t>
  </si>
  <si>
    <t>ACS714 Current Sensor for gear motors, +/- 5 Amps</t>
  </si>
  <si>
    <t>Infrared digital distance sensor for arrow detection</t>
  </si>
  <si>
    <t>0.1" crimp connector housing, 2x1;  25 pack</t>
  </si>
  <si>
    <t>0.1" crimp connector housing, 3x1;  25 pack</t>
  </si>
  <si>
    <t>Female crimp pins for 0.1" connector housing;  100 pack</t>
  </si>
  <si>
    <t>COM-11102</t>
  </si>
  <si>
    <t>1024 P/R Quadrature Rotary Encoder</t>
  </si>
  <si>
    <t>sparkfun.com</t>
  </si>
  <si>
    <t>COM-00734</t>
  </si>
  <si>
    <t>High power 8 bit shift register</t>
  </si>
  <si>
    <t>COM-08530</t>
  </si>
  <si>
    <t>6.5" 7-Segment display</t>
  </si>
  <si>
    <t>COM-00784</t>
  </si>
  <si>
    <t>4 ChannelOptoisolator</t>
  </si>
  <si>
    <t>Total:</t>
  </si>
  <si>
    <t>Total With Sponsorship: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</si>
</sst>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ervocity.com/" TargetMode="External"/><Relationship Id="rId2" Type="http://schemas.openxmlformats.org/officeDocument/2006/relationships/hyperlink" Target="http://servocity.com/" TargetMode="External"/><Relationship Id="rId3" Type="http://schemas.openxmlformats.org/officeDocument/2006/relationships/hyperlink" Target="http://servocity.com/" TargetMode="External"/><Relationship Id="rId4" Type="http://schemas.openxmlformats.org/officeDocument/2006/relationships/hyperlink" Target="http://servocity.com/" TargetMode="External"/><Relationship Id="rId5" Type="http://schemas.openxmlformats.org/officeDocument/2006/relationships/hyperlink" Target="http://servocity.com/" TargetMode="External"/><Relationship Id="rId6" Type="http://schemas.openxmlformats.org/officeDocument/2006/relationships/hyperlink" Target="http://servocity.com/" TargetMode="External"/><Relationship Id="rId7" Type="http://schemas.openxmlformats.org/officeDocument/2006/relationships/hyperlink" Target="http://pololu.com/" TargetMode="External"/><Relationship Id="rId8" Type="http://schemas.openxmlformats.org/officeDocument/2006/relationships/hyperlink" Target="http://pololu.com/" TargetMode="External"/><Relationship Id="rId9" Type="http://schemas.openxmlformats.org/officeDocument/2006/relationships/hyperlink" Target="http://pololu.com/" TargetMode="External"/><Relationship Id="rId10" Type="http://schemas.openxmlformats.org/officeDocument/2006/relationships/hyperlink" Target="http://pololu.com/" TargetMode="External"/><Relationship Id="rId11" Type="http://schemas.openxmlformats.org/officeDocument/2006/relationships/hyperlink" Target="http://pololu.com/" TargetMode="External"/><Relationship Id="rId12" Type="http://schemas.openxmlformats.org/officeDocument/2006/relationships/hyperlink" Target="http://pololu.com/" TargetMode="External"/><Relationship Id="rId13" Type="http://schemas.openxmlformats.org/officeDocument/2006/relationships/hyperlink" Target="http://pololu.com/" TargetMode="External"/><Relationship Id="rId14" Type="http://schemas.openxmlformats.org/officeDocument/2006/relationships/hyperlink" Target="http://pololu.com/" TargetMode="External"/><Relationship Id="rId15" Type="http://schemas.openxmlformats.org/officeDocument/2006/relationships/hyperlink" Target="http://sparkfun.com/" TargetMode="External"/><Relationship Id="rId16" Type="http://schemas.openxmlformats.org/officeDocument/2006/relationships/hyperlink" Target="http://sparkfun.com/" TargetMode="External"/><Relationship Id="rId17" Type="http://schemas.openxmlformats.org/officeDocument/2006/relationships/hyperlink" Target="http://sparkfun.com/" TargetMode="External"/><Relationship Id="rId18" Type="http://schemas.openxmlformats.org/officeDocument/2006/relationships/hyperlink" Target="http://sparkfun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Z2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D24" activeCellId="0" sqref="D24"/>
    </sheetView>
  </sheetViews>
  <sheetFormatPr defaultRowHeight="15.75"/>
  <cols>
    <col collapsed="false" hidden="false" max="1" min="1" style="0" width="32.1377551020408"/>
    <col collapsed="false" hidden="false" max="2" min="2" style="0" width="107.290816326531"/>
    <col collapsed="false" hidden="false" max="3" min="3" style="0" width="14.4285714285714"/>
    <col collapsed="false" hidden="false" max="4" min="4" style="0" width="24.5663265306122"/>
    <col collapsed="false" hidden="false" max="5" min="5" style="0" width="14.4285714285714"/>
    <col collapsed="false" hidden="false" max="6" min="6" style="0" width="15.1377551020408"/>
    <col collapsed="false" hidden="false" max="1025" min="7" style="0" width="14.4285714285714"/>
  </cols>
  <sheetData>
    <row r="1" customFormat="false" ht="12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.5" hidden="false" customHeight="true" outlineLevel="0" collapsed="false">
      <c r="A2" s="5" t="s">
        <v>6</v>
      </c>
      <c r="B2" s="6" t="s">
        <v>7</v>
      </c>
      <c r="C2" s="7" t="n">
        <v>399.99</v>
      </c>
      <c r="D2" s="6" t="n">
        <v>1</v>
      </c>
      <c r="E2" s="8" t="n">
        <f aca="false">D2*C2</f>
        <v>399.99</v>
      </c>
      <c r="F2" s="9" t="s">
        <v>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false" outlineLevel="0" collapsed="false">
      <c r="A3" s="5" t="s">
        <v>9</v>
      </c>
      <c r="B3" s="6" t="s">
        <v>10</v>
      </c>
      <c r="C3" s="7" t="n">
        <v>59.99</v>
      </c>
      <c r="D3" s="6" t="n">
        <v>2</v>
      </c>
      <c r="E3" s="8" t="n">
        <f aca="false">D3*C3</f>
        <v>119.98</v>
      </c>
      <c r="F3" s="9" t="s">
        <v>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false" outlineLevel="0" collapsed="false">
      <c r="A4" s="10" t="s">
        <v>11</v>
      </c>
      <c r="B4" s="6" t="s">
        <v>12</v>
      </c>
      <c r="C4" s="7" t="n">
        <v>34.99</v>
      </c>
      <c r="D4" s="6" t="n">
        <v>2</v>
      </c>
      <c r="E4" s="8" t="n">
        <f aca="false">D4*C4</f>
        <v>69.98</v>
      </c>
      <c r="F4" s="9" t="s">
        <v>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false" outlineLevel="0" collapsed="false">
      <c r="A5" s="5" t="n">
        <v>535158</v>
      </c>
      <c r="B5" s="6" t="s">
        <v>13</v>
      </c>
      <c r="C5" s="7" t="n">
        <v>6.99</v>
      </c>
      <c r="D5" s="6" t="n">
        <v>4</v>
      </c>
      <c r="E5" s="8" t="n">
        <f aca="false">D5*C5</f>
        <v>27.96</v>
      </c>
      <c r="F5" s="9" t="s">
        <v>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false" outlineLevel="0" collapsed="false">
      <c r="A6" s="5" t="n">
        <v>595410</v>
      </c>
      <c r="B6" s="6" t="s">
        <v>14</v>
      </c>
      <c r="C6" s="7" t="n">
        <v>6.99</v>
      </c>
      <c r="D6" s="6" t="n">
        <v>2</v>
      </c>
      <c r="E6" s="8" t="n">
        <f aca="false">D6*C6</f>
        <v>13.98</v>
      </c>
      <c r="F6" s="9" t="s">
        <v>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false" outlineLevel="0" collapsed="false">
      <c r="A7" s="10" t="n">
        <v>545560</v>
      </c>
      <c r="B7" s="6" t="s">
        <v>15</v>
      </c>
      <c r="C7" s="7" t="n">
        <v>4.99</v>
      </c>
      <c r="D7" s="6" t="n">
        <v>4</v>
      </c>
      <c r="E7" s="8" t="n">
        <f aca="false">D7*C7</f>
        <v>19.96</v>
      </c>
      <c r="F7" s="9" t="s">
        <v>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false" outlineLevel="0" collapsed="false">
      <c r="A8" s="5" t="n">
        <v>755</v>
      </c>
      <c r="B8" s="6" t="s">
        <v>16</v>
      </c>
      <c r="C8" s="7" t="n">
        <v>39.95</v>
      </c>
      <c r="D8" s="6" t="n">
        <v>2</v>
      </c>
      <c r="E8" s="8" t="n">
        <f aca="false">D8*C8</f>
        <v>79.9</v>
      </c>
      <c r="F8" s="9" t="s">
        <v>17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false" outlineLevel="0" collapsed="false">
      <c r="A9" s="5" t="n">
        <v>1699</v>
      </c>
      <c r="B9" s="6" t="s">
        <v>18</v>
      </c>
      <c r="C9" s="7" t="n">
        <v>54.95</v>
      </c>
      <c r="D9" s="6" t="n">
        <v>1</v>
      </c>
      <c r="E9" s="8" t="n">
        <f aca="false">D9*C9</f>
        <v>54.95</v>
      </c>
      <c r="F9" s="9" t="s">
        <v>17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false" outlineLevel="0" collapsed="false">
      <c r="A10" s="5" t="n">
        <v>1187</v>
      </c>
      <c r="B10" s="6" t="s">
        <v>19</v>
      </c>
      <c r="C10" s="7" t="n">
        <v>8.95</v>
      </c>
      <c r="D10" s="6" t="n">
        <v>2</v>
      </c>
      <c r="E10" s="8" t="n">
        <f aca="false">D10*C10</f>
        <v>17.9</v>
      </c>
      <c r="F10" s="9" t="s">
        <v>17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false" outlineLevel="0" collapsed="false">
      <c r="A11" s="5" t="n">
        <v>1185</v>
      </c>
      <c r="B11" s="6" t="s">
        <v>20</v>
      </c>
      <c r="C11" s="7" t="n">
        <v>9.95</v>
      </c>
      <c r="D11" s="6" t="n">
        <v>2</v>
      </c>
      <c r="E11" s="8" t="n">
        <f aca="false">D11*C11</f>
        <v>19.9</v>
      </c>
      <c r="F11" s="9" t="s">
        <v>17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false" outlineLevel="0" collapsed="false">
      <c r="A12" s="10" t="n">
        <v>1134</v>
      </c>
      <c r="B12" s="6" t="s">
        <v>21</v>
      </c>
      <c r="C12" s="7" t="n">
        <v>6.95</v>
      </c>
      <c r="D12" s="6" t="n">
        <v>2</v>
      </c>
      <c r="E12" s="8" t="n">
        <f aca="false">D12*C12</f>
        <v>13.9</v>
      </c>
      <c r="F12" s="9" t="s">
        <v>17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false" outlineLevel="0" collapsed="false">
      <c r="A13" s="5" t="n">
        <v>1901</v>
      </c>
      <c r="B13" s="6" t="s">
        <v>22</v>
      </c>
      <c r="C13" s="7" t="n">
        <v>0.69</v>
      </c>
      <c r="D13" s="6" t="n">
        <v>1</v>
      </c>
      <c r="E13" s="8" t="n">
        <f aca="false">D13*C13</f>
        <v>0.69</v>
      </c>
      <c r="F13" s="9" t="s">
        <v>17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false" outlineLevel="0" collapsed="false">
      <c r="A14" s="5" t="n">
        <v>1902</v>
      </c>
      <c r="B14" s="6" t="s">
        <v>23</v>
      </c>
      <c r="C14" s="7" t="n">
        <v>0.79</v>
      </c>
      <c r="D14" s="6" t="n">
        <v>1</v>
      </c>
      <c r="E14" s="8" t="n">
        <f aca="false">D14*C14</f>
        <v>0.79</v>
      </c>
      <c r="F14" s="9" t="s">
        <v>17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false" outlineLevel="0" collapsed="false">
      <c r="A15" s="5" t="n">
        <v>1930</v>
      </c>
      <c r="B15" s="6" t="s">
        <v>24</v>
      </c>
      <c r="C15" s="7" t="n">
        <v>5.95</v>
      </c>
      <c r="D15" s="6" t="n">
        <v>1</v>
      </c>
      <c r="E15" s="8" t="n">
        <f aca="false">D15*C15</f>
        <v>5.95</v>
      </c>
      <c r="F15" s="9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false" outlineLevel="0" collapsed="false">
      <c r="A16" s="10" t="s">
        <v>25</v>
      </c>
      <c r="B16" s="6" t="s">
        <v>26</v>
      </c>
      <c r="C16" s="7" t="n">
        <v>39.95</v>
      </c>
      <c r="D16" s="6" t="n">
        <v>1</v>
      </c>
      <c r="E16" s="8" t="n">
        <f aca="false">D16*C16</f>
        <v>39.95</v>
      </c>
      <c r="F16" s="9" t="s">
        <v>27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false" outlineLevel="0" collapsed="false">
      <c r="A17" s="6" t="s">
        <v>28</v>
      </c>
      <c r="B17" s="6" t="s">
        <v>29</v>
      </c>
      <c r="C17" s="7" t="n">
        <v>2.25</v>
      </c>
      <c r="D17" s="6" t="n">
        <v>4</v>
      </c>
      <c r="E17" s="8" t="n">
        <f aca="false">D17*C17</f>
        <v>9</v>
      </c>
      <c r="F17" s="9" t="s">
        <v>27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false" outlineLevel="0" collapsed="false">
      <c r="A18" s="6" t="s">
        <v>30</v>
      </c>
      <c r="B18" s="6" t="s">
        <v>31</v>
      </c>
      <c r="C18" s="7" t="n">
        <v>14.95</v>
      </c>
      <c r="D18" s="6" t="n">
        <v>4</v>
      </c>
      <c r="E18" s="8" t="n">
        <f aca="false">D18*C18</f>
        <v>59.8</v>
      </c>
      <c r="F18" s="9" t="s">
        <v>27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false" outlineLevel="0" collapsed="false">
      <c r="A19" s="5" t="s">
        <v>32</v>
      </c>
      <c r="B19" s="11" t="s">
        <v>33</v>
      </c>
      <c r="C19" s="8" t="n">
        <v>2.25</v>
      </c>
      <c r="D19" s="11" t="n">
        <v>1</v>
      </c>
      <c r="E19" s="8" t="n">
        <f aca="false">D19*C19</f>
        <v>2.25</v>
      </c>
      <c r="F19" s="9" t="s">
        <v>27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3.8" hidden="false" customHeight="false" outlineLevel="0" collapsed="false">
      <c r="A20" s="5"/>
      <c r="B20" s="11"/>
      <c r="C20" s="8"/>
      <c r="D20" s="11"/>
      <c r="E20" s="8" t="n">
        <f aca="false">D20*C20</f>
        <v>0</v>
      </c>
      <c r="F20" s="11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3.8" hidden="false" customHeight="false" outlineLevel="0" collapsed="false">
      <c r="A21" s="5"/>
      <c r="B21" s="11"/>
      <c r="C21" s="8"/>
      <c r="D21" s="11"/>
      <c r="E21" s="8" t="n">
        <f aca="false">D21*C21</f>
        <v>0</v>
      </c>
      <c r="F21" s="11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3.8" hidden="false" customHeight="false" outlineLevel="0" collapsed="false">
      <c r="A22" s="5"/>
      <c r="B22" s="11"/>
      <c r="C22" s="8"/>
      <c r="D22" s="11"/>
      <c r="E22" s="8" t="n">
        <f aca="false">D22*C22</f>
        <v>0</v>
      </c>
      <c r="F22" s="11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3.8" hidden="false" customHeight="false" outlineLevel="0" collapsed="false">
      <c r="A23" s="5"/>
      <c r="B23" s="11"/>
      <c r="C23" s="8"/>
      <c r="D23" s="11"/>
      <c r="E23" s="8" t="n">
        <f aca="false">D23*C23</f>
        <v>0</v>
      </c>
      <c r="F23" s="1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3.8" hidden="false" customHeight="false" outlineLevel="0" collapsed="false">
      <c r="A24" s="5"/>
      <c r="B24" s="11"/>
      <c r="C24" s="8"/>
      <c r="D24" s="11"/>
      <c r="E24" s="8" t="n">
        <f aca="false">D24*C24</f>
        <v>0</v>
      </c>
      <c r="F24" s="11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false" outlineLevel="0" collapsed="false">
      <c r="A25" s="10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false" outlineLevel="0" collapsed="false">
      <c r="A26" s="10"/>
      <c r="B26" s="4"/>
      <c r="C26" s="4"/>
      <c r="D26" s="12" t="s">
        <v>34</v>
      </c>
      <c r="E26" s="4" t="n">
        <f aca="false">SUM(E2:E24)</f>
        <v>956.83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false" outlineLevel="0" collapsed="false">
      <c r="A27" s="10"/>
      <c r="B27" s="4"/>
      <c r="C27" s="4"/>
      <c r="D27" s="12" t="s">
        <v>35</v>
      </c>
      <c r="E27" s="4" t="n">
        <f aca="false">SUM(E8:E19)</f>
        <v>304.98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</sheetData>
  <hyperlinks>
    <hyperlink ref="F2" r:id="rId1" display="servocity.com"/>
    <hyperlink ref="F3" r:id="rId2" display="servocity.com"/>
    <hyperlink ref="F4" r:id="rId3" display="servocity.com"/>
    <hyperlink ref="F5" r:id="rId4" display="servocity.com"/>
    <hyperlink ref="F6" r:id="rId5" display="servocity.com"/>
    <hyperlink ref="F7" r:id="rId6" display="servocity.com"/>
    <hyperlink ref="F8" r:id="rId7" display="pololu.com"/>
    <hyperlink ref="F9" r:id="rId8" display="pololu.com"/>
    <hyperlink ref="F10" r:id="rId9" display="pololu.com"/>
    <hyperlink ref="F11" r:id="rId10" display="pololu.com"/>
    <hyperlink ref="F12" r:id="rId11" display="pololu.com"/>
    <hyperlink ref="F13" r:id="rId12" display="pololu.com"/>
    <hyperlink ref="F14" r:id="rId13" display="pololu.com"/>
    <hyperlink ref="F15" r:id="rId14" display="pololu.com"/>
    <hyperlink ref="F16" r:id="rId15" display="sparkfun.com"/>
    <hyperlink ref="F17" r:id="rId16" display="sparkfun.com"/>
    <hyperlink ref="F18" r:id="rId17" display="sparkfun.com"/>
    <hyperlink ref="F19" r:id="rId18" display="sparkfun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