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daniel.lopes\Downloads\"/>
    </mc:Choice>
  </mc:AlternateContent>
  <xr:revisionPtr revIDLastSave="0" documentId="8_{B3D5D5EB-8BE6-4C00-956D-2434B3CD4442}" xr6:coauthVersionLast="47" xr6:coauthVersionMax="47" xr10:uidLastSave="{00000000-0000-0000-0000-000000000000}"/>
  <bookViews>
    <workbookView xWindow="-120" yWindow="-120" windowWidth="29040" windowHeight="15840" tabRatio="660" activeTab="2" xr2:uid="{00000000-000D-0000-FFFF-FFFF00000000}"/>
  </bookViews>
  <sheets>
    <sheet name="Apuração de Viagens D+1 - SPPO_" sheetId="1" r:id="rId1"/>
    <sheet name="Rel. Conecta - Mapa corrido" sheetId="2" r:id="rId2"/>
    <sheet name="Viagens não encontradas" sheetId="3" r:id="rId3"/>
  </sheets>
  <definedNames>
    <definedName name="_xlnm._FilterDatabase" localSheetId="0" hidden="1">'Apuração de Viagens D+1 - SPPO_'!$A$1:$I$91</definedName>
    <definedName name="_xlnm._FilterDatabase" localSheetId="1" hidden="1">'Rel. Conecta - Mapa corrido'!$A$1:$I$133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" i="3" l="1"/>
  <c r="B72" i="3"/>
  <c r="B65" i="3"/>
  <c r="B47" i="3"/>
  <c r="B46" i="3"/>
  <c r="B41" i="3"/>
  <c r="B23" i="3"/>
  <c r="B22" i="3"/>
  <c r="B17" i="3"/>
  <c r="G45" i="2"/>
  <c r="H45" i="2"/>
  <c r="H100" i="2"/>
  <c r="G100" i="2"/>
  <c r="H35" i="2"/>
  <c r="G35" i="2"/>
  <c r="H81" i="2"/>
  <c r="G81" i="2"/>
  <c r="H62" i="2"/>
  <c r="G62" i="2"/>
  <c r="H12" i="2"/>
  <c r="G12" i="2"/>
  <c r="H46" i="2"/>
  <c r="G46" i="2"/>
  <c r="H2" i="2"/>
  <c r="G2" i="2"/>
  <c r="H87" i="2"/>
  <c r="G87" i="2"/>
  <c r="H101" i="2"/>
  <c r="G101" i="2"/>
  <c r="H36" i="2"/>
  <c r="G36" i="2"/>
  <c r="H20" i="2"/>
  <c r="G20" i="2"/>
  <c r="H82" i="2"/>
  <c r="G82" i="2"/>
  <c r="H95" i="2"/>
  <c r="G95" i="2"/>
  <c r="H18" i="2"/>
  <c r="G18" i="2"/>
  <c r="H63" i="2"/>
  <c r="G63" i="2"/>
  <c r="H120" i="2"/>
  <c r="G120" i="2"/>
  <c r="H13" i="2"/>
  <c r="G13" i="2"/>
  <c r="H47" i="2"/>
  <c r="G47" i="2"/>
  <c r="H29" i="2"/>
  <c r="G29" i="2"/>
  <c r="H3" i="2"/>
  <c r="G3" i="2"/>
  <c r="H26" i="2"/>
  <c r="G26" i="2"/>
  <c r="H74" i="2"/>
  <c r="G74" i="2"/>
  <c r="H128" i="2"/>
  <c r="G128" i="2"/>
  <c r="H88" i="2"/>
  <c r="G88" i="2"/>
  <c r="H14" i="2"/>
  <c r="G14" i="2"/>
  <c r="H67" i="2"/>
  <c r="G67" i="2"/>
  <c r="H37" i="2"/>
  <c r="G37" i="2"/>
  <c r="H21" i="2"/>
  <c r="G21" i="2"/>
  <c r="H83" i="2"/>
  <c r="G83" i="2"/>
  <c r="H64" i="2"/>
  <c r="G64" i="2"/>
  <c r="H96" i="2"/>
  <c r="G96" i="2"/>
  <c r="H19" i="2"/>
  <c r="G19" i="2"/>
  <c r="H121" i="2"/>
  <c r="G121" i="2"/>
  <c r="H4" i="2"/>
  <c r="G4" i="2"/>
  <c r="H30" i="2"/>
  <c r="G30" i="2"/>
  <c r="H48" i="2"/>
  <c r="G48" i="2"/>
  <c r="H27" i="2"/>
  <c r="G27" i="2"/>
  <c r="H129" i="2"/>
  <c r="G129" i="2"/>
  <c r="H89" i="2"/>
  <c r="G89" i="2"/>
  <c r="H15" i="2"/>
  <c r="G15" i="2"/>
  <c r="H55" i="2"/>
  <c r="G55" i="2"/>
  <c r="H38" i="2"/>
  <c r="G38" i="2"/>
  <c r="H84" i="2"/>
  <c r="G84" i="2"/>
  <c r="H97" i="2"/>
  <c r="G97" i="2"/>
  <c r="H65" i="2"/>
  <c r="G65" i="2"/>
  <c r="H60" i="2"/>
  <c r="G60" i="2"/>
  <c r="H5" i="2"/>
  <c r="G5" i="2"/>
  <c r="H49" i="2"/>
  <c r="G49" i="2"/>
  <c r="H28" i="2"/>
  <c r="G28" i="2"/>
  <c r="H90" i="2"/>
  <c r="G90" i="2"/>
  <c r="H130" i="2"/>
  <c r="G130" i="2"/>
  <c r="H39" i="2"/>
  <c r="G39" i="2"/>
  <c r="H85" i="2"/>
  <c r="G85" i="2"/>
  <c r="H98" i="2"/>
  <c r="G98" i="2"/>
  <c r="H66" i="2"/>
  <c r="G66" i="2"/>
  <c r="H6" i="2"/>
  <c r="G6" i="2"/>
  <c r="H75" i="2"/>
  <c r="G75" i="2"/>
  <c r="H61" i="2"/>
  <c r="G61" i="2"/>
  <c r="H50" i="2"/>
  <c r="G50" i="2"/>
  <c r="H22" i="2"/>
  <c r="G22" i="2"/>
  <c r="H131" i="2"/>
  <c r="G131" i="2"/>
  <c r="H68" i="2"/>
  <c r="G68" i="2"/>
  <c r="H102" i="2"/>
  <c r="G102" i="2"/>
  <c r="H40" i="2"/>
  <c r="G40" i="2"/>
  <c r="H99" i="2"/>
  <c r="G99" i="2"/>
  <c r="H86" i="2"/>
  <c r="G86" i="2"/>
  <c r="H122" i="2"/>
  <c r="G122" i="2"/>
  <c r="H7" i="2"/>
  <c r="G7" i="2"/>
  <c r="H31" i="2"/>
  <c r="G31" i="2"/>
  <c r="H76" i="2"/>
  <c r="G76" i="2"/>
  <c r="H56" i="2"/>
  <c r="G56" i="2"/>
  <c r="H51" i="2"/>
  <c r="G51" i="2"/>
  <c r="H23" i="2"/>
  <c r="G23" i="2"/>
  <c r="H69" i="2"/>
  <c r="G69" i="2"/>
  <c r="H108" i="2"/>
  <c r="G108" i="2"/>
  <c r="H123" i="2"/>
  <c r="G123" i="2"/>
  <c r="H8" i="2"/>
  <c r="G8" i="2"/>
  <c r="H32" i="2"/>
  <c r="G32" i="2"/>
  <c r="H77" i="2"/>
  <c r="G77" i="2"/>
  <c r="H57" i="2"/>
  <c r="G57" i="2"/>
  <c r="H52" i="2"/>
  <c r="G52" i="2"/>
  <c r="H91" i="2"/>
  <c r="G91" i="2"/>
  <c r="H103" i="2"/>
  <c r="G103" i="2"/>
  <c r="H24" i="2"/>
  <c r="G24" i="2"/>
  <c r="H70" i="2"/>
  <c r="G70" i="2"/>
  <c r="H109" i="2"/>
  <c r="G109" i="2"/>
  <c r="H126" i="2"/>
  <c r="G126" i="2"/>
  <c r="H124" i="2"/>
  <c r="G124" i="2"/>
  <c r="H9" i="2"/>
  <c r="G9" i="2"/>
  <c r="H112" i="2"/>
  <c r="G112" i="2"/>
  <c r="H116" i="2"/>
  <c r="G116" i="2"/>
  <c r="H78" i="2"/>
  <c r="G78" i="2"/>
  <c r="H33" i="2"/>
  <c r="G33" i="2"/>
  <c r="H58" i="2"/>
  <c r="G58" i="2"/>
  <c r="H92" i="2"/>
  <c r="G92" i="2"/>
  <c r="H53" i="2"/>
  <c r="G53" i="2"/>
  <c r="H132" i="2"/>
  <c r="G132" i="2"/>
  <c r="H25" i="2"/>
  <c r="G25" i="2"/>
  <c r="H127" i="2"/>
  <c r="G127" i="2"/>
  <c r="H41" i="2"/>
  <c r="G41" i="2"/>
  <c r="H110" i="2"/>
  <c r="G110" i="2"/>
  <c r="H16" i="2"/>
  <c r="G16" i="2"/>
  <c r="H71" i="2"/>
  <c r="G71" i="2"/>
  <c r="H125" i="2"/>
  <c r="G125" i="2"/>
  <c r="H113" i="2"/>
  <c r="G113" i="2"/>
  <c r="H117" i="2"/>
  <c r="G117" i="2"/>
  <c r="H34" i="2"/>
  <c r="G34" i="2"/>
  <c r="H10" i="2"/>
  <c r="G10" i="2"/>
  <c r="H93" i="2"/>
  <c r="G93" i="2"/>
  <c r="H59" i="2"/>
  <c r="G59" i="2"/>
  <c r="H54" i="2"/>
  <c r="G54" i="2"/>
  <c r="H133" i="2"/>
  <c r="G133" i="2"/>
  <c r="H79" i="2"/>
  <c r="G79" i="2"/>
  <c r="H42" i="2"/>
  <c r="G42" i="2"/>
  <c r="H111" i="2"/>
  <c r="G111" i="2"/>
  <c r="H17" i="2"/>
  <c r="G17" i="2"/>
  <c r="H72" i="2"/>
  <c r="G72" i="2"/>
  <c r="H104" i="2"/>
  <c r="G104" i="2"/>
  <c r="H11" i="2"/>
  <c r="G11" i="2"/>
  <c r="H114" i="2"/>
  <c r="G114" i="2"/>
  <c r="H94" i="2"/>
  <c r="G94" i="2"/>
  <c r="H118" i="2"/>
  <c r="G118" i="2"/>
  <c r="H80" i="2"/>
  <c r="G80" i="2"/>
  <c r="H73" i="2"/>
  <c r="G73" i="2"/>
  <c r="H43" i="2"/>
  <c r="G43" i="2"/>
  <c r="H105" i="2"/>
  <c r="G105" i="2"/>
  <c r="H115" i="2"/>
  <c r="G115" i="2"/>
  <c r="H119" i="2"/>
  <c r="G119" i="2"/>
  <c r="H44" i="2"/>
  <c r="G44" i="2"/>
  <c r="H106" i="2"/>
  <c r="G106" i="2"/>
  <c r="H107" i="2"/>
  <c r="G107" i="2"/>
</calcChain>
</file>

<file path=xl/sharedStrings.xml><?xml version="1.0" encoding="utf-8"?>
<sst xmlns="http://schemas.openxmlformats.org/spreadsheetml/2006/main" count="1443" uniqueCount="617">
  <si>
    <t>Serviço</t>
  </si>
  <si>
    <t>Vista</t>
  </si>
  <si>
    <t>Sentido</t>
  </si>
  <si>
    <t>Início da viagem</t>
  </si>
  <si>
    <t>Fim da viagem</t>
  </si>
  <si>
    <t>Veículo</t>
  </si>
  <si>
    <t>Irajá - Méier</t>
  </si>
  <si>
    <t>V</t>
  </si>
  <si>
    <t>31 de mai. de 2023, 07:57:58</t>
  </si>
  <si>
    <t>31 de mai. de 2023, 09:11:30</t>
  </si>
  <si>
    <t>B44578</t>
  </si>
  <si>
    <t>31 de mai. de 2023, 19:05:44</t>
  </si>
  <si>
    <t>31 de mai. de 2023, 20:07:44</t>
  </si>
  <si>
    <t>B44535</t>
  </si>
  <si>
    <t>31 de mai. de 2023, 17:57:31</t>
  </si>
  <si>
    <t>31 de mai. de 2023, 19:21:01</t>
  </si>
  <si>
    <t>C44505</t>
  </si>
  <si>
    <t>31 de mai. de 2023, 13:55:16</t>
  </si>
  <si>
    <t>31 de mai. de 2023, 15:08:46</t>
  </si>
  <si>
    <t>B44582</t>
  </si>
  <si>
    <t>I</t>
  </si>
  <si>
    <t>31 de mai. de 2023, 05:36:38</t>
  </si>
  <si>
    <t>31 de mai. de 2023, 06:44:38</t>
  </si>
  <si>
    <t>B44529</t>
  </si>
  <si>
    <t>31 de mai. de 2023, 07:09:46</t>
  </si>
  <si>
    <t>31 de mai. de 2023, 08:34:46</t>
  </si>
  <si>
    <t>31 de mai. de 2023, 06:05:42</t>
  </si>
  <si>
    <t>31 de mai. de 2023, 07:18:42</t>
  </si>
  <si>
    <t>31 de mai. de 2023, 16:19:31</t>
  </si>
  <si>
    <t>31 de mai. de 2023, 17:48:01</t>
  </si>
  <si>
    <t>31 de mai. de 2023, 05:27:58</t>
  </si>
  <si>
    <t>31 de mai. de 2023, 06:25:58</t>
  </si>
  <si>
    <t>B44532</t>
  </si>
  <si>
    <t>31 de mai. de 2023, 08:09:08</t>
  </si>
  <si>
    <t>31 de mai. de 2023, 09:31:38</t>
  </si>
  <si>
    <t>31 de mai. de 2023, 19:57:31</t>
  </si>
  <si>
    <t>31 de mai. de 2023, 20:59:01</t>
  </si>
  <si>
    <t>31 de mai. de 2023, 14:39:08</t>
  </si>
  <si>
    <t>31 de mai. de 2023, 15:55:38</t>
  </si>
  <si>
    <t>31 de mai. de 2023, 11:50:46</t>
  </si>
  <si>
    <t>31 de mai. de 2023, 13:34:46</t>
  </si>
  <si>
    <t>31 de mai. de 2023, 15:27:46</t>
  </si>
  <si>
    <t>31 de mai. de 2023, 16:54:16</t>
  </si>
  <si>
    <t>31 de mai. de 2023, 11:15:08</t>
  </si>
  <si>
    <t>31 de mai. de 2023, 12:36:38</t>
  </si>
  <si>
    <t>31 de mai. de 2023, 17:59:08</t>
  </si>
  <si>
    <t>31 de mai. de 2023, 19:16:38</t>
  </si>
  <si>
    <t>31 de mai. de 2023, 06:20:58</t>
  </si>
  <si>
    <t>31 de mai. de 2023, 07:48:28</t>
  </si>
  <si>
    <t>31 de mai. de 2023, 10:03:14</t>
  </si>
  <si>
    <t>31 de mai. de 2023, 11:37:44</t>
  </si>
  <si>
    <t>B44584</t>
  </si>
  <si>
    <t>31 de mai. de 2023, 17:38:53</t>
  </si>
  <si>
    <t>31 de mai. de 2023, 18:56:53</t>
  </si>
  <si>
    <t>C44625</t>
  </si>
  <si>
    <t>31 de mai. de 2023, 22:47:19</t>
  </si>
  <si>
    <t>31 de mai. de 2023, 23:30:49</t>
  </si>
  <si>
    <t>B44687</t>
  </si>
  <si>
    <t>31 de mai. de 2023, 07:50:50</t>
  </si>
  <si>
    <t>31 de mai. de 2023, 09:08:20</t>
  </si>
  <si>
    <t>B44674</t>
  </si>
  <si>
    <t>31 de mai. de 2023, 19:52:39</t>
  </si>
  <si>
    <t>31 de mai. de 2023, 20:53:39</t>
  </si>
  <si>
    <t>B44673</t>
  </si>
  <si>
    <t>31 de mai. de 2023, 14:44:16</t>
  </si>
  <si>
    <t>31 de mai. de 2023, 15:59:46</t>
  </si>
  <si>
    <t>B44619</t>
  </si>
  <si>
    <t>31 de mai. de 2023, 11:41:16</t>
  </si>
  <si>
    <t>31 de mai. de 2023, 13:03:16</t>
  </si>
  <si>
    <t>B44642</t>
  </si>
  <si>
    <t>31 de mai. de 2023, 09:00:42</t>
  </si>
  <si>
    <t>31 de mai. de 2023, 10:06:12</t>
  </si>
  <si>
    <t>B44630</t>
  </si>
  <si>
    <t>31 de mai. de 2023, 17:34:44</t>
  </si>
  <si>
    <t>31 de mai. de 2023, 18:58:14</t>
  </si>
  <si>
    <t>B44661</t>
  </si>
  <si>
    <t>31 de mai. de 2023, 20:09:22</t>
  </si>
  <si>
    <t>31 de mai. de 2023, 21:27:52</t>
  </si>
  <si>
    <t>B44671</t>
  </si>
  <si>
    <t>31 de mai. de 2023, 07:08:35</t>
  </si>
  <si>
    <t>31 de mai. de 2023, 08:22:35</t>
  </si>
  <si>
    <t>31 de mai. de 2023, 06:12:59</t>
  </si>
  <si>
    <t>31 de mai. de 2023, 07:21:29</t>
  </si>
  <si>
    <t>B44672</t>
  </si>
  <si>
    <t>31 de mai. de 2023, 08:18:55</t>
  </si>
  <si>
    <t>31 de mai. de 2023, 09:25:55</t>
  </si>
  <si>
    <t>31 de mai. de 2023, 05:56:26</t>
  </si>
  <si>
    <t>31 de mai. de 2023, 07:07:26</t>
  </si>
  <si>
    <t>B44677</t>
  </si>
  <si>
    <t>31 de mai. de 2023, 16:22:52</t>
  </si>
  <si>
    <t>31 de mai. de 2023, 18:03:52</t>
  </si>
  <si>
    <t>31 de mai. de 2023, 07:11:12</t>
  </si>
  <si>
    <t>31 de mai. de 2023, 20:48:19</t>
  </si>
  <si>
    <t>31 de mai. de 2023, 21:47:49</t>
  </si>
  <si>
    <t>31 de mai. de 2023, 10:11:35</t>
  </si>
  <si>
    <t>31 de mai. de 2023, 11:24:35</t>
  </si>
  <si>
    <t>31 de mai. de 2023, 16:42:39</t>
  </si>
  <si>
    <t>31 de mai. de 2023, 18:02:09</t>
  </si>
  <si>
    <t>31 de mai. de 2023, 13:09:22</t>
  </si>
  <si>
    <t>31 de mai. de 2023, 14:32:22</t>
  </si>
  <si>
    <t>31 de mai. de 2023, 08:37:30</t>
  </si>
  <si>
    <t>31 de mai. de 2023, 09:44:00</t>
  </si>
  <si>
    <t>C44667</t>
  </si>
  <si>
    <t>31 de mai. de 2023, 19:01:21</t>
  </si>
  <si>
    <t>31 de mai. de 2023, 20:09:21</t>
  </si>
  <si>
    <t>B44688</t>
  </si>
  <si>
    <t>31 de mai. de 2023, 05:15:41</t>
  </si>
  <si>
    <t>31 de mai. de 2023, 06:15:41</t>
  </si>
  <si>
    <t>B44659</t>
  </si>
  <si>
    <t>31 de mai. de 2023, 07:25:12</t>
  </si>
  <si>
    <t>31 de mai. de 2023, 08:52:12</t>
  </si>
  <si>
    <t>31 de mai. de 2023, 04:50:56</t>
  </si>
  <si>
    <t>31 de mai. de 2023, 05:50:26</t>
  </si>
  <si>
    <t>31 de mai. de 2023, 13:16:46</t>
  </si>
  <si>
    <t>B44648</t>
  </si>
  <si>
    <t>31 de mai. de 2023, 09:14:50</t>
  </si>
  <si>
    <t>31 de mai. de 2023, 10:35:50</t>
  </si>
  <si>
    <t>31 de mai. de 2023, 10:41:29</t>
  </si>
  <si>
    <t>31 de mai. de 2023, 12:03:59</t>
  </si>
  <si>
    <t>31 de mai. de 2023, 04:33:46</t>
  </si>
  <si>
    <t>31 de mai. de 2023, 05:26:46</t>
  </si>
  <si>
    <t>31 de mai. de 2023, 10:13:29</t>
  </si>
  <si>
    <t>31 de mai. de 2023, 11:44:29</t>
  </si>
  <si>
    <t>31 de mai. de 2023, 12:26:50</t>
  </si>
  <si>
    <t>31 de mai. de 2023, 14:15:50</t>
  </si>
  <si>
    <t>31 de mai. de 2023, 06:41:16</t>
  </si>
  <si>
    <t>31 de mai. de 2023, 08:11:46</t>
  </si>
  <si>
    <t>31 de mai. de 2023, 10:33:12</t>
  </si>
  <si>
    <t>31 de mai. de 2023, 12:01:12</t>
  </si>
  <si>
    <t>31 de mai. de 2023, 16:02:23</t>
  </si>
  <si>
    <t>31 de mai. de 2023, 17:29:23</t>
  </si>
  <si>
    <t>31 de mai. de 2023, 06:44:55</t>
  </si>
  <si>
    <t>31 de mai. de 2023, 08:12:25</t>
  </si>
  <si>
    <t>31 de mai. de 2023, 14:10:51</t>
  </si>
  <si>
    <t>31 de mai. de 2023, 15:35:51</t>
  </si>
  <si>
    <t>31 de mai. de 2023, 19:25:19</t>
  </si>
  <si>
    <t>31 de mai. de 2023, 20:33:49</t>
  </si>
  <si>
    <t>31 de mai. de 2023, 13:33:56</t>
  </si>
  <si>
    <t>31 de mai. de 2023, 14:48:26</t>
  </si>
  <si>
    <t>31 de mai. de 2023, 13:01:46</t>
  </si>
  <si>
    <t>31 de mai. de 2023, 14:22:16</t>
  </si>
  <si>
    <t>31 de mai. de 2023, 20:35:20</t>
  </si>
  <si>
    <t>31 de mai. de 2023, 21:29:20</t>
  </si>
  <si>
    <t>31 de mai. de 2023, 20:15:14</t>
  </si>
  <si>
    <t>31 de mai. de 2023, 14:02:20</t>
  </si>
  <si>
    <t>31 de mai. de 2023, 15:19:20</t>
  </si>
  <si>
    <t>31 de mai. de 2023, 05:45:05</t>
  </si>
  <si>
    <t>31 de mai. de 2023, 06:46:35</t>
  </si>
  <si>
    <t>31 de mai. de 2023, 16:45:26</t>
  </si>
  <si>
    <t>31 de mai. de 2023, 18:25:56</t>
  </si>
  <si>
    <t>31 de mai. de 2023, 05:00:42</t>
  </si>
  <si>
    <t>31 de mai. de 2023, 05:59:42</t>
  </si>
  <si>
    <t>31 de mai. de 2023, 17:17:50</t>
  </si>
  <si>
    <t>31 de mai. de 2023, 18:48:20</t>
  </si>
  <si>
    <t>31 de mai. de 2023, 06:29:04</t>
  </si>
  <si>
    <t>31 de mai. de 2023, 07:51:31</t>
  </si>
  <si>
    <t>31 de mai. de 2023, 21:49:19</t>
  </si>
  <si>
    <t>31 de mai. de 2023, 22:41:49</t>
  </si>
  <si>
    <t>31 de mai. de 2023, 08:37:05</t>
  </si>
  <si>
    <t>31 de mai. de 2023, 09:55:35</t>
  </si>
  <si>
    <t>31 de mai. de 2023, 19:43:04</t>
  </si>
  <si>
    <t>31 de mai. de 2023, 20:47:34</t>
  </si>
  <si>
    <t>B44689</t>
  </si>
  <si>
    <t>31 de mai. de 2023, 12:41:48</t>
  </si>
  <si>
    <t>31 de mai. de 2023, 14:16:18</t>
  </si>
  <si>
    <t>31 de mai. de 2023, 07:43:11</t>
  </si>
  <si>
    <t>31 de mai. de 2023, 09:02:41</t>
  </si>
  <si>
    <t>31 de mai. de 2023, 11:25:52</t>
  </si>
  <si>
    <t>31 de mai. de 2023, 12:48:52</t>
  </si>
  <si>
    <t>31 de mai. de 2023, 18:25:09</t>
  </si>
  <si>
    <t>31 de mai. de 2023, 19:37:39</t>
  </si>
  <si>
    <t>31 de mai. de 2023, 06:11:50</t>
  </si>
  <si>
    <t>31 de mai. de 2023, 07:41:20</t>
  </si>
  <si>
    <t>31 de mai. de 2023, 07:03:00</t>
  </si>
  <si>
    <t>31 de mai. de 2023, 08:22:30</t>
  </si>
  <si>
    <t>31 de mai. de 2023, 15:35:44</t>
  </si>
  <si>
    <t>31 de mai. de 2023, 17:23:14</t>
  </si>
  <si>
    <t>31 de mai. de 2023, 10:51:40</t>
  </si>
  <si>
    <t>31 de mai. de 2023, 12:14:10</t>
  </si>
  <si>
    <t>31 de mai. de 2023, 07:35:29</t>
  </si>
  <si>
    <t>31 de mai. de 2023, 08:54:29</t>
  </si>
  <si>
    <t>31 de mai. de 2023, 14:53:22</t>
  </si>
  <si>
    <t>31 de mai. de 2023, 16:08:52</t>
  </si>
  <si>
    <t>31 de mai. de 2023, 16:37:16</t>
  </si>
  <si>
    <t>31 de mai. de 2023, 18:27:46</t>
  </si>
  <si>
    <t>31 de mai. de 2023, 16:27:11</t>
  </si>
  <si>
    <t>31 de mai. de 2023, 17:46:41</t>
  </si>
  <si>
    <t>31 de mai. de 2023, 18:41:52</t>
  </si>
  <si>
    <t>31 de mai. de 2023, 19:51:52</t>
  </si>
  <si>
    <t>31 de mai. de 2023, 17:24:51</t>
  </si>
  <si>
    <t>31 de mai. de 2023, 18:53:21</t>
  </si>
  <si>
    <t>31 de mai. de 2023, 05:09:59</t>
  </si>
  <si>
    <t>31 de mai. de 2023, 06:03:59</t>
  </si>
  <si>
    <t>31 de mai. de 2023, 09:42:55</t>
  </si>
  <si>
    <t>31 de mai. de 2023, 11:25:25</t>
  </si>
  <si>
    <t>B44653</t>
  </si>
  <si>
    <t>31 de mai. de 2023, 09:53:16</t>
  </si>
  <si>
    <t>31 de mai. de 2023, 11:26:46</t>
  </si>
  <si>
    <t>31 de mai. de 2023, 17:57:41</t>
  </si>
  <si>
    <t>31 de mai. de 2023, 19:12:11</t>
  </si>
  <si>
    <t>31 de mai. de 2023, 06:52:14</t>
  </si>
  <si>
    <t>31 de mai. de 2023, 08:22:44</t>
  </si>
  <si>
    <t>31 de mai. de 2023, 21:11:31</t>
  </si>
  <si>
    <t>31 de mai. de 2023, 22:17:01</t>
  </si>
  <si>
    <t>31 de mai. de 2023, 07:34:42</t>
  </si>
  <si>
    <t>31 de mai. de 2023, 06:50:08</t>
  </si>
  <si>
    <t>31 de mai. de 2023, 07:58:08</t>
  </si>
  <si>
    <t>31 de mai. de 2023, 08:42:46</t>
  </si>
  <si>
    <t>31 de mai. de 2023, 09:44:46</t>
  </si>
  <si>
    <t>hora inicio</t>
  </si>
  <si>
    <t>hora fim</t>
  </si>
  <si>
    <t>04:33</t>
  </si>
  <si>
    <t>05:26</t>
  </si>
  <si>
    <t>04:50</t>
  </si>
  <si>
    <t>05:50</t>
  </si>
  <si>
    <t>05:00</t>
  </si>
  <si>
    <t>05:59</t>
  </si>
  <si>
    <t>05:09</t>
  </si>
  <si>
    <t>06:03</t>
  </si>
  <si>
    <t>05:15</t>
  </si>
  <si>
    <t>06:15</t>
  </si>
  <si>
    <t>05:27</t>
  </si>
  <si>
    <t>06:25</t>
  </si>
  <si>
    <t>05:36</t>
  </si>
  <si>
    <t>06:44</t>
  </si>
  <si>
    <t>05:45</t>
  </si>
  <si>
    <t>06:46</t>
  </si>
  <si>
    <t>05:56</t>
  </si>
  <si>
    <t>07:07</t>
  </si>
  <si>
    <t>06:05</t>
  </si>
  <si>
    <t>07:18</t>
  </si>
  <si>
    <t>07:11</t>
  </si>
  <si>
    <t>06:11</t>
  </si>
  <si>
    <t>07:41</t>
  </si>
  <si>
    <t>06:12</t>
  </si>
  <si>
    <t>07:21</t>
  </si>
  <si>
    <t>06:20</t>
  </si>
  <si>
    <t>07:48</t>
  </si>
  <si>
    <t>06:29</t>
  </si>
  <si>
    <t>07:51</t>
  </si>
  <si>
    <t>06:41</t>
  </si>
  <si>
    <t>08:11</t>
  </si>
  <si>
    <t>08:12</t>
  </si>
  <si>
    <t>06:50</t>
  </si>
  <si>
    <t>07:58</t>
  </si>
  <si>
    <t>06:52</t>
  </si>
  <si>
    <t>08:22</t>
  </si>
  <si>
    <t>07:03</t>
  </si>
  <si>
    <t>07:08</t>
  </si>
  <si>
    <t>07:09</t>
  </si>
  <si>
    <t>08:34</t>
  </si>
  <si>
    <t>07:25</t>
  </si>
  <si>
    <t>08:52</t>
  </si>
  <si>
    <t>07:34</t>
  </si>
  <si>
    <t>07:35</t>
  </si>
  <si>
    <t>08:54</t>
  </si>
  <si>
    <t>07:43</t>
  </si>
  <si>
    <t>09:02</t>
  </si>
  <si>
    <t>07:50</t>
  </si>
  <si>
    <t>09:08</t>
  </si>
  <si>
    <t>07:57</t>
  </si>
  <si>
    <t>09:11</t>
  </si>
  <si>
    <t>08:09</t>
  </si>
  <si>
    <t>09:31</t>
  </si>
  <si>
    <t>08:18</t>
  </si>
  <si>
    <t>09:25</t>
  </si>
  <si>
    <t>08:37</t>
  </si>
  <si>
    <t>09:55</t>
  </si>
  <si>
    <t>09:44</t>
  </si>
  <si>
    <t>08:42</t>
  </si>
  <si>
    <t>09:00</t>
  </si>
  <si>
    <t>10:06</t>
  </si>
  <si>
    <t>09:14</t>
  </si>
  <si>
    <t>10:35</t>
  </si>
  <si>
    <t>09:42</t>
  </si>
  <si>
    <t>11:25</t>
  </si>
  <si>
    <t>09:53</t>
  </si>
  <si>
    <t>11:26</t>
  </si>
  <si>
    <t>10:03</t>
  </si>
  <si>
    <t>11:37</t>
  </si>
  <si>
    <t>10:11</t>
  </si>
  <si>
    <t>11:24</t>
  </si>
  <si>
    <t>10:13</t>
  </si>
  <si>
    <t>11:44</t>
  </si>
  <si>
    <t>10:33</t>
  </si>
  <si>
    <t>12:01</t>
  </si>
  <si>
    <t>10:41</t>
  </si>
  <si>
    <t>12:03</t>
  </si>
  <si>
    <t>10:51</t>
  </si>
  <si>
    <t>12:14</t>
  </si>
  <si>
    <t>11:15</t>
  </si>
  <si>
    <t>12:36</t>
  </si>
  <si>
    <t>12:48</t>
  </si>
  <si>
    <t>11:41</t>
  </si>
  <si>
    <t>13:03</t>
  </si>
  <si>
    <t>11:50</t>
  </si>
  <si>
    <t>13:34</t>
  </si>
  <si>
    <t>12:26</t>
  </si>
  <si>
    <t>14:15</t>
  </si>
  <si>
    <t>12:41</t>
  </si>
  <si>
    <t>14:16</t>
  </si>
  <si>
    <t>13:01</t>
  </si>
  <si>
    <t>14:22</t>
  </si>
  <si>
    <t>13:09</t>
  </si>
  <si>
    <t>14:32</t>
  </si>
  <si>
    <t>13:16</t>
  </si>
  <si>
    <t>14:44</t>
  </si>
  <si>
    <t>13:33</t>
  </si>
  <si>
    <t>14:48</t>
  </si>
  <si>
    <t>13:55</t>
  </si>
  <si>
    <t>15:08</t>
  </si>
  <si>
    <t>14:02</t>
  </si>
  <si>
    <t>15:19</t>
  </si>
  <si>
    <t>14:10</t>
  </si>
  <si>
    <t>15:35</t>
  </si>
  <si>
    <t>14:39</t>
  </si>
  <si>
    <t>15:55</t>
  </si>
  <si>
    <t>15:59</t>
  </si>
  <si>
    <t>14:53</t>
  </si>
  <si>
    <t>16:08</t>
  </si>
  <si>
    <t>15:27</t>
  </si>
  <si>
    <t>16:54</t>
  </si>
  <si>
    <t>17:23</t>
  </si>
  <si>
    <t>16:02</t>
  </si>
  <si>
    <t>17:29</t>
  </si>
  <si>
    <t>16:19</t>
  </si>
  <si>
    <t>17:48</t>
  </si>
  <si>
    <t>16:22</t>
  </si>
  <si>
    <t>18:03</t>
  </si>
  <si>
    <t>16:27</t>
  </si>
  <si>
    <t>17:46</t>
  </si>
  <si>
    <t>16:37</t>
  </si>
  <si>
    <t>18:27</t>
  </si>
  <si>
    <t>16:42</t>
  </si>
  <si>
    <t>18:02</t>
  </si>
  <si>
    <t>16:45</t>
  </si>
  <si>
    <t>18:25</t>
  </si>
  <si>
    <t>17:17</t>
  </si>
  <si>
    <t>18:48</t>
  </si>
  <si>
    <t>17:24</t>
  </si>
  <si>
    <t>18:53</t>
  </si>
  <si>
    <t>17:34</t>
  </si>
  <si>
    <t>18:58</t>
  </si>
  <si>
    <t>17:38</t>
  </si>
  <si>
    <t>18:56</t>
  </si>
  <si>
    <t>17:57</t>
  </si>
  <si>
    <t>19:21</t>
  </si>
  <si>
    <t>19:12</t>
  </si>
  <si>
    <t>17:59</t>
  </si>
  <si>
    <t>19:16</t>
  </si>
  <si>
    <t>19:37</t>
  </si>
  <si>
    <t>18:41</t>
  </si>
  <si>
    <t>19:51</t>
  </si>
  <si>
    <t>19:01</t>
  </si>
  <si>
    <t>20:09</t>
  </si>
  <si>
    <t>19:05</t>
  </si>
  <si>
    <t>20:07</t>
  </si>
  <si>
    <t>20:15</t>
  </si>
  <si>
    <t>19:25</t>
  </si>
  <si>
    <t>20:33</t>
  </si>
  <si>
    <t>19:43</t>
  </si>
  <si>
    <t>20:47</t>
  </si>
  <si>
    <t>19:52</t>
  </si>
  <si>
    <t>20:53</t>
  </si>
  <si>
    <t>19:57</t>
  </si>
  <si>
    <t>20:59</t>
  </si>
  <si>
    <t>21:27</t>
  </si>
  <si>
    <t>20:35</t>
  </si>
  <si>
    <t>21:29</t>
  </si>
  <si>
    <t>20:48</t>
  </si>
  <si>
    <t>21:47</t>
  </si>
  <si>
    <t>21:11</t>
  </si>
  <si>
    <t>22:17</t>
  </si>
  <si>
    <t>21:49</t>
  </si>
  <si>
    <t>22:41</t>
  </si>
  <si>
    <t>22:47</t>
  </si>
  <si>
    <t>23:30</t>
  </si>
  <si>
    <t>Linha</t>
  </si>
  <si>
    <t>Saída</t>
  </si>
  <si>
    <t>Cheg.</t>
  </si>
  <si>
    <t>sentido</t>
  </si>
  <si>
    <t>685</t>
  </si>
  <si>
    <t>04:31</t>
  </si>
  <si>
    <t>05:29</t>
  </si>
  <si>
    <t>04:49</t>
  </si>
  <si>
    <t>05:53</t>
  </si>
  <si>
    <t>04:59</t>
  </si>
  <si>
    <t>06:02</t>
  </si>
  <si>
    <t>05:08</t>
  </si>
  <si>
    <t>06:07</t>
  </si>
  <si>
    <t>05:14</t>
  </si>
  <si>
    <t>06:18</t>
  </si>
  <si>
    <t>06:30</t>
  </si>
  <si>
    <t>05:30</t>
  </si>
  <si>
    <t>06:33</t>
  </si>
  <si>
    <t>05:35</t>
  </si>
  <si>
    <t>05:43</t>
  </si>
  <si>
    <t>07:01</t>
  </si>
  <si>
    <t>05:54</t>
  </si>
  <si>
    <t>07:12</t>
  </si>
  <si>
    <t>06:04</t>
  </si>
  <si>
    <t>07:24</t>
  </si>
  <si>
    <t>06:09</t>
  </si>
  <si>
    <t>07:22</t>
  </si>
  <si>
    <t>06:10</t>
  </si>
  <si>
    <t>07:46</t>
  </si>
  <si>
    <t>07:54</t>
  </si>
  <si>
    <t>06:19</t>
  </si>
  <si>
    <t>06:35</t>
  </si>
  <si>
    <t>07:45</t>
  </si>
  <si>
    <t>06:39</t>
  </si>
  <si>
    <t>08:15</t>
  </si>
  <si>
    <t>06:42</t>
  </si>
  <si>
    <t>08:16</t>
  </si>
  <si>
    <t>06:47</t>
  </si>
  <si>
    <t>08:27</t>
  </si>
  <si>
    <t>06:54</t>
  </si>
  <si>
    <t>07:04</t>
  </si>
  <si>
    <t>08:23</t>
  </si>
  <si>
    <t>08:38</t>
  </si>
  <si>
    <t>07:23</t>
  </si>
  <si>
    <t>08:58</t>
  </si>
  <si>
    <t>07:31</t>
  </si>
  <si>
    <t>08:53</t>
  </si>
  <si>
    <t>07:32</t>
  </si>
  <si>
    <t>09:12</t>
  </si>
  <si>
    <t>07:59</t>
  </si>
  <si>
    <t>09:09</t>
  </si>
  <si>
    <t>08:07</t>
  </si>
  <si>
    <t>09:37</t>
  </si>
  <si>
    <t>12:34</t>
  </si>
  <si>
    <t>08:19</t>
  </si>
  <si>
    <t>09:34</t>
  </si>
  <si>
    <t>08:33</t>
  </si>
  <si>
    <t>08:35</t>
  </si>
  <si>
    <t>10:02</t>
  </si>
  <si>
    <t>08:39</t>
  </si>
  <si>
    <t>09:46</t>
  </si>
  <si>
    <t>08:51</t>
  </si>
  <si>
    <t>12:56</t>
  </si>
  <si>
    <t>10:08</t>
  </si>
  <si>
    <t>09:05</t>
  </si>
  <si>
    <t>10:16</t>
  </si>
  <si>
    <t>09:13</t>
  </si>
  <si>
    <t>09:16</t>
  </si>
  <si>
    <t>10:25</t>
  </si>
  <si>
    <t>09:40</t>
  </si>
  <si>
    <t>11:30</t>
  </si>
  <si>
    <t>10:59</t>
  </si>
  <si>
    <t>09:51</t>
  </si>
  <si>
    <t>11:32</t>
  </si>
  <si>
    <t>10:01</t>
  </si>
  <si>
    <t>11:47</t>
  </si>
  <si>
    <t>10:30</t>
  </si>
  <si>
    <t>12:05</t>
  </si>
  <si>
    <t>10:39</t>
  </si>
  <si>
    <t>12:08</t>
  </si>
  <si>
    <t>10:44</t>
  </si>
  <si>
    <t>12:12</t>
  </si>
  <si>
    <t>10:50</t>
  </si>
  <si>
    <t>12:20</t>
  </si>
  <si>
    <t>11:12</t>
  </si>
  <si>
    <t>12:54</t>
  </si>
  <si>
    <t>11:31</t>
  </si>
  <si>
    <t>12:43</t>
  </si>
  <si>
    <t>11:38</t>
  </si>
  <si>
    <t>13:04</t>
  </si>
  <si>
    <t>11:49</t>
  </si>
  <si>
    <t>13:42</t>
  </si>
  <si>
    <t>11:58</t>
  </si>
  <si>
    <t>13:18</t>
  </si>
  <si>
    <t>12:02</t>
  </si>
  <si>
    <t>13:46</t>
  </si>
  <si>
    <t>13:27</t>
  </si>
  <si>
    <t>12:19</t>
  </si>
  <si>
    <t>12:25</t>
  </si>
  <si>
    <t>14:25</t>
  </si>
  <si>
    <t>12:28</t>
  </si>
  <si>
    <t>13:44</t>
  </si>
  <si>
    <t>12:39</t>
  </si>
  <si>
    <t>14:21</t>
  </si>
  <si>
    <t>12:55</t>
  </si>
  <si>
    <t>14:17</t>
  </si>
  <si>
    <t>12:59</t>
  </si>
  <si>
    <t>14:36</t>
  </si>
  <si>
    <t>13:05</t>
  </si>
  <si>
    <t>14:33</t>
  </si>
  <si>
    <t>13:14</t>
  </si>
  <si>
    <t>14:49</t>
  </si>
  <si>
    <t>13:32</t>
  </si>
  <si>
    <t>13:52</t>
  </si>
  <si>
    <t>15:09</t>
  </si>
  <si>
    <t>14:03</t>
  </si>
  <si>
    <t>15:24</t>
  </si>
  <si>
    <t>14:09</t>
  </si>
  <si>
    <t>15:39</t>
  </si>
  <si>
    <t>14:24</t>
  </si>
  <si>
    <t>15:31</t>
  </si>
  <si>
    <t>14:37</t>
  </si>
  <si>
    <t>14:41</t>
  </si>
  <si>
    <t>16:00</t>
  </si>
  <si>
    <t>16:14</t>
  </si>
  <si>
    <t>14:51</t>
  </si>
  <si>
    <t>16:17</t>
  </si>
  <si>
    <t>15:00</t>
  </si>
  <si>
    <t>15:15</t>
  </si>
  <si>
    <t>15:20</t>
  </si>
  <si>
    <t>16:40</t>
  </si>
  <si>
    <t>15:25</t>
  </si>
  <si>
    <t>16:58</t>
  </si>
  <si>
    <t>15:34</t>
  </si>
  <si>
    <t>17:28</t>
  </si>
  <si>
    <t>15:42</t>
  </si>
  <si>
    <t>17:05</t>
  </si>
  <si>
    <t>C44656</t>
  </si>
  <si>
    <t>15:50</t>
  </si>
  <si>
    <t>17:11</t>
  </si>
  <si>
    <t>15:58</t>
  </si>
  <si>
    <t>17:35</t>
  </si>
  <si>
    <t>16:06</t>
  </si>
  <si>
    <t>17:27</t>
  </si>
  <si>
    <t>16:09</t>
  </si>
  <si>
    <t>17:44</t>
  </si>
  <si>
    <t>17:53</t>
  </si>
  <si>
    <t>18:04</t>
  </si>
  <si>
    <t>16:24</t>
  </si>
  <si>
    <t>16:35</t>
  </si>
  <si>
    <t>18:37</t>
  </si>
  <si>
    <t>16:39</t>
  </si>
  <si>
    <t>16:43</t>
  </si>
  <si>
    <t>18:33</t>
  </si>
  <si>
    <t>16:52</t>
  </si>
  <si>
    <t>18:34</t>
  </si>
  <si>
    <t>17:00</t>
  </si>
  <si>
    <t>18:43</t>
  </si>
  <si>
    <t>17:14</t>
  </si>
  <si>
    <t>18:50</t>
  </si>
  <si>
    <t>17:16</t>
  </si>
  <si>
    <t>18:54</t>
  </si>
  <si>
    <t>17:21</t>
  </si>
  <si>
    <t>18:57</t>
  </si>
  <si>
    <t>17:30</t>
  </si>
  <si>
    <t>17:47</t>
  </si>
  <si>
    <t>19:20</t>
  </si>
  <si>
    <t>17:55</t>
  </si>
  <si>
    <t>19:13</t>
  </si>
  <si>
    <t>19:22</t>
  </si>
  <si>
    <t>18:24</t>
  </si>
  <si>
    <t>19:44</t>
  </si>
  <si>
    <t>20:04</t>
  </si>
  <si>
    <t>18:38</t>
  </si>
  <si>
    <t>19:53</t>
  </si>
  <si>
    <t>18:39</t>
  </si>
  <si>
    <t>18:40</t>
  </si>
  <si>
    <t>19:56</t>
  </si>
  <si>
    <t>20:08</t>
  </si>
  <si>
    <t>20:10</t>
  </si>
  <si>
    <t>19:02</t>
  </si>
  <si>
    <t>20:14</t>
  </si>
  <si>
    <t>19:04</t>
  </si>
  <si>
    <t>20:21</t>
  </si>
  <si>
    <t>20:42</t>
  </si>
  <si>
    <t>19:24</t>
  </si>
  <si>
    <t>19:41</t>
  </si>
  <si>
    <t>20:54</t>
  </si>
  <si>
    <t>19:49</t>
  </si>
  <si>
    <t>21:08</t>
  </si>
  <si>
    <t>20:05</t>
  </si>
  <si>
    <t>21:28</t>
  </si>
  <si>
    <t>20:34</t>
  </si>
  <si>
    <t>21:33</t>
  </si>
  <si>
    <t>20:43</t>
  </si>
  <si>
    <t>22:03</t>
  </si>
  <si>
    <t>21:09</t>
  </si>
  <si>
    <t>21:39</t>
  </si>
  <si>
    <t>22:37</t>
  </si>
  <si>
    <t>21:48</t>
  </si>
  <si>
    <t>22:44</t>
  </si>
  <si>
    <t>Saída - 5</t>
  </si>
  <si>
    <t>Saída + 5</t>
  </si>
  <si>
    <t>Id</t>
  </si>
  <si>
    <t>Id_conecta</t>
  </si>
  <si>
    <t>Viagem não encontrada</t>
  </si>
  <si>
    <t>OBS</t>
  </si>
  <si>
    <t>Carro alocado a linha SVB685 - Mudança de linha antes dos 60 minutos</t>
  </si>
  <si>
    <t>Viagem Id:</t>
  </si>
  <si>
    <t>Dados API [Beta]</t>
  </si>
  <si>
    <t>Novas associações de linha:</t>
  </si>
  <si>
    <t>Raio de 500 metros do ponto terminal:</t>
  </si>
  <si>
    <t>Quantidade de pontos esperado:</t>
  </si>
  <si>
    <t>Dados da viagem</t>
  </si>
  <si>
    <t>Dados da linha</t>
  </si>
  <si>
    <t>Quantidade de pontos realizados:</t>
  </si>
  <si>
    <t>Quantidade de pontos no desvio de rota:</t>
  </si>
  <si>
    <t>Tempo de 60 minutos de transmissão:</t>
  </si>
  <si>
    <t>Tempo de 5 minutos de envio para api:</t>
  </si>
  <si>
    <t>Sentido:</t>
  </si>
  <si>
    <t>Volta</t>
  </si>
  <si>
    <r>
      <rPr>
        <b/>
        <sz val="11"/>
        <color theme="1"/>
        <rFont val="Calibri"/>
        <family val="2"/>
        <scheme val="minor"/>
      </rPr>
      <t>Observações gerais</t>
    </r>
    <r>
      <rPr>
        <sz val="11"/>
        <color theme="1"/>
        <rFont val="Calibri"/>
        <family val="2"/>
        <scheme val="minor"/>
      </rPr>
      <t xml:space="preserve">
Não sabemos qual ponto georeferêncial é usado para especificar exatamente a abertura e fechamento da viagem, sendo assim, optamos por:
- Início da Viagem: primeiro ponto após a saída do raio de 500 metros do terminal.
- Fim da Viagem: primeiro ponto dentro do raio de 500 metros do terminal.</t>
    </r>
  </si>
  <si>
    <t>Início da viagem:</t>
  </si>
  <si>
    <t>Fim da viagem:</t>
  </si>
  <si>
    <t>Tempo de viagem:</t>
  </si>
  <si>
    <t>% de qualidade:</t>
  </si>
  <si>
    <t>% de fuga de rota:</t>
  </si>
  <si>
    <t>Não houve</t>
  </si>
  <si>
    <t>OK</t>
  </si>
  <si>
    <t>ok</t>
  </si>
  <si>
    <t>SVB685</t>
  </si>
  <si>
    <t>Sim</t>
  </si>
  <si>
    <t>Na linha 685:</t>
  </si>
  <si>
    <t>Na linha SVB685:</t>
  </si>
  <si>
    <t>Linha errada</t>
  </si>
  <si>
    <t>Linha associada:</t>
  </si>
  <si>
    <t>Não houve motivos</t>
  </si>
  <si>
    <r>
      <t xml:space="preserve">Carro alocado a linha SVB685 - </t>
    </r>
    <r>
      <rPr>
        <sz val="11"/>
        <color rgb="FFFF0000"/>
        <rFont val="Calibri"/>
        <family val="2"/>
        <scheme val="minor"/>
      </rPr>
      <t>Sem mudança de linha</t>
    </r>
  </si>
  <si>
    <t>Nãoencontrada</t>
  </si>
  <si>
    <r>
      <rPr>
        <b/>
        <sz val="11"/>
        <color theme="1"/>
        <rFont val="Calibri"/>
        <family val="2"/>
        <scheme val="minor"/>
      </rPr>
      <t>Conecta:</t>
    </r>
    <r>
      <rPr>
        <sz val="11"/>
        <color theme="1"/>
        <rFont val="Calibri"/>
        <family val="2"/>
        <scheme val="minor"/>
      </rPr>
      <t xml:space="preserve"> Viagem fechada manualmente na SVB.
</t>
    </r>
    <r>
      <rPr>
        <b/>
        <sz val="11"/>
        <color theme="1"/>
        <rFont val="Calibri"/>
        <family val="2"/>
        <scheme val="minor"/>
      </rPr>
      <t>Prefeitura:</t>
    </r>
    <r>
      <rPr>
        <sz val="11"/>
        <color theme="1"/>
        <rFont val="Calibri"/>
        <family val="2"/>
        <scheme val="minor"/>
      </rPr>
      <t xml:space="preserve"> carro alocado na linha errada 685. A variação do itinerário da 685 para a SVB685 não é superior a 500 metros, por isso a prefeitura validou a viagem.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</si>
</sst>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3367D6"/>
      <name val="Roboto Mono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16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34" borderId="0" xfId="0" applyFill="1"/>
    <xf numFmtId="21" fontId="0" fillId="0" borderId="0" xfId="0" applyNumberFormat="1"/>
    <xf numFmtId="9" fontId="0" fillId="0" borderId="0" xfId="1" applyFont="1"/>
    <xf numFmtId="0" fontId="18" fillId="0" borderId="0" xfId="0" applyFont="1" applyAlignment="1">
      <alignment vertical="center"/>
    </xf>
    <xf numFmtId="0" fontId="0" fillId="35" borderId="0" xfId="0" applyFill="1" applyAlignment="1">
      <alignment horizontal="right"/>
    </xf>
    <xf numFmtId="0" fontId="0" fillId="35" borderId="0" xfId="0" applyFill="1"/>
    <xf numFmtId="0" fontId="0" fillId="36" borderId="0" xfId="0" applyFill="1" applyAlignment="1">
      <alignment horizontal="right"/>
    </xf>
    <xf numFmtId="0" fontId="0" fillId="36" borderId="0" xfId="0" applyFill="1"/>
    <xf numFmtId="9" fontId="0" fillId="37" borderId="0" xfId="1" applyFont="1" applyFill="1"/>
    <xf numFmtId="0" fontId="0" fillId="37" borderId="0" xfId="0" applyFill="1"/>
    <xf numFmtId="0" fontId="16" fillId="37" borderId="0" xfId="0" applyFont="1" applyFill="1"/>
    <xf numFmtId="0" fontId="0" fillId="0" borderId="0" xfId="0" applyFill="1"/>
    <xf numFmtId="164" fontId="0" fillId="0" borderId="0" xfId="0" applyNumberFormat="1" applyFill="1"/>
    <xf numFmtId="0" fontId="0" fillId="33" borderId="0" xfId="0" applyFill="1" applyAlignment="1">
      <alignment vertical="center"/>
    </xf>
    <xf numFmtId="164" fontId="0" fillId="33" borderId="0" xfId="0" applyNumberFormat="1" applyFill="1" applyAlignment="1">
      <alignment vertical="center"/>
    </xf>
    <xf numFmtId="0" fontId="0" fillId="33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34" borderId="0" xfId="0" applyFill="1" applyAlignment="1">
      <alignment vertical="top" wrapText="1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14</xdr:col>
      <xdr:colOff>534410</xdr:colOff>
      <xdr:row>11</xdr:row>
      <xdr:rowOff>171713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43982C9-3329-2C2F-910E-4EC96C6FD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952500"/>
          <a:ext cx="7240010" cy="188621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14</xdr:col>
      <xdr:colOff>534410</xdr:colOff>
      <xdr:row>36</xdr:row>
      <xdr:rowOff>9792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D082F278-A989-72EE-C559-448F52146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48100" y="5715000"/>
          <a:ext cx="7240010" cy="19147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14</xdr:col>
      <xdr:colOff>515358</xdr:colOff>
      <xdr:row>60</xdr:row>
      <xdr:rowOff>47898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3FBC25B-9B08-CE47-9A66-D6148219C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8100" y="10096500"/>
          <a:ext cx="7220958" cy="195289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14</xdr:col>
      <xdr:colOff>486779</xdr:colOff>
      <xdr:row>47</xdr:row>
      <xdr:rowOff>266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E6944C10-6258-4FBE-F92C-A2EEE11F9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48100" y="7620000"/>
          <a:ext cx="7192379" cy="190526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14</xdr:col>
      <xdr:colOff>515358</xdr:colOff>
      <xdr:row>23</xdr:row>
      <xdr:rowOff>266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A6BC26C7-E73D-AB8E-E33E-E375AA2E1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48100" y="3048000"/>
          <a:ext cx="7220958" cy="190526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14</xdr:col>
      <xdr:colOff>515358</xdr:colOff>
      <xdr:row>71</xdr:row>
      <xdr:rowOff>162213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4A01127E-7ACD-4276-91E8-2E3D37ED7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48100" y="12192000"/>
          <a:ext cx="7220958" cy="206721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14</xdr:col>
      <xdr:colOff>496305</xdr:colOff>
      <xdr:row>83</xdr:row>
      <xdr:rowOff>162213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90604F1C-9195-4691-813A-4FAB00EEC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48100" y="14478000"/>
          <a:ext cx="7201905" cy="206721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14</xdr:col>
      <xdr:colOff>486779</xdr:colOff>
      <xdr:row>95</xdr:row>
      <xdr:rowOff>9792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3EA83A3E-2E4B-4066-A116-E80A791A3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48100" y="16764000"/>
          <a:ext cx="7192379" cy="19147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0</xdr:colOff>
      <xdr:row>98</xdr:row>
      <xdr:rowOff>0</xdr:rowOff>
    </xdr:from>
    <xdr:to>
      <xdr:col>14</xdr:col>
      <xdr:colOff>524884</xdr:colOff>
      <xdr:row>108</xdr:row>
      <xdr:rowOff>143161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7BEE9C27-C402-10B0-2C71-56D065540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33825" y="19240500"/>
          <a:ext cx="7230484" cy="204816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J91"/>
  <sheetViews>
    <sheetView topLeftCell="B1" workbookViewId="0">
      <pane ySplit="1" topLeftCell="A26" activePane="bottomLeft" state="frozen"/>
      <selection pane="bottomLeft" activeCell="J32" sqref="J32"/>
    </sheetView>
  </sheetViews>
  <sheetFormatPr defaultRowHeight="15"/>
  <cols>
    <col min="1" max="1" width="9.7109375" bestFit="1" customWidth="1"/>
    <col min="2" max="2" width="11.7109375" bestFit="1" customWidth="1"/>
    <col min="3" max="3" width="10.140625" bestFit="1" customWidth="1"/>
    <col min="4" max="5" width="25.85546875" bestFit="1" customWidth="1"/>
    <col min="6" max="6" width="12.5703125" bestFit="1" customWidth="1"/>
    <col min="7" max="7" width="10.7109375" bestFit="1" customWidth="1"/>
    <col min="8" max="8" width="9.85546875" bestFit="1" customWidth="1"/>
    <col min="9" max="9" width="12.85546875" bestFit="1" customWidth="1"/>
    <col min="10" max="10" width="60.28515625" bestFit="1" customWidth="1"/>
  </cols>
  <sheetData>
    <row r="1" spans="1:10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209</v>
      </c>
      <c r="G1" s="2" t="s">
        <v>210</v>
      </c>
      <c r="H1" s="2" t="s">
        <v>5</v>
      </c>
      <c r="I1" s="2" t="s">
        <v>581</v>
      </c>
      <c r="J1" s="2" t="s">
        <v>583</v>
      </c>
    </row>
    <row r="2" spans="1:10">
      <c r="A2">
        <v>685</v>
      </c>
      <c r="B2" t="s">
        <v>6</v>
      </c>
      <c r="C2" t="s">
        <v>20</v>
      </c>
      <c r="D2" t="s">
        <v>21</v>
      </c>
      <c r="E2" t="s">
        <v>22</v>
      </c>
      <c r="F2" s="1" t="s">
        <v>223</v>
      </c>
      <c r="G2" s="1" t="s">
        <v>224</v>
      </c>
      <c r="H2" t="s">
        <v>23</v>
      </c>
      <c r="I2">
        <v>1</v>
      </c>
    </row>
    <row r="3" spans="1:10">
      <c r="A3">
        <v>685</v>
      </c>
      <c r="B3" t="s">
        <v>6</v>
      </c>
      <c r="C3" t="s">
        <v>7</v>
      </c>
      <c r="D3" t="s">
        <v>205</v>
      </c>
      <c r="E3" t="s">
        <v>206</v>
      </c>
      <c r="F3" s="1" t="s">
        <v>243</v>
      </c>
      <c r="G3" s="1" t="s">
        <v>244</v>
      </c>
      <c r="H3" t="s">
        <v>23</v>
      </c>
      <c r="I3">
        <v>2</v>
      </c>
    </row>
    <row r="4" spans="1:10">
      <c r="A4">
        <v>685</v>
      </c>
      <c r="B4" t="s">
        <v>6</v>
      </c>
      <c r="C4" t="s">
        <v>20</v>
      </c>
      <c r="D4" t="s">
        <v>33</v>
      </c>
      <c r="E4" t="s">
        <v>34</v>
      </c>
      <c r="F4" s="1" t="s">
        <v>262</v>
      </c>
      <c r="G4" s="1" t="s">
        <v>263</v>
      </c>
      <c r="H4" t="s">
        <v>23</v>
      </c>
      <c r="I4">
        <v>3</v>
      </c>
    </row>
    <row r="5" spans="1:10">
      <c r="A5">
        <v>685</v>
      </c>
      <c r="B5" t="s">
        <v>6</v>
      </c>
      <c r="C5" t="s">
        <v>20</v>
      </c>
      <c r="D5" t="s">
        <v>43</v>
      </c>
      <c r="E5" t="s">
        <v>44</v>
      </c>
      <c r="F5" s="1" t="s">
        <v>290</v>
      </c>
      <c r="G5" s="1" t="s">
        <v>291</v>
      </c>
      <c r="H5" t="s">
        <v>23</v>
      </c>
      <c r="I5">
        <v>5</v>
      </c>
    </row>
    <row r="6" spans="1:10">
      <c r="A6">
        <v>685</v>
      </c>
      <c r="B6" t="s">
        <v>6</v>
      </c>
      <c r="C6" t="s">
        <v>20</v>
      </c>
      <c r="D6" t="s">
        <v>37</v>
      </c>
      <c r="E6" t="s">
        <v>38</v>
      </c>
      <c r="F6" s="1" t="s">
        <v>315</v>
      </c>
      <c r="G6" s="1" t="s">
        <v>316</v>
      </c>
      <c r="H6" t="s">
        <v>23</v>
      </c>
      <c r="I6">
        <v>7</v>
      </c>
    </row>
    <row r="7" spans="1:10">
      <c r="A7">
        <v>685</v>
      </c>
      <c r="B7" t="s">
        <v>6</v>
      </c>
      <c r="C7" t="s">
        <v>20</v>
      </c>
      <c r="D7" t="s">
        <v>45</v>
      </c>
      <c r="E7" t="s">
        <v>46</v>
      </c>
      <c r="F7" s="1" t="s">
        <v>348</v>
      </c>
      <c r="G7" s="1" t="s">
        <v>349</v>
      </c>
      <c r="H7" t="s">
        <v>23</v>
      </c>
      <c r="I7">
        <v>9</v>
      </c>
    </row>
    <row r="8" spans="1:10">
      <c r="A8">
        <v>685</v>
      </c>
      <c r="B8" t="s">
        <v>6</v>
      </c>
      <c r="C8" t="s">
        <v>20</v>
      </c>
      <c r="D8" t="s">
        <v>30</v>
      </c>
      <c r="E8" t="s">
        <v>31</v>
      </c>
      <c r="F8" s="1" t="s">
        <v>221</v>
      </c>
      <c r="G8" s="1" t="s">
        <v>222</v>
      </c>
      <c r="H8" t="s">
        <v>32</v>
      </c>
      <c r="I8">
        <v>11</v>
      </c>
    </row>
    <row r="9" spans="1:10">
      <c r="A9">
        <v>685</v>
      </c>
      <c r="B9" t="s">
        <v>6</v>
      </c>
      <c r="C9" t="s">
        <v>20</v>
      </c>
      <c r="D9" t="s">
        <v>24</v>
      </c>
      <c r="E9" t="s">
        <v>25</v>
      </c>
      <c r="F9" s="1" t="s">
        <v>249</v>
      </c>
      <c r="G9" s="1" t="s">
        <v>250</v>
      </c>
      <c r="H9" t="s">
        <v>13</v>
      </c>
      <c r="I9">
        <v>13</v>
      </c>
    </row>
    <row r="10" spans="1:10">
      <c r="A10">
        <v>685</v>
      </c>
      <c r="B10" t="s">
        <v>6</v>
      </c>
      <c r="C10" t="s">
        <v>7</v>
      </c>
      <c r="D10" t="s">
        <v>207</v>
      </c>
      <c r="E10" t="s">
        <v>208</v>
      </c>
      <c r="F10" s="1" t="s">
        <v>269</v>
      </c>
      <c r="G10" s="1" t="s">
        <v>268</v>
      </c>
      <c r="H10" t="s">
        <v>13</v>
      </c>
      <c r="I10">
        <v>14</v>
      </c>
    </row>
    <row r="11" spans="1:10">
      <c r="A11">
        <v>685</v>
      </c>
      <c r="B11" t="s">
        <v>6</v>
      </c>
      <c r="C11" t="s">
        <v>7</v>
      </c>
      <c r="D11" t="s">
        <v>11</v>
      </c>
      <c r="E11" t="s">
        <v>12</v>
      </c>
      <c r="F11" s="1" t="s">
        <v>355</v>
      </c>
      <c r="G11" s="1" t="s">
        <v>356</v>
      </c>
      <c r="H11" t="s">
        <v>13</v>
      </c>
      <c r="I11">
        <v>16</v>
      </c>
    </row>
    <row r="12" spans="1:10">
      <c r="A12">
        <v>685</v>
      </c>
      <c r="B12" t="s">
        <v>6</v>
      </c>
      <c r="C12" t="s">
        <v>20</v>
      </c>
      <c r="D12" t="s">
        <v>47</v>
      </c>
      <c r="E12" t="s">
        <v>48</v>
      </c>
      <c r="F12" s="1" t="s">
        <v>236</v>
      </c>
      <c r="G12" s="1" t="s">
        <v>237</v>
      </c>
      <c r="H12" t="s">
        <v>10</v>
      </c>
      <c r="I12">
        <v>17</v>
      </c>
    </row>
    <row r="13" spans="1:10">
      <c r="A13">
        <v>685</v>
      </c>
      <c r="B13" t="s">
        <v>6</v>
      </c>
      <c r="C13" t="s">
        <v>7</v>
      </c>
      <c r="D13" t="s">
        <v>8</v>
      </c>
      <c r="E13" t="s">
        <v>9</v>
      </c>
      <c r="F13" s="1" t="s">
        <v>260</v>
      </c>
      <c r="G13" s="1" t="s">
        <v>261</v>
      </c>
      <c r="H13" t="s">
        <v>10</v>
      </c>
      <c r="I13">
        <v>18</v>
      </c>
    </row>
    <row r="14" spans="1:10">
      <c r="A14">
        <v>685</v>
      </c>
      <c r="B14" t="s">
        <v>6</v>
      </c>
      <c r="C14" t="s">
        <v>20</v>
      </c>
      <c r="D14" t="s">
        <v>26</v>
      </c>
      <c r="E14" t="s">
        <v>27</v>
      </c>
      <c r="F14" s="1" t="s">
        <v>229</v>
      </c>
      <c r="G14" s="1" t="s">
        <v>230</v>
      </c>
      <c r="H14" t="s">
        <v>19</v>
      </c>
      <c r="I14">
        <v>19</v>
      </c>
    </row>
    <row r="15" spans="1:10">
      <c r="A15">
        <v>685</v>
      </c>
      <c r="B15" t="s">
        <v>6</v>
      </c>
      <c r="C15" t="s">
        <v>7</v>
      </c>
      <c r="D15" t="s">
        <v>204</v>
      </c>
      <c r="E15" t="s">
        <v>110</v>
      </c>
      <c r="F15" s="1" t="s">
        <v>253</v>
      </c>
      <c r="G15" s="1" t="s">
        <v>252</v>
      </c>
      <c r="H15" t="s">
        <v>19</v>
      </c>
      <c r="I15">
        <v>20</v>
      </c>
    </row>
    <row r="16" spans="1:10">
      <c r="A16">
        <v>685</v>
      </c>
      <c r="B16" t="s">
        <v>6</v>
      </c>
      <c r="C16" t="s">
        <v>20</v>
      </c>
      <c r="D16" t="s">
        <v>39</v>
      </c>
      <c r="E16" t="s">
        <v>40</v>
      </c>
      <c r="F16" s="1" t="s">
        <v>295</v>
      </c>
      <c r="G16" s="1" t="s">
        <v>296</v>
      </c>
      <c r="H16" t="s">
        <v>19</v>
      </c>
      <c r="I16">
        <v>21</v>
      </c>
    </row>
    <row r="17" spans="1:10">
      <c r="A17">
        <v>685</v>
      </c>
      <c r="B17" t="s">
        <v>6</v>
      </c>
      <c r="C17" t="s">
        <v>7</v>
      </c>
      <c r="D17" t="s">
        <v>17</v>
      </c>
      <c r="E17" t="s">
        <v>18</v>
      </c>
      <c r="F17" s="1" t="s">
        <v>309</v>
      </c>
      <c r="G17" s="1" t="s">
        <v>310</v>
      </c>
      <c r="H17" t="s">
        <v>19</v>
      </c>
      <c r="I17">
        <v>22</v>
      </c>
    </row>
    <row r="18" spans="1:10">
      <c r="A18">
        <v>685</v>
      </c>
      <c r="B18" t="s">
        <v>6</v>
      </c>
      <c r="C18" t="s">
        <v>20</v>
      </c>
      <c r="D18" t="s">
        <v>41</v>
      </c>
      <c r="E18" t="s">
        <v>42</v>
      </c>
      <c r="F18" s="1" t="s">
        <v>320</v>
      </c>
      <c r="G18" s="1" t="s">
        <v>321</v>
      </c>
      <c r="H18" t="s">
        <v>19</v>
      </c>
      <c r="I18">
        <v>23</v>
      </c>
    </row>
    <row r="19" spans="1:10">
      <c r="A19">
        <v>685</v>
      </c>
      <c r="B19" t="s">
        <v>6</v>
      </c>
      <c r="C19" t="s">
        <v>20</v>
      </c>
      <c r="D19" t="s">
        <v>200</v>
      </c>
      <c r="E19" t="s">
        <v>201</v>
      </c>
      <c r="F19" s="1" t="s">
        <v>245</v>
      </c>
      <c r="G19" s="1" t="s">
        <v>246</v>
      </c>
      <c r="H19" t="s">
        <v>51</v>
      </c>
      <c r="I19">
        <v>25</v>
      </c>
    </row>
    <row r="20" spans="1:10">
      <c r="A20">
        <v>685</v>
      </c>
      <c r="B20" t="s">
        <v>6</v>
      </c>
      <c r="C20" t="s">
        <v>20</v>
      </c>
      <c r="D20" t="s">
        <v>49</v>
      </c>
      <c r="E20" t="s">
        <v>50</v>
      </c>
      <c r="F20" s="1" t="s">
        <v>278</v>
      </c>
      <c r="G20" s="1" t="s">
        <v>279</v>
      </c>
      <c r="H20" t="s">
        <v>51</v>
      </c>
      <c r="I20">
        <v>27</v>
      </c>
    </row>
    <row r="21" spans="1:10">
      <c r="A21">
        <v>685</v>
      </c>
      <c r="B21" t="s">
        <v>6</v>
      </c>
      <c r="C21" t="s">
        <v>20</v>
      </c>
      <c r="D21" t="s">
        <v>131</v>
      </c>
      <c r="E21" t="s">
        <v>132</v>
      </c>
      <c r="F21" s="1" t="s">
        <v>224</v>
      </c>
      <c r="G21" s="1" t="s">
        <v>242</v>
      </c>
      <c r="H21" t="s">
        <v>66</v>
      </c>
      <c r="I21">
        <v>28</v>
      </c>
    </row>
    <row r="22" spans="1:10">
      <c r="A22">
        <v>685</v>
      </c>
      <c r="B22" t="s">
        <v>6</v>
      </c>
      <c r="C22" t="s">
        <v>7</v>
      </c>
      <c r="D22" t="s">
        <v>84</v>
      </c>
      <c r="E22" t="s">
        <v>85</v>
      </c>
      <c r="F22" s="1" t="s">
        <v>264</v>
      </c>
      <c r="G22" s="1" t="s">
        <v>265</v>
      </c>
      <c r="H22" t="s">
        <v>66</v>
      </c>
      <c r="I22">
        <v>29</v>
      </c>
    </row>
    <row r="23" spans="1:10">
      <c r="A23">
        <v>685</v>
      </c>
      <c r="B23" t="s">
        <v>6</v>
      </c>
      <c r="C23" t="s">
        <v>20</v>
      </c>
      <c r="D23" t="s">
        <v>139</v>
      </c>
      <c r="E23" t="s">
        <v>140</v>
      </c>
      <c r="F23" s="1" t="s">
        <v>301</v>
      </c>
      <c r="G23" s="1" t="s">
        <v>302</v>
      </c>
      <c r="H23" t="s">
        <v>66</v>
      </c>
      <c r="I23">
        <v>30</v>
      </c>
    </row>
    <row r="24" spans="1:10">
      <c r="A24">
        <v>685</v>
      </c>
      <c r="B24" t="s">
        <v>6</v>
      </c>
      <c r="C24" t="s">
        <v>7</v>
      </c>
      <c r="D24" t="s">
        <v>64</v>
      </c>
      <c r="E24" t="s">
        <v>65</v>
      </c>
      <c r="F24" s="1" t="s">
        <v>306</v>
      </c>
      <c r="G24" s="1" t="s">
        <v>317</v>
      </c>
      <c r="H24" t="s">
        <v>66</v>
      </c>
      <c r="I24">
        <v>31</v>
      </c>
    </row>
    <row r="25" spans="1:10">
      <c r="A25">
        <v>685</v>
      </c>
      <c r="B25" t="s">
        <v>6</v>
      </c>
      <c r="C25" t="s">
        <v>20</v>
      </c>
      <c r="D25" t="s">
        <v>185</v>
      </c>
      <c r="E25" t="s">
        <v>186</v>
      </c>
      <c r="F25" s="1" t="s">
        <v>329</v>
      </c>
      <c r="G25" s="1" t="s">
        <v>330</v>
      </c>
      <c r="H25" t="s">
        <v>66</v>
      </c>
      <c r="I25">
        <v>32</v>
      </c>
    </row>
    <row r="26" spans="1:10">
      <c r="A26">
        <v>685</v>
      </c>
      <c r="B26" t="s">
        <v>6</v>
      </c>
      <c r="C26" t="s">
        <v>7</v>
      </c>
      <c r="D26" t="s">
        <v>198</v>
      </c>
      <c r="E26" t="s">
        <v>199</v>
      </c>
      <c r="F26" s="1" t="s">
        <v>345</v>
      </c>
      <c r="G26" s="1" t="s">
        <v>347</v>
      </c>
      <c r="H26" t="s">
        <v>66</v>
      </c>
      <c r="I26">
        <v>33</v>
      </c>
    </row>
    <row r="27" spans="1:10">
      <c r="A27">
        <v>685</v>
      </c>
      <c r="B27" t="s">
        <v>6</v>
      </c>
      <c r="C27" t="s">
        <v>20</v>
      </c>
      <c r="D27" t="s">
        <v>150</v>
      </c>
      <c r="E27" t="s">
        <v>151</v>
      </c>
      <c r="F27" s="1" t="s">
        <v>215</v>
      </c>
      <c r="G27" s="1" t="s">
        <v>216</v>
      </c>
      <c r="H27" t="s">
        <v>72</v>
      </c>
      <c r="I27">
        <v>34</v>
      </c>
    </row>
    <row r="28" spans="1:10">
      <c r="A28">
        <v>685</v>
      </c>
      <c r="B28" t="s">
        <v>6</v>
      </c>
      <c r="C28" t="s">
        <v>7</v>
      </c>
      <c r="D28" t="s">
        <v>26</v>
      </c>
      <c r="E28" t="s">
        <v>91</v>
      </c>
      <c r="F28" s="1" t="s">
        <v>229</v>
      </c>
      <c r="G28" s="1" t="s">
        <v>231</v>
      </c>
      <c r="H28" t="s">
        <v>72</v>
      </c>
      <c r="I28">
        <v>35</v>
      </c>
    </row>
    <row r="29" spans="1:10">
      <c r="A29">
        <v>685</v>
      </c>
      <c r="B29" t="s">
        <v>6</v>
      </c>
      <c r="C29" t="s">
        <v>20</v>
      </c>
      <c r="D29" t="s">
        <v>109</v>
      </c>
      <c r="E29" t="s">
        <v>110</v>
      </c>
      <c r="F29" s="1" t="s">
        <v>251</v>
      </c>
      <c r="G29" s="1" t="s">
        <v>252</v>
      </c>
      <c r="H29" t="s">
        <v>72</v>
      </c>
      <c r="I29">
        <v>36</v>
      </c>
    </row>
    <row r="30" spans="1:10">
      <c r="A30">
        <v>685</v>
      </c>
      <c r="B30" t="s">
        <v>6</v>
      </c>
      <c r="C30" t="s">
        <v>7</v>
      </c>
      <c r="D30" t="s">
        <v>70</v>
      </c>
      <c r="E30" t="s">
        <v>71</v>
      </c>
      <c r="F30" s="1" t="s">
        <v>270</v>
      </c>
      <c r="G30" s="1" t="s">
        <v>271</v>
      </c>
      <c r="H30" t="s">
        <v>72</v>
      </c>
      <c r="I30">
        <v>37</v>
      </c>
    </row>
    <row r="31" spans="1:10">
      <c r="A31">
        <v>685</v>
      </c>
      <c r="B31" t="s">
        <v>6</v>
      </c>
      <c r="C31" t="s">
        <v>20</v>
      </c>
      <c r="D31" t="s">
        <v>127</v>
      </c>
      <c r="E31" t="s">
        <v>128</v>
      </c>
      <c r="F31" s="1" t="s">
        <v>284</v>
      </c>
      <c r="G31" s="1" t="s">
        <v>285</v>
      </c>
      <c r="H31" t="s">
        <v>72</v>
      </c>
      <c r="I31">
        <v>38</v>
      </c>
    </row>
    <row r="32" spans="1:10" s="22" customFormat="1" ht="60">
      <c r="A32" s="19">
        <v>685</v>
      </c>
      <c r="B32" s="19" t="s">
        <v>6</v>
      </c>
      <c r="C32" s="19" t="s">
        <v>20</v>
      </c>
      <c r="D32" s="19" t="s">
        <v>144</v>
      </c>
      <c r="E32" s="19" t="s">
        <v>145</v>
      </c>
      <c r="F32" s="20" t="s">
        <v>311</v>
      </c>
      <c r="G32" s="20" t="s">
        <v>312</v>
      </c>
      <c r="H32" s="19" t="s">
        <v>72</v>
      </c>
      <c r="I32" s="19"/>
      <c r="J32" s="21" t="s">
        <v>616</v>
      </c>
    </row>
    <row r="33" spans="1:9">
      <c r="A33">
        <v>685</v>
      </c>
      <c r="B33" t="s">
        <v>6</v>
      </c>
      <c r="C33" t="s">
        <v>20</v>
      </c>
      <c r="D33" t="s">
        <v>152</v>
      </c>
      <c r="E33" t="s">
        <v>153</v>
      </c>
      <c r="F33" s="1" t="s">
        <v>337</v>
      </c>
      <c r="G33" s="1" t="s">
        <v>338</v>
      </c>
      <c r="H33" t="s">
        <v>72</v>
      </c>
      <c r="I33">
        <v>40</v>
      </c>
    </row>
    <row r="34" spans="1:9">
      <c r="A34">
        <v>685</v>
      </c>
      <c r="B34" t="s">
        <v>6</v>
      </c>
      <c r="C34" t="s">
        <v>20</v>
      </c>
      <c r="D34" t="s">
        <v>141</v>
      </c>
      <c r="E34" t="s">
        <v>142</v>
      </c>
      <c r="F34" s="1" t="s">
        <v>367</v>
      </c>
      <c r="G34" s="1" t="s">
        <v>368</v>
      </c>
      <c r="H34" t="s">
        <v>72</v>
      </c>
      <c r="I34">
        <v>42</v>
      </c>
    </row>
    <row r="35" spans="1:9">
      <c r="A35">
        <v>685</v>
      </c>
      <c r="B35" t="s">
        <v>6</v>
      </c>
      <c r="C35" t="s">
        <v>20</v>
      </c>
      <c r="D35" t="s">
        <v>119</v>
      </c>
      <c r="E35" t="s">
        <v>120</v>
      </c>
      <c r="F35" s="1" t="s">
        <v>211</v>
      </c>
      <c r="G35" s="1" t="s">
        <v>212</v>
      </c>
      <c r="H35" t="s">
        <v>69</v>
      </c>
      <c r="I35">
        <v>44</v>
      </c>
    </row>
    <row r="36" spans="1:9">
      <c r="A36">
        <v>685</v>
      </c>
      <c r="B36" t="s">
        <v>6</v>
      </c>
      <c r="C36" t="s">
        <v>20</v>
      </c>
      <c r="D36" t="s">
        <v>125</v>
      </c>
      <c r="E36" t="s">
        <v>126</v>
      </c>
      <c r="F36" s="1" t="s">
        <v>240</v>
      </c>
      <c r="G36" s="1" t="s">
        <v>241</v>
      </c>
      <c r="H36" t="s">
        <v>69</v>
      </c>
      <c r="I36">
        <v>46</v>
      </c>
    </row>
    <row r="37" spans="1:9">
      <c r="A37">
        <v>685</v>
      </c>
      <c r="B37" t="s">
        <v>6</v>
      </c>
      <c r="C37" t="s">
        <v>20</v>
      </c>
      <c r="D37" t="s">
        <v>196</v>
      </c>
      <c r="E37" t="s">
        <v>197</v>
      </c>
      <c r="F37" s="1" t="s">
        <v>276</v>
      </c>
      <c r="G37" s="1" t="s">
        <v>277</v>
      </c>
      <c r="H37" t="s">
        <v>69</v>
      </c>
      <c r="I37">
        <v>48</v>
      </c>
    </row>
    <row r="38" spans="1:9">
      <c r="A38">
        <v>685</v>
      </c>
      <c r="B38" t="s">
        <v>6</v>
      </c>
      <c r="C38" t="s">
        <v>7</v>
      </c>
      <c r="D38" t="s">
        <v>67</v>
      </c>
      <c r="E38" t="s">
        <v>68</v>
      </c>
      <c r="F38" s="1" t="s">
        <v>293</v>
      </c>
      <c r="G38" s="1" t="s">
        <v>294</v>
      </c>
      <c r="H38" t="s">
        <v>69</v>
      </c>
      <c r="I38">
        <v>49</v>
      </c>
    </row>
    <row r="39" spans="1:9">
      <c r="A39">
        <v>685</v>
      </c>
      <c r="B39" t="s">
        <v>6</v>
      </c>
      <c r="C39" t="s">
        <v>20</v>
      </c>
      <c r="D39" t="s">
        <v>137</v>
      </c>
      <c r="E39" t="s">
        <v>138</v>
      </c>
      <c r="F39" s="1" t="s">
        <v>307</v>
      </c>
      <c r="G39" s="1" t="s">
        <v>308</v>
      </c>
      <c r="H39" t="s">
        <v>69</v>
      </c>
      <c r="I39">
        <v>50</v>
      </c>
    </row>
    <row r="40" spans="1:9">
      <c r="A40">
        <v>685</v>
      </c>
      <c r="B40" t="s">
        <v>6</v>
      </c>
      <c r="C40" t="s">
        <v>20</v>
      </c>
      <c r="D40" t="s">
        <v>148</v>
      </c>
      <c r="E40" t="s">
        <v>149</v>
      </c>
      <c r="F40" s="1" t="s">
        <v>335</v>
      </c>
      <c r="G40" s="1" t="s">
        <v>336</v>
      </c>
      <c r="H40" t="s">
        <v>69</v>
      </c>
      <c r="I40">
        <v>52</v>
      </c>
    </row>
    <row r="41" spans="1:9">
      <c r="A41">
        <v>685</v>
      </c>
      <c r="B41" t="s">
        <v>6</v>
      </c>
      <c r="C41" t="s">
        <v>20</v>
      </c>
      <c r="D41" t="s">
        <v>113</v>
      </c>
      <c r="E41" t="s">
        <v>64</v>
      </c>
      <c r="F41" s="1" t="s">
        <v>305</v>
      </c>
      <c r="G41" s="1" t="s">
        <v>306</v>
      </c>
      <c r="H41" t="s">
        <v>114</v>
      </c>
      <c r="I41">
        <v>55</v>
      </c>
    </row>
    <row r="42" spans="1:9">
      <c r="A42">
        <v>685</v>
      </c>
      <c r="B42" t="s">
        <v>6</v>
      </c>
      <c r="C42" t="s">
        <v>20</v>
      </c>
      <c r="D42" t="s">
        <v>183</v>
      </c>
      <c r="E42" t="s">
        <v>184</v>
      </c>
      <c r="F42" s="1" t="s">
        <v>331</v>
      </c>
      <c r="G42" s="1" t="s">
        <v>332</v>
      </c>
      <c r="H42" t="s">
        <v>114</v>
      </c>
      <c r="I42">
        <v>57</v>
      </c>
    </row>
    <row r="43" spans="1:9">
      <c r="A43">
        <v>685</v>
      </c>
      <c r="B43" t="s">
        <v>6</v>
      </c>
      <c r="C43" t="s">
        <v>20</v>
      </c>
      <c r="D43" t="s">
        <v>193</v>
      </c>
      <c r="E43" t="s">
        <v>194</v>
      </c>
      <c r="F43" s="1" t="s">
        <v>274</v>
      </c>
      <c r="G43" s="1" t="s">
        <v>275</v>
      </c>
      <c r="H43" t="s">
        <v>195</v>
      </c>
      <c r="I43">
        <v>59</v>
      </c>
    </row>
    <row r="44" spans="1:9">
      <c r="A44">
        <v>685</v>
      </c>
      <c r="B44" t="s">
        <v>6</v>
      </c>
      <c r="C44" t="s">
        <v>20</v>
      </c>
      <c r="D44" t="s">
        <v>106</v>
      </c>
      <c r="E44" t="s">
        <v>107</v>
      </c>
      <c r="F44" s="1" t="s">
        <v>219</v>
      </c>
      <c r="G44" s="1" t="s">
        <v>220</v>
      </c>
      <c r="H44" t="s">
        <v>108</v>
      </c>
      <c r="I44">
        <v>61</v>
      </c>
    </row>
    <row r="45" spans="1:9">
      <c r="A45">
        <v>685</v>
      </c>
      <c r="B45" t="s">
        <v>6</v>
      </c>
      <c r="C45" t="s">
        <v>20</v>
      </c>
      <c r="D45" t="s">
        <v>165</v>
      </c>
      <c r="E45" t="s">
        <v>166</v>
      </c>
      <c r="F45" s="1" t="s">
        <v>256</v>
      </c>
      <c r="G45" s="1" t="s">
        <v>257</v>
      </c>
      <c r="H45" t="s">
        <v>108</v>
      </c>
      <c r="I45">
        <v>63</v>
      </c>
    </row>
    <row r="46" spans="1:9">
      <c r="A46">
        <v>685</v>
      </c>
      <c r="B46" t="s">
        <v>6</v>
      </c>
      <c r="C46" t="s">
        <v>20</v>
      </c>
      <c r="D46" t="s">
        <v>177</v>
      </c>
      <c r="E46" t="s">
        <v>178</v>
      </c>
      <c r="F46" s="1" t="s">
        <v>288</v>
      </c>
      <c r="G46" s="1" t="s">
        <v>289</v>
      </c>
      <c r="H46" t="s">
        <v>108</v>
      </c>
      <c r="I46">
        <v>65</v>
      </c>
    </row>
    <row r="47" spans="1:9">
      <c r="A47">
        <v>685</v>
      </c>
      <c r="B47" t="s">
        <v>6</v>
      </c>
      <c r="C47" t="s">
        <v>20</v>
      </c>
      <c r="D47" t="s">
        <v>175</v>
      </c>
      <c r="E47" t="s">
        <v>176</v>
      </c>
      <c r="F47" s="1" t="s">
        <v>314</v>
      </c>
      <c r="G47" s="1" t="s">
        <v>322</v>
      </c>
      <c r="H47" t="s">
        <v>75</v>
      </c>
      <c r="I47">
        <v>69</v>
      </c>
    </row>
    <row r="48" spans="1:9">
      <c r="A48">
        <v>685</v>
      </c>
      <c r="B48" t="s">
        <v>6</v>
      </c>
      <c r="C48" t="s">
        <v>7</v>
      </c>
      <c r="D48" t="s">
        <v>73</v>
      </c>
      <c r="E48" t="s">
        <v>74</v>
      </c>
      <c r="F48" s="1" t="s">
        <v>341</v>
      </c>
      <c r="G48" s="1" t="s">
        <v>342</v>
      </c>
      <c r="H48" t="s">
        <v>75</v>
      </c>
      <c r="I48">
        <v>70</v>
      </c>
    </row>
    <row r="49" spans="1:9">
      <c r="A49">
        <v>685</v>
      </c>
      <c r="B49" t="s">
        <v>6</v>
      </c>
      <c r="C49" t="s">
        <v>20</v>
      </c>
      <c r="D49" t="s">
        <v>11</v>
      </c>
      <c r="E49" t="s">
        <v>143</v>
      </c>
      <c r="F49" s="1" t="s">
        <v>355</v>
      </c>
      <c r="G49" s="1" t="s">
        <v>357</v>
      </c>
      <c r="H49" t="s">
        <v>75</v>
      </c>
      <c r="I49">
        <v>71</v>
      </c>
    </row>
    <row r="50" spans="1:9">
      <c r="A50">
        <v>685</v>
      </c>
      <c r="B50" t="s">
        <v>6</v>
      </c>
      <c r="C50" t="s">
        <v>20</v>
      </c>
      <c r="D50" t="s">
        <v>167</v>
      </c>
      <c r="E50" t="s">
        <v>168</v>
      </c>
      <c r="F50" s="1" t="s">
        <v>275</v>
      </c>
      <c r="G50" s="1" t="s">
        <v>292</v>
      </c>
      <c r="H50" t="s">
        <v>78</v>
      </c>
      <c r="I50">
        <v>74</v>
      </c>
    </row>
    <row r="51" spans="1:9">
      <c r="A51">
        <v>685</v>
      </c>
      <c r="B51" t="s">
        <v>6</v>
      </c>
      <c r="C51" t="s">
        <v>7</v>
      </c>
      <c r="D51" t="s">
        <v>98</v>
      </c>
      <c r="E51" t="s">
        <v>99</v>
      </c>
      <c r="F51" s="1" t="s">
        <v>303</v>
      </c>
      <c r="G51" s="1" t="s">
        <v>304</v>
      </c>
      <c r="H51" t="s">
        <v>78</v>
      </c>
      <c r="I51">
        <v>75</v>
      </c>
    </row>
    <row r="52" spans="1:9">
      <c r="A52">
        <v>685</v>
      </c>
      <c r="B52" t="s">
        <v>6</v>
      </c>
      <c r="C52" t="s">
        <v>20</v>
      </c>
      <c r="D52" t="s">
        <v>181</v>
      </c>
      <c r="E52" t="s">
        <v>182</v>
      </c>
      <c r="F52" s="1" t="s">
        <v>318</v>
      </c>
      <c r="G52" s="1" t="s">
        <v>319</v>
      </c>
      <c r="H52" t="s">
        <v>78</v>
      </c>
      <c r="I52">
        <v>76</v>
      </c>
    </row>
    <row r="53" spans="1:9">
      <c r="A53" s="17">
        <v>685</v>
      </c>
      <c r="B53" s="17" t="s">
        <v>6</v>
      </c>
      <c r="C53" s="17" t="s">
        <v>7</v>
      </c>
      <c r="D53" s="17" t="s">
        <v>89</v>
      </c>
      <c r="E53" s="17" t="s">
        <v>90</v>
      </c>
      <c r="F53" s="18" t="s">
        <v>327</v>
      </c>
      <c r="G53" s="18" t="s">
        <v>328</v>
      </c>
      <c r="H53" s="17" t="s">
        <v>78</v>
      </c>
      <c r="I53" s="17">
        <v>77</v>
      </c>
    </row>
    <row r="54" spans="1:9">
      <c r="A54">
        <v>685</v>
      </c>
      <c r="B54" t="s">
        <v>6</v>
      </c>
      <c r="C54" t="s">
        <v>20</v>
      </c>
      <c r="D54" t="s">
        <v>187</v>
      </c>
      <c r="E54" t="s">
        <v>188</v>
      </c>
      <c r="F54" s="1" t="s">
        <v>351</v>
      </c>
      <c r="G54" s="1" t="s">
        <v>352</v>
      </c>
      <c r="H54" t="s">
        <v>78</v>
      </c>
      <c r="I54">
        <v>78</v>
      </c>
    </row>
    <row r="55" spans="1:9">
      <c r="A55">
        <v>685</v>
      </c>
      <c r="B55" t="s">
        <v>6</v>
      </c>
      <c r="C55" t="s">
        <v>7</v>
      </c>
      <c r="D55" t="s">
        <v>76</v>
      </c>
      <c r="E55" t="s">
        <v>77</v>
      </c>
      <c r="F55" s="1" t="s">
        <v>354</v>
      </c>
      <c r="G55" s="1" t="s">
        <v>366</v>
      </c>
      <c r="H55" t="s">
        <v>78</v>
      </c>
      <c r="I55">
        <v>79</v>
      </c>
    </row>
    <row r="56" spans="1:9">
      <c r="A56">
        <v>685</v>
      </c>
      <c r="B56" t="s">
        <v>6</v>
      </c>
      <c r="C56" t="s">
        <v>20</v>
      </c>
      <c r="D56" t="s">
        <v>191</v>
      </c>
      <c r="E56" t="s">
        <v>192</v>
      </c>
      <c r="F56" s="1" t="s">
        <v>217</v>
      </c>
      <c r="G56" s="1" t="s">
        <v>218</v>
      </c>
      <c r="H56" t="s">
        <v>83</v>
      </c>
      <c r="I56">
        <v>80</v>
      </c>
    </row>
    <row r="57" spans="1:9">
      <c r="A57">
        <v>685</v>
      </c>
      <c r="B57" t="s">
        <v>6</v>
      </c>
      <c r="C57" t="s">
        <v>7</v>
      </c>
      <c r="D57" t="s">
        <v>81</v>
      </c>
      <c r="E57" t="s">
        <v>82</v>
      </c>
      <c r="F57" s="1" t="s">
        <v>234</v>
      </c>
      <c r="G57" s="1" t="s">
        <v>235</v>
      </c>
      <c r="H57" t="s">
        <v>83</v>
      </c>
      <c r="I57">
        <v>81</v>
      </c>
    </row>
    <row r="58" spans="1:9">
      <c r="A58">
        <v>685</v>
      </c>
      <c r="B58" t="s">
        <v>6</v>
      </c>
      <c r="C58" t="s">
        <v>20</v>
      </c>
      <c r="D58" t="s">
        <v>179</v>
      </c>
      <c r="E58" t="s">
        <v>180</v>
      </c>
      <c r="F58" s="1" t="s">
        <v>254</v>
      </c>
      <c r="G58" s="1" t="s">
        <v>255</v>
      </c>
      <c r="H58" t="s">
        <v>83</v>
      </c>
      <c r="I58">
        <v>82</v>
      </c>
    </row>
    <row r="59" spans="1:9">
      <c r="A59">
        <v>685</v>
      </c>
      <c r="B59" t="s">
        <v>6</v>
      </c>
      <c r="C59" t="s">
        <v>20</v>
      </c>
      <c r="D59" t="s">
        <v>117</v>
      </c>
      <c r="E59" t="s">
        <v>118</v>
      </c>
      <c r="F59" s="1" t="s">
        <v>286</v>
      </c>
      <c r="G59" s="1" t="s">
        <v>287</v>
      </c>
      <c r="H59" t="s">
        <v>83</v>
      </c>
      <c r="I59">
        <v>84</v>
      </c>
    </row>
    <row r="60" spans="1:9">
      <c r="A60">
        <v>685</v>
      </c>
      <c r="B60" t="s">
        <v>6</v>
      </c>
      <c r="C60" t="s">
        <v>20</v>
      </c>
      <c r="D60" t="s">
        <v>146</v>
      </c>
      <c r="E60" t="s">
        <v>147</v>
      </c>
      <c r="F60" s="1" t="s">
        <v>225</v>
      </c>
      <c r="G60" s="1" t="s">
        <v>226</v>
      </c>
      <c r="H60" t="s">
        <v>63</v>
      </c>
      <c r="I60">
        <v>86</v>
      </c>
    </row>
    <row r="61" spans="1:9">
      <c r="A61">
        <v>685</v>
      </c>
      <c r="B61" t="s">
        <v>6</v>
      </c>
      <c r="C61" t="s">
        <v>7</v>
      </c>
      <c r="D61" t="s">
        <v>79</v>
      </c>
      <c r="E61" t="s">
        <v>80</v>
      </c>
      <c r="F61" s="1" t="s">
        <v>248</v>
      </c>
      <c r="G61" s="1" t="s">
        <v>246</v>
      </c>
      <c r="H61" t="s">
        <v>63</v>
      </c>
      <c r="I61">
        <v>87</v>
      </c>
    </row>
    <row r="62" spans="1:9">
      <c r="A62">
        <v>685</v>
      </c>
      <c r="B62" t="s">
        <v>6</v>
      </c>
      <c r="C62" t="s">
        <v>20</v>
      </c>
      <c r="D62" t="s">
        <v>158</v>
      </c>
      <c r="E62" t="s">
        <v>159</v>
      </c>
      <c r="F62" s="1" t="s">
        <v>266</v>
      </c>
      <c r="G62" s="1" t="s">
        <v>267</v>
      </c>
      <c r="H62" t="s">
        <v>63</v>
      </c>
      <c r="I62">
        <v>88</v>
      </c>
    </row>
    <row r="63" spans="1:9">
      <c r="A63">
        <v>685</v>
      </c>
      <c r="B63" t="s">
        <v>6</v>
      </c>
      <c r="C63" t="s">
        <v>7</v>
      </c>
      <c r="D63" t="s">
        <v>94</v>
      </c>
      <c r="E63" t="s">
        <v>95</v>
      </c>
      <c r="F63" s="1" t="s">
        <v>280</v>
      </c>
      <c r="G63" s="1" t="s">
        <v>281</v>
      </c>
      <c r="H63" t="s">
        <v>63</v>
      </c>
      <c r="I63">
        <v>89</v>
      </c>
    </row>
    <row r="64" spans="1:9">
      <c r="A64">
        <v>685</v>
      </c>
      <c r="B64" t="s">
        <v>6</v>
      </c>
      <c r="C64" t="s">
        <v>7</v>
      </c>
      <c r="D64" t="s">
        <v>96</v>
      </c>
      <c r="E64" t="s">
        <v>97</v>
      </c>
      <c r="F64" s="1" t="s">
        <v>333</v>
      </c>
      <c r="G64" s="1" t="s">
        <v>334</v>
      </c>
      <c r="H64" t="s">
        <v>63</v>
      </c>
      <c r="I64">
        <v>91</v>
      </c>
    </row>
    <row r="65" spans="1:9">
      <c r="A65">
        <v>685</v>
      </c>
      <c r="B65" t="s">
        <v>6</v>
      </c>
      <c r="C65" t="s">
        <v>20</v>
      </c>
      <c r="D65" t="s">
        <v>169</v>
      </c>
      <c r="E65" t="s">
        <v>170</v>
      </c>
      <c r="F65" s="1" t="s">
        <v>336</v>
      </c>
      <c r="G65" s="1" t="s">
        <v>350</v>
      </c>
      <c r="H65" t="s">
        <v>63</v>
      </c>
      <c r="I65">
        <v>92</v>
      </c>
    </row>
    <row r="66" spans="1:9">
      <c r="A66">
        <v>685</v>
      </c>
      <c r="B66" t="s">
        <v>6</v>
      </c>
      <c r="C66" t="s">
        <v>7</v>
      </c>
      <c r="D66" t="s">
        <v>61</v>
      </c>
      <c r="E66" t="s">
        <v>62</v>
      </c>
      <c r="F66" s="1" t="s">
        <v>362</v>
      </c>
      <c r="G66" s="1" t="s">
        <v>363</v>
      </c>
      <c r="H66" t="s">
        <v>63</v>
      </c>
      <c r="I66">
        <v>93</v>
      </c>
    </row>
    <row r="67" spans="1:9">
      <c r="A67">
        <v>685</v>
      </c>
      <c r="B67" t="s">
        <v>6</v>
      </c>
      <c r="C67" t="s">
        <v>20</v>
      </c>
      <c r="D67" t="s">
        <v>171</v>
      </c>
      <c r="E67" t="s">
        <v>172</v>
      </c>
      <c r="F67" s="1" t="s">
        <v>232</v>
      </c>
      <c r="G67" s="1" t="s">
        <v>233</v>
      </c>
      <c r="H67" t="s">
        <v>60</v>
      </c>
      <c r="I67">
        <v>94</v>
      </c>
    </row>
    <row r="68" spans="1:9">
      <c r="A68">
        <v>685</v>
      </c>
      <c r="B68" t="s">
        <v>6</v>
      </c>
      <c r="C68" t="s">
        <v>7</v>
      </c>
      <c r="D68" t="s">
        <v>58</v>
      </c>
      <c r="E68" t="s">
        <v>59</v>
      </c>
      <c r="F68" s="1" t="s">
        <v>258</v>
      </c>
      <c r="G68" s="1" t="s">
        <v>259</v>
      </c>
      <c r="H68" t="s">
        <v>60</v>
      </c>
      <c r="I68">
        <v>95</v>
      </c>
    </row>
    <row r="69" spans="1:9">
      <c r="A69">
        <v>685</v>
      </c>
      <c r="B69" t="s">
        <v>6</v>
      </c>
      <c r="C69" t="s">
        <v>20</v>
      </c>
      <c r="D69" t="s">
        <v>115</v>
      </c>
      <c r="E69" t="s">
        <v>116</v>
      </c>
      <c r="F69" s="1" t="s">
        <v>272</v>
      </c>
      <c r="G69" s="1" t="s">
        <v>273</v>
      </c>
      <c r="H69" t="s">
        <v>60</v>
      </c>
      <c r="I69">
        <v>96</v>
      </c>
    </row>
    <row r="70" spans="1:9">
      <c r="A70">
        <v>685</v>
      </c>
      <c r="B70" t="s">
        <v>6</v>
      </c>
      <c r="C70" t="s">
        <v>20</v>
      </c>
      <c r="D70" t="s">
        <v>123</v>
      </c>
      <c r="E70" t="s">
        <v>124</v>
      </c>
      <c r="F70" s="1" t="s">
        <v>297</v>
      </c>
      <c r="G70" s="1" t="s">
        <v>298</v>
      </c>
      <c r="H70" t="s">
        <v>60</v>
      </c>
      <c r="I70">
        <v>98</v>
      </c>
    </row>
    <row r="71" spans="1:9">
      <c r="A71">
        <v>685</v>
      </c>
      <c r="B71" t="s">
        <v>6</v>
      </c>
      <c r="C71" t="s">
        <v>20</v>
      </c>
      <c r="D71" t="s">
        <v>111</v>
      </c>
      <c r="E71" t="s">
        <v>112</v>
      </c>
      <c r="F71" s="1" t="s">
        <v>213</v>
      </c>
      <c r="G71" s="1" t="s">
        <v>214</v>
      </c>
      <c r="H71" t="s">
        <v>88</v>
      </c>
      <c r="I71">
        <v>99</v>
      </c>
    </row>
    <row r="72" spans="1:9">
      <c r="A72">
        <v>685</v>
      </c>
      <c r="B72" t="s">
        <v>6</v>
      </c>
      <c r="C72" t="s">
        <v>7</v>
      </c>
      <c r="D72" t="s">
        <v>86</v>
      </c>
      <c r="E72" t="s">
        <v>87</v>
      </c>
      <c r="F72" s="1" t="s">
        <v>227</v>
      </c>
      <c r="G72" s="1" t="s">
        <v>228</v>
      </c>
      <c r="H72" t="s">
        <v>88</v>
      </c>
      <c r="I72">
        <v>100</v>
      </c>
    </row>
    <row r="73" spans="1:9">
      <c r="A73">
        <v>685</v>
      </c>
      <c r="B73" t="s">
        <v>6</v>
      </c>
      <c r="C73" t="s">
        <v>20</v>
      </c>
      <c r="D73" t="s">
        <v>135</v>
      </c>
      <c r="E73" t="s">
        <v>136</v>
      </c>
      <c r="F73" s="1" t="s">
        <v>358</v>
      </c>
      <c r="G73" s="1" t="s">
        <v>359</v>
      </c>
      <c r="H73" t="s">
        <v>57</v>
      </c>
      <c r="I73">
        <v>103</v>
      </c>
    </row>
    <row r="74" spans="1:9" s="17" customFormat="1">
      <c r="A74" s="17">
        <v>685</v>
      </c>
      <c r="B74" s="17" t="s">
        <v>6</v>
      </c>
      <c r="C74" s="17" t="s">
        <v>7</v>
      </c>
      <c r="D74" s="17" t="s">
        <v>92</v>
      </c>
      <c r="E74" s="17" t="s">
        <v>93</v>
      </c>
      <c r="F74" s="18" t="s">
        <v>369</v>
      </c>
      <c r="G74" s="18" t="s">
        <v>370</v>
      </c>
      <c r="H74" s="17" t="s">
        <v>57</v>
      </c>
      <c r="I74" s="17">
        <v>104</v>
      </c>
    </row>
    <row r="75" spans="1:9">
      <c r="A75">
        <v>685</v>
      </c>
      <c r="B75" t="s">
        <v>6</v>
      </c>
      <c r="C75" t="s">
        <v>20</v>
      </c>
      <c r="D75" t="s">
        <v>156</v>
      </c>
      <c r="E75" t="s">
        <v>157</v>
      </c>
      <c r="F75" s="1" t="s">
        <v>373</v>
      </c>
      <c r="G75" s="1" t="s">
        <v>374</v>
      </c>
      <c r="H75" t="s">
        <v>57</v>
      </c>
      <c r="I75">
        <v>105</v>
      </c>
    </row>
    <row r="76" spans="1:9">
      <c r="A76">
        <v>685</v>
      </c>
      <c r="B76" t="s">
        <v>6</v>
      </c>
      <c r="C76" t="s">
        <v>7</v>
      </c>
      <c r="D76" t="s">
        <v>55</v>
      </c>
      <c r="E76" t="s">
        <v>56</v>
      </c>
      <c r="F76" s="1" t="s">
        <v>375</v>
      </c>
      <c r="G76" s="1" t="s">
        <v>376</v>
      </c>
      <c r="H76" t="s">
        <v>57</v>
      </c>
      <c r="I76">
        <v>106</v>
      </c>
    </row>
    <row r="77" spans="1:9">
      <c r="A77">
        <v>685</v>
      </c>
      <c r="B77" t="s">
        <v>6</v>
      </c>
      <c r="C77" t="s">
        <v>20</v>
      </c>
      <c r="D77" t="s">
        <v>133</v>
      </c>
      <c r="E77" t="s">
        <v>134</v>
      </c>
      <c r="F77" s="1" t="s">
        <v>313</v>
      </c>
      <c r="G77" s="1" t="s">
        <v>314</v>
      </c>
      <c r="H77" t="s">
        <v>105</v>
      </c>
      <c r="I77">
        <v>107</v>
      </c>
    </row>
    <row r="78" spans="1:9">
      <c r="A78">
        <v>685</v>
      </c>
      <c r="B78" t="s">
        <v>6</v>
      </c>
      <c r="C78" t="s">
        <v>20</v>
      </c>
      <c r="D78" t="s">
        <v>189</v>
      </c>
      <c r="E78" t="s">
        <v>190</v>
      </c>
      <c r="F78" s="1" t="s">
        <v>339</v>
      </c>
      <c r="G78" s="1" t="s">
        <v>340</v>
      </c>
      <c r="H78" t="s">
        <v>105</v>
      </c>
      <c r="I78">
        <v>109</v>
      </c>
    </row>
    <row r="79" spans="1:9">
      <c r="A79">
        <v>685</v>
      </c>
      <c r="B79" t="s">
        <v>6</v>
      </c>
      <c r="C79" t="s">
        <v>7</v>
      </c>
      <c r="D79" t="s">
        <v>103</v>
      </c>
      <c r="E79" t="s">
        <v>104</v>
      </c>
      <c r="F79" s="1" t="s">
        <v>353</v>
      </c>
      <c r="G79" s="1" t="s">
        <v>354</v>
      </c>
      <c r="H79" t="s">
        <v>105</v>
      </c>
      <c r="I79">
        <v>110</v>
      </c>
    </row>
    <row r="80" spans="1:9">
      <c r="A80">
        <v>685</v>
      </c>
      <c r="B80" t="s">
        <v>6</v>
      </c>
      <c r="C80" t="s">
        <v>20</v>
      </c>
      <c r="D80" t="s">
        <v>160</v>
      </c>
      <c r="E80" t="s">
        <v>161</v>
      </c>
      <c r="F80" s="1" t="s">
        <v>360</v>
      </c>
      <c r="G80" s="1" t="s">
        <v>361</v>
      </c>
      <c r="H80" t="s">
        <v>162</v>
      </c>
      <c r="I80">
        <v>113</v>
      </c>
    </row>
    <row r="81" spans="1:9">
      <c r="A81">
        <v>685</v>
      </c>
      <c r="B81" t="s">
        <v>6</v>
      </c>
      <c r="C81" t="s">
        <v>20</v>
      </c>
      <c r="D81" t="s">
        <v>28</v>
      </c>
      <c r="E81" t="s">
        <v>29</v>
      </c>
      <c r="F81" s="1" t="s">
        <v>325</v>
      </c>
      <c r="G81" s="1" t="s">
        <v>326</v>
      </c>
      <c r="H81" t="s">
        <v>16</v>
      </c>
      <c r="I81">
        <v>115</v>
      </c>
    </row>
    <row r="82" spans="1:9">
      <c r="A82">
        <v>685</v>
      </c>
      <c r="B82" t="s">
        <v>6</v>
      </c>
      <c r="C82" t="s">
        <v>7</v>
      </c>
      <c r="D82" t="s">
        <v>14</v>
      </c>
      <c r="E82" t="s">
        <v>15</v>
      </c>
      <c r="F82" s="1" t="s">
        <v>345</v>
      </c>
      <c r="G82" s="1" t="s">
        <v>346</v>
      </c>
      <c r="H82" t="s">
        <v>16</v>
      </c>
      <c r="I82">
        <v>116</v>
      </c>
    </row>
    <row r="83" spans="1:9">
      <c r="A83">
        <v>685</v>
      </c>
      <c r="B83" t="s">
        <v>6</v>
      </c>
      <c r="C83" t="s">
        <v>20</v>
      </c>
      <c r="D83" t="s">
        <v>35</v>
      </c>
      <c r="E83" t="s">
        <v>36</v>
      </c>
      <c r="F83" s="1" t="s">
        <v>364</v>
      </c>
      <c r="G83" s="1" t="s">
        <v>365</v>
      </c>
      <c r="H83" t="s">
        <v>16</v>
      </c>
      <c r="I83">
        <v>117</v>
      </c>
    </row>
    <row r="84" spans="1:9">
      <c r="A84">
        <v>685</v>
      </c>
      <c r="B84" t="s">
        <v>6</v>
      </c>
      <c r="C84" t="s">
        <v>7</v>
      </c>
      <c r="D84" t="s">
        <v>202</v>
      </c>
      <c r="E84" t="s">
        <v>203</v>
      </c>
      <c r="F84" s="1" t="s">
        <v>371</v>
      </c>
      <c r="G84" s="1" t="s">
        <v>372</v>
      </c>
      <c r="H84" t="s">
        <v>16</v>
      </c>
      <c r="I84">
        <v>118</v>
      </c>
    </row>
    <row r="85" spans="1:9">
      <c r="A85">
        <v>685</v>
      </c>
      <c r="B85" t="s">
        <v>6</v>
      </c>
      <c r="C85" t="s">
        <v>20</v>
      </c>
      <c r="D85" t="s">
        <v>154</v>
      </c>
      <c r="E85" t="s">
        <v>155</v>
      </c>
      <c r="F85" s="1" t="s">
        <v>238</v>
      </c>
      <c r="G85" s="1" t="s">
        <v>239</v>
      </c>
      <c r="H85" t="s">
        <v>54</v>
      </c>
      <c r="I85">
        <v>119</v>
      </c>
    </row>
    <row r="86" spans="1:9">
      <c r="A86">
        <v>685</v>
      </c>
      <c r="B86" t="s">
        <v>6</v>
      </c>
      <c r="C86" t="s">
        <v>20</v>
      </c>
      <c r="D86" t="s">
        <v>163</v>
      </c>
      <c r="E86" t="s">
        <v>164</v>
      </c>
      <c r="F86" s="1" t="s">
        <v>299</v>
      </c>
      <c r="G86" s="1" t="s">
        <v>300</v>
      </c>
      <c r="H86" t="s">
        <v>54</v>
      </c>
      <c r="I86">
        <v>121</v>
      </c>
    </row>
    <row r="87" spans="1:9">
      <c r="A87">
        <v>685</v>
      </c>
      <c r="B87" t="s">
        <v>6</v>
      </c>
      <c r="C87" t="s">
        <v>20</v>
      </c>
      <c r="D87" t="s">
        <v>129</v>
      </c>
      <c r="E87" t="s">
        <v>130</v>
      </c>
      <c r="F87" s="1" t="s">
        <v>323</v>
      </c>
      <c r="G87" s="1" t="s">
        <v>324</v>
      </c>
      <c r="H87" t="s">
        <v>54</v>
      </c>
      <c r="I87">
        <v>123</v>
      </c>
    </row>
    <row r="88" spans="1:9">
      <c r="A88">
        <v>685</v>
      </c>
      <c r="B88" t="s">
        <v>6</v>
      </c>
      <c r="C88" t="s">
        <v>7</v>
      </c>
      <c r="D88" t="s">
        <v>52</v>
      </c>
      <c r="E88" t="s">
        <v>53</v>
      </c>
      <c r="F88" s="1" t="s">
        <v>343</v>
      </c>
      <c r="G88" s="1" t="s">
        <v>344</v>
      </c>
      <c r="H88" t="s">
        <v>54</v>
      </c>
      <c r="I88">
        <v>124</v>
      </c>
    </row>
    <row r="89" spans="1:9">
      <c r="A89">
        <v>685</v>
      </c>
      <c r="B89" t="s">
        <v>6</v>
      </c>
      <c r="C89" t="s">
        <v>20</v>
      </c>
      <c r="D89" t="s">
        <v>173</v>
      </c>
      <c r="E89" t="s">
        <v>174</v>
      </c>
      <c r="F89" s="1" t="s">
        <v>247</v>
      </c>
      <c r="G89" s="1" t="s">
        <v>246</v>
      </c>
      <c r="H89" t="s">
        <v>102</v>
      </c>
      <c r="I89">
        <v>127</v>
      </c>
    </row>
    <row r="90" spans="1:9">
      <c r="A90">
        <v>685</v>
      </c>
      <c r="B90" t="s">
        <v>6</v>
      </c>
      <c r="C90" t="s">
        <v>7</v>
      </c>
      <c r="D90" t="s">
        <v>100</v>
      </c>
      <c r="E90" t="s">
        <v>101</v>
      </c>
      <c r="F90" s="1" t="s">
        <v>266</v>
      </c>
      <c r="G90" s="1" t="s">
        <v>268</v>
      </c>
      <c r="H90" t="s">
        <v>102</v>
      </c>
      <c r="I90">
        <v>128</v>
      </c>
    </row>
    <row r="91" spans="1:9">
      <c r="A91">
        <v>685</v>
      </c>
      <c r="B91" t="s">
        <v>6</v>
      </c>
      <c r="C91" t="s">
        <v>20</v>
      </c>
      <c r="D91" t="s">
        <v>121</v>
      </c>
      <c r="E91" t="s">
        <v>122</v>
      </c>
      <c r="F91" s="1" t="s">
        <v>282</v>
      </c>
      <c r="G91" s="1" t="s">
        <v>283</v>
      </c>
      <c r="H91" t="s">
        <v>102</v>
      </c>
      <c r="I91">
        <v>129</v>
      </c>
    </row>
  </sheetData>
  <autoFilter ref="A1:I91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 filterMode="1"/>
  <dimension ref="A1:M155"/>
  <sheetViews>
    <sheetView workbookViewId="0">
      <pane ySplit="1" topLeftCell="A5" activePane="bottomLeft" state="frozen"/>
      <selection pane="bottomLeft" activeCell="I44" sqref="I44"/>
    </sheetView>
  </sheetViews>
  <sheetFormatPr defaultRowHeight="15"/>
  <cols>
    <col min="1" max="1" width="5" bestFit="1" customWidth="1"/>
    <col min="2" max="2" width="8" bestFit="1" customWidth="1"/>
    <col min="3" max="3" width="10" bestFit="1" customWidth="1"/>
    <col min="4" max="4" width="8" bestFit="1" customWidth="1"/>
    <col min="5" max="5" width="8.28515625" bestFit="1" customWidth="1"/>
    <col min="6" max="6" width="10" bestFit="1" customWidth="1"/>
    <col min="7" max="7" width="11.5703125" bestFit="1" customWidth="1"/>
    <col min="8" max="8" width="11.85546875" bestFit="1" customWidth="1"/>
    <col min="9" max="9" width="24.5703125" bestFit="1" customWidth="1"/>
    <col min="10" max="10" width="64.140625" bestFit="1" customWidth="1"/>
  </cols>
  <sheetData>
    <row r="1" spans="1:13" s="2" customFormat="1">
      <c r="A1" s="2" t="s">
        <v>580</v>
      </c>
      <c r="B1" s="2" t="s">
        <v>377</v>
      </c>
      <c r="C1" s="2" t="s">
        <v>5</v>
      </c>
      <c r="D1" s="2" t="s">
        <v>378</v>
      </c>
      <c r="E1" s="2" t="s">
        <v>379</v>
      </c>
      <c r="F1" s="2" t="s">
        <v>380</v>
      </c>
      <c r="G1" s="2" t="s">
        <v>578</v>
      </c>
      <c r="H1" s="2" t="s">
        <v>579</v>
      </c>
      <c r="I1" s="2" t="s">
        <v>582</v>
      </c>
      <c r="J1" s="2" t="s">
        <v>583</v>
      </c>
    </row>
    <row r="2" spans="1:13" hidden="1">
      <c r="A2">
        <v>1</v>
      </c>
      <c r="B2" t="s">
        <v>381</v>
      </c>
      <c r="C2" t="s">
        <v>23</v>
      </c>
      <c r="D2" s="1" t="s">
        <v>395</v>
      </c>
      <c r="E2" s="1" t="s">
        <v>226</v>
      </c>
      <c r="F2" t="s">
        <v>20</v>
      </c>
      <c r="G2" s="1">
        <f t="shared" ref="G2:G33" si="0">D2-"00:05"</f>
        <v>0.22916666666666666</v>
      </c>
      <c r="H2" s="1">
        <f t="shared" ref="H2:H33" si="1">D2+"00:05"</f>
        <v>0.23611111111111108</v>
      </c>
      <c r="I2">
        <v>1</v>
      </c>
    </row>
    <row r="3" spans="1:13" hidden="1">
      <c r="A3">
        <v>2</v>
      </c>
      <c r="B3" t="s">
        <v>381</v>
      </c>
      <c r="C3" t="s">
        <v>23</v>
      </c>
      <c r="D3" s="1" t="s">
        <v>414</v>
      </c>
      <c r="E3" s="1" t="s">
        <v>244</v>
      </c>
      <c r="F3" t="s">
        <v>7</v>
      </c>
      <c r="G3" s="1">
        <f t="shared" si="0"/>
        <v>0.27916666666666667</v>
      </c>
      <c r="H3" s="1">
        <f t="shared" si="1"/>
        <v>0.28611111111111109</v>
      </c>
      <c r="I3">
        <v>2</v>
      </c>
    </row>
    <row r="4" spans="1:13" hidden="1">
      <c r="A4">
        <v>3</v>
      </c>
      <c r="B4" t="s">
        <v>381</v>
      </c>
      <c r="C4" t="s">
        <v>23</v>
      </c>
      <c r="D4" s="1" t="s">
        <v>428</v>
      </c>
      <c r="E4" s="1" t="s">
        <v>429</v>
      </c>
      <c r="F4" t="s">
        <v>20</v>
      </c>
      <c r="G4" s="1">
        <f t="shared" si="0"/>
        <v>0.33472222222222225</v>
      </c>
      <c r="H4" s="1">
        <f t="shared" si="1"/>
        <v>0.34166666666666667</v>
      </c>
      <c r="I4">
        <v>3</v>
      </c>
    </row>
    <row r="5" spans="1:13">
      <c r="A5">
        <v>4</v>
      </c>
      <c r="B5" t="s">
        <v>381</v>
      </c>
      <c r="C5" t="s">
        <v>23</v>
      </c>
      <c r="D5" s="1" t="s">
        <v>274</v>
      </c>
      <c r="E5" s="1" t="s">
        <v>448</v>
      </c>
      <c r="F5" t="s">
        <v>7</v>
      </c>
      <c r="G5" s="1">
        <f t="shared" si="0"/>
        <v>0.40069444444444441</v>
      </c>
      <c r="H5" s="1">
        <f t="shared" si="1"/>
        <v>0.40763888888888883</v>
      </c>
      <c r="I5" t="s">
        <v>615</v>
      </c>
      <c r="J5" t="s">
        <v>613</v>
      </c>
      <c r="M5" s="1"/>
    </row>
    <row r="6" spans="1:13" hidden="1">
      <c r="A6">
        <v>5</v>
      </c>
      <c r="B6" t="s">
        <v>381</v>
      </c>
      <c r="C6" t="s">
        <v>23</v>
      </c>
      <c r="D6" s="1" t="s">
        <v>461</v>
      </c>
      <c r="E6" s="1" t="s">
        <v>292</v>
      </c>
      <c r="F6" t="s">
        <v>20</v>
      </c>
      <c r="G6" s="1">
        <f t="shared" si="0"/>
        <v>0.46319444444444441</v>
      </c>
      <c r="H6" s="1">
        <f t="shared" si="1"/>
        <v>0.47013888888888883</v>
      </c>
      <c r="I6">
        <v>5</v>
      </c>
    </row>
    <row r="7" spans="1:13">
      <c r="A7">
        <v>6</v>
      </c>
      <c r="B7" t="s">
        <v>381</v>
      </c>
      <c r="C7" t="s">
        <v>23</v>
      </c>
      <c r="D7" s="1" t="s">
        <v>481</v>
      </c>
      <c r="E7" s="1" t="s">
        <v>482</v>
      </c>
      <c r="F7" t="s">
        <v>7</v>
      </c>
      <c r="G7" s="1">
        <f t="shared" si="0"/>
        <v>0.53472222222222221</v>
      </c>
      <c r="H7" s="1">
        <f t="shared" si="1"/>
        <v>0.54166666666666663</v>
      </c>
      <c r="I7" t="s">
        <v>615</v>
      </c>
    </row>
    <row r="8" spans="1:13" hidden="1">
      <c r="A8">
        <v>7</v>
      </c>
      <c r="B8" t="s">
        <v>381</v>
      </c>
      <c r="C8" t="s">
        <v>23</v>
      </c>
      <c r="D8" s="1" t="s">
        <v>498</v>
      </c>
      <c r="E8" s="1" t="s">
        <v>323</v>
      </c>
      <c r="F8" t="s">
        <v>20</v>
      </c>
      <c r="G8" s="1">
        <f t="shared" si="0"/>
        <v>0.60555555555555562</v>
      </c>
      <c r="H8" s="1">
        <f t="shared" si="1"/>
        <v>0.61250000000000004</v>
      </c>
      <c r="I8">
        <v>7</v>
      </c>
    </row>
    <row r="9" spans="1:13">
      <c r="A9">
        <v>8</v>
      </c>
      <c r="B9" t="s">
        <v>381</v>
      </c>
      <c r="C9" t="s">
        <v>23</v>
      </c>
      <c r="D9" s="1" t="s">
        <v>519</v>
      </c>
      <c r="E9" s="1" t="s">
        <v>520</v>
      </c>
      <c r="F9" t="s">
        <v>7</v>
      </c>
      <c r="G9" s="1">
        <f t="shared" si="0"/>
        <v>0.66736111111111118</v>
      </c>
      <c r="H9" s="1">
        <f t="shared" si="1"/>
        <v>0.6743055555555556</v>
      </c>
      <c r="I9" t="s">
        <v>615</v>
      </c>
    </row>
    <row r="10" spans="1:13" hidden="1">
      <c r="A10">
        <v>9</v>
      </c>
      <c r="B10" t="s">
        <v>381</v>
      </c>
      <c r="C10" t="s">
        <v>23</v>
      </c>
      <c r="D10" s="1" t="s">
        <v>345</v>
      </c>
      <c r="E10" s="1" t="s">
        <v>546</v>
      </c>
      <c r="F10" t="s">
        <v>20</v>
      </c>
      <c r="G10" s="1">
        <f t="shared" si="0"/>
        <v>0.74444444444444446</v>
      </c>
      <c r="H10" s="1">
        <f t="shared" si="1"/>
        <v>0.75138888888888888</v>
      </c>
      <c r="I10">
        <v>9</v>
      </c>
    </row>
    <row r="11" spans="1:13">
      <c r="A11">
        <v>10</v>
      </c>
      <c r="B11" t="s">
        <v>381</v>
      </c>
      <c r="C11" t="s">
        <v>23</v>
      </c>
      <c r="D11" s="1" t="s">
        <v>562</v>
      </c>
      <c r="E11" s="1" t="s">
        <v>367</v>
      </c>
      <c r="F11" t="s">
        <v>7</v>
      </c>
      <c r="G11" s="1">
        <f t="shared" si="0"/>
        <v>0.80486111111111103</v>
      </c>
      <c r="H11" s="1">
        <f t="shared" si="1"/>
        <v>0.81180555555555545</v>
      </c>
      <c r="I11" t="s">
        <v>615</v>
      </c>
    </row>
    <row r="12" spans="1:13" hidden="1">
      <c r="A12">
        <v>11</v>
      </c>
      <c r="B12" t="s">
        <v>381</v>
      </c>
      <c r="C12" t="s">
        <v>32</v>
      </c>
      <c r="D12" s="1" t="s">
        <v>212</v>
      </c>
      <c r="E12" s="1" t="s">
        <v>392</v>
      </c>
      <c r="F12" t="s">
        <v>20</v>
      </c>
      <c r="G12" s="1">
        <f t="shared" si="0"/>
        <v>0.22291666666666668</v>
      </c>
      <c r="H12" s="1">
        <f t="shared" si="1"/>
        <v>0.2298611111111111</v>
      </c>
      <c r="I12">
        <v>11</v>
      </c>
    </row>
    <row r="13" spans="1:13">
      <c r="A13">
        <v>12</v>
      </c>
      <c r="B13" t="s">
        <v>381</v>
      </c>
      <c r="C13" t="s">
        <v>32</v>
      </c>
      <c r="D13" s="1" t="s">
        <v>408</v>
      </c>
      <c r="E13" s="1" t="s">
        <v>409</v>
      </c>
      <c r="F13" t="s">
        <v>7</v>
      </c>
      <c r="G13" s="1">
        <f t="shared" si="0"/>
        <v>0.27083333333333331</v>
      </c>
      <c r="H13" s="1">
        <f t="shared" si="1"/>
        <v>0.27777777777777773</v>
      </c>
      <c r="I13" t="s">
        <v>615</v>
      </c>
    </row>
    <row r="14" spans="1:13" hidden="1">
      <c r="A14">
        <v>13</v>
      </c>
      <c r="B14" t="s">
        <v>381</v>
      </c>
      <c r="C14" t="s">
        <v>13</v>
      </c>
      <c r="D14" s="1" t="s">
        <v>248</v>
      </c>
      <c r="E14" s="1" t="s">
        <v>419</v>
      </c>
      <c r="F14" t="s">
        <v>20</v>
      </c>
      <c r="G14" s="1">
        <f t="shared" si="0"/>
        <v>0.29375000000000001</v>
      </c>
      <c r="H14" s="1">
        <f t="shared" si="1"/>
        <v>0.30069444444444443</v>
      </c>
      <c r="I14">
        <v>13</v>
      </c>
    </row>
    <row r="15" spans="1:13" hidden="1">
      <c r="A15">
        <v>14</v>
      </c>
      <c r="B15" t="s">
        <v>381</v>
      </c>
      <c r="C15" t="s">
        <v>13</v>
      </c>
      <c r="D15" s="1" t="s">
        <v>436</v>
      </c>
      <c r="E15" s="1" t="s">
        <v>437</v>
      </c>
      <c r="F15" t="s">
        <v>7</v>
      </c>
      <c r="G15" s="1">
        <f t="shared" si="0"/>
        <v>0.35694444444444445</v>
      </c>
      <c r="H15" s="1">
        <f t="shared" si="1"/>
        <v>0.36388888888888887</v>
      </c>
      <c r="I15">
        <v>14</v>
      </c>
    </row>
    <row r="16" spans="1:13">
      <c r="A16">
        <v>15</v>
      </c>
      <c r="B16" t="s">
        <v>381</v>
      </c>
      <c r="C16" t="s">
        <v>13</v>
      </c>
      <c r="D16" s="1" t="s">
        <v>541</v>
      </c>
      <c r="E16" s="1" t="s">
        <v>353</v>
      </c>
      <c r="F16" t="s">
        <v>20</v>
      </c>
      <c r="G16" s="1">
        <f t="shared" si="0"/>
        <v>0.72569444444444442</v>
      </c>
      <c r="H16" s="1">
        <f t="shared" si="1"/>
        <v>0.73263888888888884</v>
      </c>
      <c r="I16" t="s">
        <v>615</v>
      </c>
      <c r="J16" t="s">
        <v>584</v>
      </c>
    </row>
    <row r="17" spans="1:9" hidden="1">
      <c r="A17">
        <v>16</v>
      </c>
      <c r="B17" t="s">
        <v>381</v>
      </c>
      <c r="C17" t="s">
        <v>13</v>
      </c>
      <c r="D17" s="1" t="s">
        <v>557</v>
      </c>
      <c r="E17" s="1" t="s">
        <v>558</v>
      </c>
      <c r="F17" t="s">
        <v>7</v>
      </c>
      <c r="G17" s="1">
        <f t="shared" si="0"/>
        <v>0.78958333333333341</v>
      </c>
      <c r="H17" s="1">
        <f t="shared" si="1"/>
        <v>0.79652777777777783</v>
      </c>
      <c r="I17">
        <v>16</v>
      </c>
    </row>
    <row r="18" spans="1:9" hidden="1">
      <c r="A18">
        <v>17</v>
      </c>
      <c r="B18" t="s">
        <v>381</v>
      </c>
      <c r="C18" t="s">
        <v>10</v>
      </c>
      <c r="D18" s="1" t="s">
        <v>391</v>
      </c>
      <c r="E18" s="1" t="s">
        <v>406</v>
      </c>
      <c r="F18" t="s">
        <v>20</v>
      </c>
      <c r="G18" s="1">
        <f t="shared" si="0"/>
        <v>0.2590277777777778</v>
      </c>
      <c r="H18" s="1">
        <f t="shared" si="1"/>
        <v>0.26597222222222222</v>
      </c>
      <c r="I18">
        <v>17</v>
      </c>
    </row>
    <row r="19" spans="1:9" hidden="1">
      <c r="A19">
        <v>18</v>
      </c>
      <c r="B19" t="s">
        <v>381</v>
      </c>
      <c r="C19" t="s">
        <v>10</v>
      </c>
      <c r="D19" s="1" t="s">
        <v>406</v>
      </c>
      <c r="E19" s="1" t="s">
        <v>425</v>
      </c>
      <c r="F19" t="s">
        <v>7</v>
      </c>
      <c r="G19" s="1">
        <f t="shared" si="0"/>
        <v>0.32569444444444445</v>
      </c>
      <c r="H19" s="1">
        <f t="shared" si="1"/>
        <v>0.33263888888888887</v>
      </c>
      <c r="I19">
        <v>18</v>
      </c>
    </row>
    <row r="20" spans="1:9" hidden="1">
      <c r="A20">
        <v>19</v>
      </c>
      <c r="B20" t="s">
        <v>381</v>
      </c>
      <c r="C20" t="s">
        <v>19</v>
      </c>
      <c r="D20" s="1" t="s">
        <v>400</v>
      </c>
      <c r="E20" s="1" t="s">
        <v>401</v>
      </c>
      <c r="F20" t="s">
        <v>20</v>
      </c>
      <c r="G20" s="1">
        <f t="shared" si="0"/>
        <v>0.24930555555555556</v>
      </c>
      <c r="H20" s="1">
        <f t="shared" si="1"/>
        <v>0.25624999999999998</v>
      </c>
      <c r="I20">
        <v>19</v>
      </c>
    </row>
    <row r="21" spans="1:9" hidden="1">
      <c r="A21">
        <v>20</v>
      </c>
      <c r="B21" t="s">
        <v>381</v>
      </c>
      <c r="C21" t="s">
        <v>19</v>
      </c>
      <c r="D21" s="1" t="s">
        <v>422</v>
      </c>
      <c r="E21" s="1" t="s">
        <v>423</v>
      </c>
      <c r="F21" t="s">
        <v>7</v>
      </c>
      <c r="G21" s="1">
        <f t="shared" si="0"/>
        <v>0.30972222222222223</v>
      </c>
      <c r="H21" s="1">
        <f t="shared" si="1"/>
        <v>0.31666666666666665</v>
      </c>
      <c r="I21">
        <v>20</v>
      </c>
    </row>
    <row r="22" spans="1:9" hidden="1">
      <c r="A22">
        <v>21</v>
      </c>
      <c r="B22" t="s">
        <v>381</v>
      </c>
      <c r="C22" t="s">
        <v>19</v>
      </c>
      <c r="D22" s="1" t="s">
        <v>467</v>
      </c>
      <c r="E22" s="1" t="s">
        <v>468</v>
      </c>
      <c r="F22" t="s">
        <v>20</v>
      </c>
      <c r="G22" s="1">
        <f t="shared" si="0"/>
        <v>0.48888888888888887</v>
      </c>
      <c r="H22" s="1">
        <f t="shared" si="1"/>
        <v>0.49583333333333329</v>
      </c>
      <c r="I22">
        <v>21</v>
      </c>
    </row>
    <row r="23" spans="1:9" hidden="1">
      <c r="A23">
        <v>22</v>
      </c>
      <c r="B23" t="s">
        <v>381</v>
      </c>
      <c r="C23" t="s">
        <v>19</v>
      </c>
      <c r="D23" s="1" t="s">
        <v>490</v>
      </c>
      <c r="E23" s="1" t="s">
        <v>491</v>
      </c>
      <c r="F23" t="s">
        <v>7</v>
      </c>
      <c r="G23" s="1">
        <f t="shared" si="0"/>
        <v>0.57430555555555562</v>
      </c>
      <c r="H23" s="1">
        <f t="shared" si="1"/>
        <v>0.58125000000000004</v>
      </c>
      <c r="I23">
        <v>22</v>
      </c>
    </row>
    <row r="24" spans="1:9" hidden="1">
      <c r="A24">
        <v>23</v>
      </c>
      <c r="B24" t="s">
        <v>381</v>
      </c>
      <c r="C24" t="s">
        <v>19</v>
      </c>
      <c r="D24" s="1" t="s">
        <v>508</v>
      </c>
      <c r="E24" s="1" t="s">
        <v>509</v>
      </c>
      <c r="F24" t="s">
        <v>20</v>
      </c>
      <c r="G24" s="1">
        <f t="shared" si="0"/>
        <v>0.63888888888888884</v>
      </c>
      <c r="H24" s="1">
        <f t="shared" si="1"/>
        <v>0.64583333333333326</v>
      </c>
      <c r="I24">
        <v>23</v>
      </c>
    </row>
    <row r="25" spans="1:9">
      <c r="A25">
        <v>24</v>
      </c>
      <c r="B25" t="s">
        <v>381</v>
      </c>
      <c r="C25" t="s">
        <v>19</v>
      </c>
      <c r="D25" s="1" t="s">
        <v>533</v>
      </c>
      <c r="E25" s="1" t="s">
        <v>534</v>
      </c>
      <c r="F25" t="s">
        <v>7</v>
      </c>
      <c r="G25" s="1">
        <f t="shared" si="0"/>
        <v>0.70486111111111116</v>
      </c>
      <c r="H25" s="1">
        <f t="shared" si="1"/>
        <v>0.71180555555555558</v>
      </c>
      <c r="I25" t="s">
        <v>615</v>
      </c>
    </row>
    <row r="26" spans="1:9" hidden="1">
      <c r="A26">
        <v>25</v>
      </c>
      <c r="B26" t="s">
        <v>381</v>
      </c>
      <c r="C26" t="s">
        <v>51</v>
      </c>
      <c r="D26" s="1" t="s">
        <v>243</v>
      </c>
      <c r="E26" s="1" t="s">
        <v>415</v>
      </c>
      <c r="F26" t="s">
        <v>20</v>
      </c>
      <c r="G26" s="1">
        <f t="shared" si="0"/>
        <v>0.28125</v>
      </c>
      <c r="H26" s="1">
        <f t="shared" si="1"/>
        <v>0.28819444444444442</v>
      </c>
      <c r="I26">
        <v>25</v>
      </c>
    </row>
    <row r="27" spans="1:9">
      <c r="A27">
        <v>26</v>
      </c>
      <c r="B27" t="s">
        <v>381</v>
      </c>
      <c r="C27" t="s">
        <v>51</v>
      </c>
      <c r="D27" s="1" t="s">
        <v>415</v>
      </c>
      <c r="E27" s="1" t="s">
        <v>432</v>
      </c>
      <c r="F27" t="s">
        <v>7</v>
      </c>
      <c r="G27" s="1">
        <f t="shared" si="0"/>
        <v>0.34861111111111109</v>
      </c>
      <c r="H27" s="1">
        <f t="shared" si="1"/>
        <v>0.35555555555555551</v>
      </c>
      <c r="I27" t="s">
        <v>615</v>
      </c>
    </row>
    <row r="28" spans="1:9" hidden="1">
      <c r="A28">
        <v>27</v>
      </c>
      <c r="B28" t="s">
        <v>381</v>
      </c>
      <c r="C28" t="s">
        <v>51</v>
      </c>
      <c r="D28" s="1" t="s">
        <v>451</v>
      </c>
      <c r="E28" s="1" t="s">
        <v>293</v>
      </c>
      <c r="F28" t="s">
        <v>20</v>
      </c>
      <c r="G28" s="1">
        <f t="shared" si="0"/>
        <v>0.41388888888888892</v>
      </c>
      <c r="H28" s="1">
        <f t="shared" si="1"/>
        <v>0.42083333333333334</v>
      </c>
      <c r="I28">
        <v>27</v>
      </c>
    </row>
    <row r="29" spans="1:9" hidden="1">
      <c r="A29">
        <v>28</v>
      </c>
      <c r="B29" t="s">
        <v>381</v>
      </c>
      <c r="C29" t="s">
        <v>66</v>
      </c>
      <c r="D29" s="1" t="s">
        <v>412</v>
      </c>
      <c r="E29" s="1" t="s">
        <v>413</v>
      </c>
      <c r="F29" t="s">
        <v>20</v>
      </c>
      <c r="G29" s="1">
        <f t="shared" si="0"/>
        <v>0.27569444444444446</v>
      </c>
      <c r="H29" s="1">
        <f t="shared" si="1"/>
        <v>0.28263888888888888</v>
      </c>
      <c r="I29">
        <v>28</v>
      </c>
    </row>
    <row r="30" spans="1:9" hidden="1">
      <c r="A30">
        <v>29</v>
      </c>
      <c r="B30" t="s">
        <v>381</v>
      </c>
      <c r="C30" t="s">
        <v>66</v>
      </c>
      <c r="D30" s="1" t="s">
        <v>413</v>
      </c>
      <c r="E30" s="1" t="s">
        <v>430</v>
      </c>
      <c r="F30" t="s">
        <v>7</v>
      </c>
      <c r="G30" s="1">
        <f t="shared" si="0"/>
        <v>0.34097222222222229</v>
      </c>
      <c r="H30" s="1">
        <f t="shared" si="1"/>
        <v>0.34791666666666671</v>
      </c>
      <c r="I30">
        <v>29</v>
      </c>
    </row>
    <row r="31" spans="1:9" hidden="1">
      <c r="A31">
        <v>30</v>
      </c>
      <c r="B31" t="s">
        <v>381</v>
      </c>
      <c r="C31" t="s">
        <v>66</v>
      </c>
      <c r="D31" s="1" t="s">
        <v>483</v>
      </c>
      <c r="E31" s="1" t="s">
        <v>484</v>
      </c>
      <c r="F31" t="s">
        <v>20</v>
      </c>
      <c r="G31" s="1">
        <f t="shared" si="0"/>
        <v>0.53749999999999998</v>
      </c>
      <c r="H31" s="1">
        <f t="shared" si="1"/>
        <v>0.5444444444444444</v>
      </c>
      <c r="I31">
        <v>30</v>
      </c>
    </row>
    <row r="32" spans="1:9" hidden="1">
      <c r="A32">
        <v>31</v>
      </c>
      <c r="B32" t="s">
        <v>381</v>
      </c>
      <c r="C32" t="s">
        <v>66</v>
      </c>
      <c r="D32" s="1" t="s">
        <v>499</v>
      </c>
      <c r="E32" s="1" t="s">
        <v>500</v>
      </c>
      <c r="F32" t="s">
        <v>7</v>
      </c>
      <c r="G32" s="1">
        <f t="shared" si="0"/>
        <v>0.60833333333333339</v>
      </c>
      <c r="H32" s="1">
        <f t="shared" si="1"/>
        <v>0.61527777777777781</v>
      </c>
      <c r="I32">
        <v>31</v>
      </c>
    </row>
    <row r="33" spans="1:10" hidden="1">
      <c r="A33">
        <v>32</v>
      </c>
      <c r="B33" t="s">
        <v>381</v>
      </c>
      <c r="C33" t="s">
        <v>66</v>
      </c>
      <c r="D33" s="1" t="s">
        <v>525</v>
      </c>
      <c r="E33" s="1" t="s">
        <v>523</v>
      </c>
      <c r="F33" t="s">
        <v>20</v>
      </c>
      <c r="G33" s="1">
        <f t="shared" si="0"/>
        <v>0.67986111111111103</v>
      </c>
      <c r="H33" s="1">
        <f t="shared" si="1"/>
        <v>0.68680555555555545</v>
      </c>
      <c r="I33">
        <v>32</v>
      </c>
    </row>
    <row r="34" spans="1:10" hidden="1">
      <c r="A34">
        <v>33</v>
      </c>
      <c r="B34" t="s">
        <v>381</v>
      </c>
      <c r="C34" t="s">
        <v>66</v>
      </c>
      <c r="D34" s="1" t="s">
        <v>544</v>
      </c>
      <c r="E34" s="1" t="s">
        <v>545</v>
      </c>
      <c r="F34" t="s">
        <v>7</v>
      </c>
      <c r="G34" s="1">
        <f t="shared" ref="G34:G65" si="2">D34-"00:05"</f>
        <v>0.74305555555555558</v>
      </c>
      <c r="H34" s="1">
        <f t="shared" ref="H34:H65" si="3">D34+"00:05"</f>
        <v>0.75</v>
      </c>
      <c r="I34">
        <v>33</v>
      </c>
    </row>
    <row r="35" spans="1:10" hidden="1">
      <c r="A35">
        <v>34</v>
      </c>
      <c r="B35" t="s">
        <v>381</v>
      </c>
      <c r="C35" t="s">
        <v>72</v>
      </c>
      <c r="D35" s="1" t="s">
        <v>386</v>
      </c>
      <c r="E35" s="1" t="s">
        <v>387</v>
      </c>
      <c r="F35" t="s">
        <v>20</v>
      </c>
      <c r="G35" s="1">
        <f t="shared" si="2"/>
        <v>0.20416666666666669</v>
      </c>
      <c r="H35" s="1">
        <f t="shared" si="3"/>
        <v>0.21111111111111111</v>
      </c>
      <c r="I35">
        <v>34</v>
      </c>
    </row>
    <row r="36" spans="1:10" hidden="1">
      <c r="A36">
        <v>35</v>
      </c>
      <c r="B36" t="s">
        <v>381</v>
      </c>
      <c r="C36" t="s">
        <v>72</v>
      </c>
      <c r="D36" s="1" t="s">
        <v>218</v>
      </c>
      <c r="E36" s="1" t="s">
        <v>399</v>
      </c>
      <c r="F36" t="s">
        <v>7</v>
      </c>
      <c r="G36" s="1">
        <f t="shared" si="2"/>
        <v>0.24861111111111112</v>
      </c>
      <c r="H36" s="1">
        <f t="shared" si="3"/>
        <v>0.25555555555555554</v>
      </c>
      <c r="I36">
        <v>35</v>
      </c>
    </row>
    <row r="37" spans="1:10" hidden="1">
      <c r="A37">
        <v>36</v>
      </c>
      <c r="B37" t="s">
        <v>381</v>
      </c>
      <c r="C37" t="s">
        <v>72</v>
      </c>
      <c r="D37" s="1" t="s">
        <v>420</v>
      </c>
      <c r="E37" s="1" t="s">
        <v>421</v>
      </c>
      <c r="F37" t="s">
        <v>20</v>
      </c>
      <c r="G37" s="1">
        <f t="shared" si="2"/>
        <v>0.3041666666666667</v>
      </c>
      <c r="H37" s="1">
        <f t="shared" si="3"/>
        <v>0.31111111111111112</v>
      </c>
      <c r="I37">
        <v>36</v>
      </c>
    </row>
    <row r="38" spans="1:10" hidden="1">
      <c r="A38">
        <v>37</v>
      </c>
      <c r="B38" t="s">
        <v>381</v>
      </c>
      <c r="C38" t="s">
        <v>72</v>
      </c>
      <c r="D38" s="1" t="s">
        <v>421</v>
      </c>
      <c r="E38" s="1" t="s">
        <v>440</v>
      </c>
      <c r="F38" t="s">
        <v>7</v>
      </c>
      <c r="G38" s="1">
        <f t="shared" si="2"/>
        <v>0.37013888888888891</v>
      </c>
      <c r="H38" s="1">
        <f t="shared" si="3"/>
        <v>0.37708333333333333</v>
      </c>
      <c r="I38">
        <v>37</v>
      </c>
    </row>
    <row r="39" spans="1:10" hidden="1">
      <c r="A39">
        <v>38</v>
      </c>
      <c r="B39" t="s">
        <v>381</v>
      </c>
      <c r="C39" t="s">
        <v>72</v>
      </c>
      <c r="D39" s="1" t="s">
        <v>453</v>
      </c>
      <c r="E39" s="1" t="s">
        <v>454</v>
      </c>
      <c r="F39" t="s">
        <v>20</v>
      </c>
      <c r="G39" s="1">
        <f t="shared" si="2"/>
        <v>0.43402777777777779</v>
      </c>
      <c r="H39" s="1">
        <f t="shared" si="3"/>
        <v>0.44097222222222221</v>
      </c>
      <c r="I39">
        <v>38</v>
      </c>
    </row>
    <row r="40" spans="1:10">
      <c r="A40">
        <v>39</v>
      </c>
      <c r="B40" t="s">
        <v>381</v>
      </c>
      <c r="C40" t="s">
        <v>72</v>
      </c>
      <c r="D40" s="1" t="s">
        <v>474</v>
      </c>
      <c r="E40" s="1" t="s">
        <v>472</v>
      </c>
      <c r="F40" t="s">
        <v>7</v>
      </c>
      <c r="G40" s="1">
        <f t="shared" si="2"/>
        <v>0.50972222222222219</v>
      </c>
      <c r="H40" s="1">
        <f t="shared" si="3"/>
        <v>0.51666666666666661</v>
      </c>
      <c r="I40" t="s">
        <v>615</v>
      </c>
    </row>
    <row r="41" spans="1:10" hidden="1">
      <c r="A41">
        <v>40</v>
      </c>
      <c r="B41" t="s">
        <v>381</v>
      </c>
      <c r="C41" t="s">
        <v>72</v>
      </c>
      <c r="D41" s="1" t="s">
        <v>537</v>
      </c>
      <c r="E41" s="1" t="s">
        <v>538</v>
      </c>
      <c r="F41" t="s">
        <v>20</v>
      </c>
      <c r="G41" s="1">
        <f t="shared" si="2"/>
        <v>0.71597222222222223</v>
      </c>
      <c r="H41" s="1">
        <f t="shared" si="3"/>
        <v>0.72291666666666665</v>
      </c>
      <c r="I41">
        <v>40</v>
      </c>
    </row>
    <row r="42" spans="1:10">
      <c r="A42">
        <v>41</v>
      </c>
      <c r="B42" t="s">
        <v>381</v>
      </c>
      <c r="C42" t="s">
        <v>72</v>
      </c>
      <c r="D42" s="1" t="s">
        <v>538</v>
      </c>
      <c r="E42" s="1" t="s">
        <v>555</v>
      </c>
      <c r="F42" t="s">
        <v>7</v>
      </c>
      <c r="G42" s="1">
        <f t="shared" si="2"/>
        <v>0.78402777777777777</v>
      </c>
      <c r="H42" s="1">
        <f t="shared" si="3"/>
        <v>0.79097222222222219</v>
      </c>
      <c r="I42" t="s">
        <v>615</v>
      </c>
      <c r="J42" t="s">
        <v>613</v>
      </c>
    </row>
    <row r="43" spans="1:10" hidden="1">
      <c r="A43">
        <v>42</v>
      </c>
      <c r="B43" t="s">
        <v>381</v>
      </c>
      <c r="C43" t="s">
        <v>72</v>
      </c>
      <c r="D43" s="1" t="s">
        <v>569</v>
      </c>
      <c r="E43" s="1" t="s">
        <v>570</v>
      </c>
      <c r="F43" t="s">
        <v>20</v>
      </c>
      <c r="G43" s="1">
        <f t="shared" si="2"/>
        <v>0.85347222222222219</v>
      </c>
      <c r="H43" s="1">
        <f t="shared" si="3"/>
        <v>0.86041666666666661</v>
      </c>
      <c r="I43">
        <v>42</v>
      </c>
    </row>
    <row r="44" spans="1:10">
      <c r="A44">
        <v>43</v>
      </c>
      <c r="B44" t="s">
        <v>381</v>
      </c>
      <c r="C44" t="s">
        <v>72</v>
      </c>
      <c r="D44" s="1" t="s">
        <v>574</v>
      </c>
      <c r="E44" s="1" t="s">
        <v>575</v>
      </c>
      <c r="F44" t="s">
        <v>7</v>
      </c>
      <c r="G44" s="1">
        <f t="shared" si="2"/>
        <v>0.89861111111111103</v>
      </c>
      <c r="H44" s="1">
        <f t="shared" si="3"/>
        <v>0.90555555555555545</v>
      </c>
      <c r="I44" t="s">
        <v>615</v>
      </c>
    </row>
    <row r="45" spans="1:10" hidden="1">
      <c r="A45">
        <v>44</v>
      </c>
      <c r="B45" t="s">
        <v>381</v>
      </c>
      <c r="C45" t="s">
        <v>69</v>
      </c>
      <c r="D45" s="1" t="s">
        <v>382</v>
      </c>
      <c r="E45" s="1" t="s">
        <v>383</v>
      </c>
      <c r="F45" t="s">
        <v>20</v>
      </c>
      <c r="G45" s="1">
        <f t="shared" si="2"/>
        <v>0.18472222222222223</v>
      </c>
      <c r="H45" s="1">
        <f t="shared" si="3"/>
        <v>0.19166666666666665</v>
      </c>
      <c r="I45">
        <v>44</v>
      </c>
    </row>
    <row r="46" spans="1:10">
      <c r="A46">
        <v>45</v>
      </c>
      <c r="B46" t="s">
        <v>381</v>
      </c>
      <c r="C46" t="s">
        <v>69</v>
      </c>
      <c r="D46" s="1" t="s">
        <v>393</v>
      </c>
      <c r="E46" s="1" t="s">
        <v>394</v>
      </c>
      <c r="F46" t="s">
        <v>7</v>
      </c>
      <c r="G46" s="1">
        <f t="shared" si="2"/>
        <v>0.22569444444444445</v>
      </c>
      <c r="H46" s="1">
        <f t="shared" si="3"/>
        <v>0.23263888888888887</v>
      </c>
      <c r="I46" t="s">
        <v>615</v>
      </c>
    </row>
    <row r="47" spans="1:10" hidden="1">
      <c r="A47">
        <v>46</v>
      </c>
      <c r="B47" t="s">
        <v>381</v>
      </c>
      <c r="C47" t="s">
        <v>69</v>
      </c>
      <c r="D47" s="1" t="s">
        <v>410</v>
      </c>
      <c r="E47" s="1" t="s">
        <v>411</v>
      </c>
      <c r="F47" t="s">
        <v>20</v>
      </c>
      <c r="G47" s="1">
        <f t="shared" si="2"/>
        <v>0.27361111111111114</v>
      </c>
      <c r="H47" s="1">
        <f t="shared" si="3"/>
        <v>0.28055555555555556</v>
      </c>
      <c r="I47">
        <v>46</v>
      </c>
    </row>
    <row r="48" spans="1:10">
      <c r="A48">
        <v>47</v>
      </c>
      <c r="B48" t="s">
        <v>381</v>
      </c>
      <c r="C48" t="s">
        <v>69</v>
      </c>
      <c r="D48" s="1" t="s">
        <v>431</v>
      </c>
      <c r="E48" s="1" t="s">
        <v>265</v>
      </c>
      <c r="F48" t="s">
        <v>7</v>
      </c>
      <c r="G48" s="1">
        <f t="shared" si="2"/>
        <v>0.34305555555555556</v>
      </c>
      <c r="H48" s="1">
        <f t="shared" si="3"/>
        <v>0.35</v>
      </c>
      <c r="I48" t="s">
        <v>615</v>
      </c>
    </row>
    <row r="49" spans="1:9" hidden="1">
      <c r="A49">
        <v>48</v>
      </c>
      <c r="B49" t="s">
        <v>381</v>
      </c>
      <c r="C49" t="s">
        <v>69</v>
      </c>
      <c r="D49" s="1" t="s">
        <v>449</v>
      </c>
      <c r="E49" s="1" t="s">
        <v>450</v>
      </c>
      <c r="F49" t="s">
        <v>20</v>
      </c>
      <c r="G49" s="1">
        <f t="shared" si="2"/>
        <v>0.40694444444444444</v>
      </c>
      <c r="H49" s="1">
        <f t="shared" si="3"/>
        <v>0.41388888888888886</v>
      </c>
      <c r="I49">
        <v>48</v>
      </c>
    </row>
    <row r="50" spans="1:9" hidden="1">
      <c r="A50">
        <v>49</v>
      </c>
      <c r="B50" t="s">
        <v>381</v>
      </c>
      <c r="C50" t="s">
        <v>69</v>
      </c>
      <c r="D50" s="1" t="s">
        <v>465</v>
      </c>
      <c r="E50" s="1" t="s">
        <v>466</v>
      </c>
      <c r="F50" t="s">
        <v>7</v>
      </c>
      <c r="G50" s="1">
        <f t="shared" si="2"/>
        <v>0.48125000000000001</v>
      </c>
      <c r="H50" s="1">
        <f t="shared" si="3"/>
        <v>0.48819444444444443</v>
      </c>
      <c r="I50">
        <v>49</v>
      </c>
    </row>
    <row r="51" spans="1:9" hidden="1">
      <c r="A51">
        <v>50</v>
      </c>
      <c r="B51" t="s">
        <v>381</v>
      </c>
      <c r="C51" t="s">
        <v>69</v>
      </c>
      <c r="D51" s="1" t="s">
        <v>489</v>
      </c>
      <c r="E51" s="1" t="s">
        <v>318</v>
      </c>
      <c r="F51" t="s">
        <v>20</v>
      </c>
      <c r="G51" s="1">
        <f t="shared" si="2"/>
        <v>0.56041666666666667</v>
      </c>
      <c r="H51" s="1">
        <f t="shared" si="3"/>
        <v>0.56736111111111109</v>
      </c>
      <c r="I51">
        <v>50</v>
      </c>
    </row>
    <row r="52" spans="1:9">
      <c r="A52">
        <v>51</v>
      </c>
      <c r="B52" t="s">
        <v>381</v>
      </c>
      <c r="C52" t="s">
        <v>69</v>
      </c>
      <c r="D52" s="1" t="s">
        <v>504</v>
      </c>
      <c r="E52" s="1" t="s">
        <v>325</v>
      </c>
      <c r="F52" t="s">
        <v>7</v>
      </c>
      <c r="G52" s="1">
        <f t="shared" si="2"/>
        <v>0.62152777777777779</v>
      </c>
      <c r="H52" s="1">
        <f t="shared" si="3"/>
        <v>0.62847222222222221</v>
      </c>
      <c r="I52" t="s">
        <v>615</v>
      </c>
    </row>
    <row r="53" spans="1:9" hidden="1">
      <c r="A53">
        <v>52</v>
      </c>
      <c r="B53" t="s">
        <v>381</v>
      </c>
      <c r="C53" t="s">
        <v>69</v>
      </c>
      <c r="D53" s="1" t="s">
        <v>529</v>
      </c>
      <c r="E53" s="1" t="s">
        <v>530</v>
      </c>
      <c r="F53" t="s">
        <v>20</v>
      </c>
      <c r="G53" s="1">
        <f t="shared" si="2"/>
        <v>0.69305555555555554</v>
      </c>
      <c r="H53" s="1">
        <f t="shared" si="3"/>
        <v>0.7</v>
      </c>
      <c r="I53">
        <v>52</v>
      </c>
    </row>
    <row r="54" spans="1:9">
      <c r="A54">
        <v>53</v>
      </c>
      <c r="B54" t="s">
        <v>381</v>
      </c>
      <c r="C54" t="s">
        <v>69</v>
      </c>
      <c r="D54" s="1" t="s">
        <v>550</v>
      </c>
      <c r="E54" s="1" t="s">
        <v>551</v>
      </c>
      <c r="F54" t="s">
        <v>7</v>
      </c>
      <c r="G54" s="1">
        <f t="shared" si="2"/>
        <v>0.7729166666666667</v>
      </c>
      <c r="H54" s="1">
        <f t="shared" si="3"/>
        <v>0.77986111111111112</v>
      </c>
      <c r="I54" t="s">
        <v>615</v>
      </c>
    </row>
    <row r="55" spans="1:9">
      <c r="A55">
        <v>54</v>
      </c>
      <c r="B55" t="s">
        <v>381</v>
      </c>
      <c r="C55" t="s">
        <v>114</v>
      </c>
      <c r="D55" s="1" t="s">
        <v>438</v>
      </c>
      <c r="E55" s="1" t="s">
        <v>439</v>
      </c>
      <c r="F55" t="s">
        <v>7</v>
      </c>
      <c r="G55" s="1">
        <f t="shared" si="2"/>
        <v>0.36527777777777776</v>
      </c>
      <c r="H55" s="1">
        <f t="shared" si="3"/>
        <v>0.37222222222222218</v>
      </c>
      <c r="I55" t="s">
        <v>615</v>
      </c>
    </row>
    <row r="56" spans="1:9" hidden="1">
      <c r="A56">
        <v>55</v>
      </c>
      <c r="B56" t="s">
        <v>381</v>
      </c>
      <c r="C56" t="s">
        <v>114</v>
      </c>
      <c r="D56" s="1" t="s">
        <v>487</v>
      </c>
      <c r="E56" s="1" t="s">
        <v>488</v>
      </c>
      <c r="F56" t="s">
        <v>20</v>
      </c>
      <c r="G56" s="1">
        <f t="shared" si="2"/>
        <v>0.54791666666666661</v>
      </c>
      <c r="H56" s="1">
        <f t="shared" si="3"/>
        <v>0.55486111111111103</v>
      </c>
      <c r="I56">
        <v>55</v>
      </c>
    </row>
    <row r="57" spans="1:9">
      <c r="A57">
        <v>56</v>
      </c>
      <c r="B57" t="s">
        <v>381</v>
      </c>
      <c r="C57" t="s">
        <v>114</v>
      </c>
      <c r="D57" s="1" t="s">
        <v>502</v>
      </c>
      <c r="E57" s="1" t="s">
        <v>503</v>
      </c>
      <c r="F57" t="s">
        <v>7</v>
      </c>
      <c r="G57" s="1">
        <f t="shared" si="2"/>
        <v>0.61527777777777781</v>
      </c>
      <c r="H57" s="1">
        <f t="shared" si="3"/>
        <v>0.62222222222222223</v>
      </c>
      <c r="I57" t="s">
        <v>615</v>
      </c>
    </row>
    <row r="58" spans="1:9" hidden="1">
      <c r="A58">
        <v>57</v>
      </c>
      <c r="B58" t="s">
        <v>381</v>
      </c>
      <c r="C58" t="s">
        <v>114</v>
      </c>
      <c r="D58" s="1" t="s">
        <v>526</v>
      </c>
      <c r="E58" s="1" t="s">
        <v>527</v>
      </c>
      <c r="F58" t="s">
        <v>20</v>
      </c>
      <c r="G58" s="1">
        <f t="shared" si="2"/>
        <v>0.6875</v>
      </c>
      <c r="H58" s="1">
        <f t="shared" si="3"/>
        <v>0.69444444444444442</v>
      </c>
      <c r="I58">
        <v>57</v>
      </c>
    </row>
    <row r="59" spans="1:9">
      <c r="A59">
        <v>58</v>
      </c>
      <c r="B59" t="s">
        <v>381</v>
      </c>
      <c r="C59" t="s">
        <v>114</v>
      </c>
      <c r="D59" s="1" t="s">
        <v>527</v>
      </c>
      <c r="E59" s="1" t="s">
        <v>549</v>
      </c>
      <c r="F59" t="s">
        <v>7</v>
      </c>
      <c r="G59" s="1">
        <f t="shared" si="2"/>
        <v>0.77222222222222225</v>
      </c>
      <c r="H59" s="1">
        <f t="shared" si="3"/>
        <v>0.77916666666666667</v>
      </c>
      <c r="I59" t="s">
        <v>615</v>
      </c>
    </row>
    <row r="60" spans="1:9" hidden="1">
      <c r="A60">
        <v>59</v>
      </c>
      <c r="B60" t="s">
        <v>381</v>
      </c>
      <c r="C60" t="s">
        <v>195</v>
      </c>
      <c r="D60" s="1" t="s">
        <v>446</v>
      </c>
      <c r="E60" s="1" t="s">
        <v>447</v>
      </c>
      <c r="F60" t="s">
        <v>20</v>
      </c>
      <c r="G60" s="1">
        <f t="shared" si="2"/>
        <v>0.39930555555555552</v>
      </c>
      <c r="H60" s="1">
        <f t="shared" si="3"/>
        <v>0.40624999999999994</v>
      </c>
      <c r="I60">
        <v>59</v>
      </c>
    </row>
    <row r="61" spans="1:9">
      <c r="A61">
        <v>60</v>
      </c>
      <c r="B61" t="s">
        <v>381</v>
      </c>
      <c r="C61" t="s">
        <v>195</v>
      </c>
      <c r="D61" s="1" t="s">
        <v>463</v>
      </c>
      <c r="E61" s="1" t="s">
        <v>464</v>
      </c>
      <c r="F61" t="s">
        <v>7</v>
      </c>
      <c r="G61" s="1">
        <f t="shared" si="2"/>
        <v>0.47638888888888892</v>
      </c>
      <c r="H61" s="1">
        <f t="shared" si="3"/>
        <v>0.48333333333333334</v>
      </c>
      <c r="I61" t="s">
        <v>615</v>
      </c>
    </row>
    <row r="62" spans="1:9" hidden="1">
      <c r="A62">
        <v>61</v>
      </c>
      <c r="B62" t="s">
        <v>381</v>
      </c>
      <c r="C62" t="s">
        <v>108</v>
      </c>
      <c r="D62" s="1" t="s">
        <v>390</v>
      </c>
      <c r="E62" s="1" t="s">
        <v>391</v>
      </c>
      <c r="F62" t="s">
        <v>20</v>
      </c>
      <c r="G62" s="1">
        <f t="shared" si="2"/>
        <v>0.21458333333333335</v>
      </c>
      <c r="H62" s="1">
        <f t="shared" si="3"/>
        <v>0.22152777777777777</v>
      </c>
      <c r="I62">
        <v>61</v>
      </c>
    </row>
    <row r="63" spans="1:9">
      <c r="A63">
        <v>62</v>
      </c>
      <c r="B63" t="s">
        <v>381</v>
      </c>
      <c r="C63" t="s">
        <v>108</v>
      </c>
      <c r="D63" s="1" t="s">
        <v>407</v>
      </c>
      <c r="E63" s="1" t="s">
        <v>251</v>
      </c>
      <c r="F63" t="s">
        <v>7</v>
      </c>
      <c r="G63" s="1">
        <f t="shared" si="2"/>
        <v>0.25972222222222224</v>
      </c>
      <c r="H63" s="1">
        <f t="shared" si="3"/>
        <v>0.26666666666666666</v>
      </c>
      <c r="I63" t="s">
        <v>615</v>
      </c>
    </row>
    <row r="64" spans="1:9" hidden="1">
      <c r="A64">
        <v>63</v>
      </c>
      <c r="B64" t="s">
        <v>381</v>
      </c>
      <c r="C64" t="s">
        <v>108</v>
      </c>
      <c r="D64" s="1" t="s">
        <v>233</v>
      </c>
      <c r="E64" s="1" t="s">
        <v>261</v>
      </c>
      <c r="F64" t="s">
        <v>20</v>
      </c>
      <c r="G64" s="1">
        <f t="shared" si="2"/>
        <v>0.31666666666666671</v>
      </c>
      <c r="H64" s="1">
        <f t="shared" si="3"/>
        <v>0.32361111111111113</v>
      </c>
      <c r="I64">
        <v>63</v>
      </c>
    </row>
    <row r="65" spans="1:10">
      <c r="A65">
        <v>64</v>
      </c>
      <c r="B65" t="s">
        <v>381</v>
      </c>
      <c r="C65" t="s">
        <v>108</v>
      </c>
      <c r="D65" s="1" t="s">
        <v>444</v>
      </c>
      <c r="E65" s="1" t="s">
        <v>445</v>
      </c>
      <c r="F65" t="s">
        <v>7</v>
      </c>
      <c r="G65" s="1">
        <f t="shared" si="2"/>
        <v>0.38263888888888892</v>
      </c>
      <c r="H65" s="1">
        <f t="shared" si="3"/>
        <v>0.38958333333333334</v>
      </c>
      <c r="I65" t="s">
        <v>615</v>
      </c>
    </row>
    <row r="66" spans="1:10" hidden="1">
      <c r="A66">
        <v>65</v>
      </c>
      <c r="B66" t="s">
        <v>381</v>
      </c>
      <c r="C66" t="s">
        <v>108</v>
      </c>
      <c r="D66" s="1" t="s">
        <v>459</v>
      </c>
      <c r="E66" s="1" t="s">
        <v>460</v>
      </c>
      <c r="F66" t="s">
        <v>20</v>
      </c>
      <c r="G66" s="1">
        <f t="shared" ref="G66:G97" si="4">D66-"00:05"</f>
        <v>0.44791666666666669</v>
      </c>
      <c r="H66" s="1">
        <f t="shared" ref="H66:H97" si="5">D66+"00:05"</f>
        <v>0.4548611111111111</v>
      </c>
      <c r="I66">
        <v>65</v>
      </c>
    </row>
    <row r="67" spans="1:10">
      <c r="A67">
        <v>66</v>
      </c>
      <c r="B67" t="s">
        <v>381</v>
      </c>
      <c r="C67" t="s">
        <v>75</v>
      </c>
      <c r="D67" s="1" t="s">
        <v>403</v>
      </c>
      <c r="E67" s="1" t="s">
        <v>419</v>
      </c>
      <c r="F67" t="s">
        <v>7</v>
      </c>
      <c r="G67" s="1">
        <f t="shared" si="4"/>
        <v>0.3034722222222222</v>
      </c>
      <c r="H67" s="1">
        <f t="shared" si="5"/>
        <v>0.31041666666666662</v>
      </c>
      <c r="I67" t="s">
        <v>615</v>
      </c>
    </row>
    <row r="68" spans="1:10">
      <c r="A68">
        <v>67</v>
      </c>
      <c r="B68" t="s">
        <v>381</v>
      </c>
      <c r="C68" t="s">
        <v>75</v>
      </c>
      <c r="D68" s="1" t="s">
        <v>471</v>
      </c>
      <c r="E68" s="1" t="s">
        <v>472</v>
      </c>
      <c r="F68" t="s">
        <v>20</v>
      </c>
      <c r="G68" s="1">
        <f t="shared" si="4"/>
        <v>0.49791666666666667</v>
      </c>
      <c r="H68" s="1">
        <f t="shared" si="5"/>
        <v>0.50486111111111109</v>
      </c>
      <c r="I68" t="s">
        <v>615</v>
      </c>
      <c r="J68" t="s">
        <v>584</v>
      </c>
    </row>
    <row r="69" spans="1:10">
      <c r="A69">
        <v>68</v>
      </c>
      <c r="B69" t="s">
        <v>381</v>
      </c>
      <c r="C69" t="s">
        <v>75</v>
      </c>
      <c r="D69" s="1" t="s">
        <v>492</v>
      </c>
      <c r="E69" s="1" t="s">
        <v>493</v>
      </c>
      <c r="F69" t="s">
        <v>7</v>
      </c>
      <c r="G69" s="1">
        <f t="shared" si="4"/>
        <v>0.58194444444444449</v>
      </c>
      <c r="H69" s="1">
        <f t="shared" si="5"/>
        <v>0.58888888888888891</v>
      </c>
      <c r="I69" t="s">
        <v>615</v>
      </c>
    </row>
    <row r="70" spans="1:10" hidden="1">
      <c r="A70">
        <v>69</v>
      </c>
      <c r="B70" t="s">
        <v>381</v>
      </c>
      <c r="C70" t="s">
        <v>75</v>
      </c>
      <c r="D70" s="1" t="s">
        <v>510</v>
      </c>
      <c r="E70" s="1" t="s">
        <v>511</v>
      </c>
      <c r="F70" t="s">
        <v>20</v>
      </c>
      <c r="G70" s="1">
        <f t="shared" si="4"/>
        <v>0.64513888888888893</v>
      </c>
      <c r="H70" s="1">
        <f t="shared" si="5"/>
        <v>0.65208333333333335</v>
      </c>
      <c r="I70">
        <v>69</v>
      </c>
    </row>
    <row r="71" spans="1:10" hidden="1">
      <c r="A71">
        <v>70</v>
      </c>
      <c r="B71" t="s">
        <v>381</v>
      </c>
      <c r="C71" t="s">
        <v>75</v>
      </c>
      <c r="D71" s="1" t="s">
        <v>541</v>
      </c>
      <c r="E71" s="1" t="s">
        <v>342</v>
      </c>
      <c r="F71" t="s">
        <v>7</v>
      </c>
      <c r="G71" s="1">
        <f t="shared" si="4"/>
        <v>0.72569444444444442</v>
      </c>
      <c r="H71" s="1">
        <f t="shared" si="5"/>
        <v>0.73263888888888884</v>
      </c>
      <c r="I71">
        <v>70</v>
      </c>
    </row>
    <row r="72" spans="1:10" hidden="1">
      <c r="A72">
        <v>71</v>
      </c>
      <c r="B72" t="s">
        <v>381</v>
      </c>
      <c r="C72" t="s">
        <v>75</v>
      </c>
      <c r="D72" s="1" t="s">
        <v>559</v>
      </c>
      <c r="E72" s="1" t="s">
        <v>560</v>
      </c>
      <c r="F72" t="s">
        <v>20</v>
      </c>
      <c r="G72" s="1">
        <f t="shared" si="4"/>
        <v>0.79097222222222219</v>
      </c>
      <c r="H72" s="1">
        <f t="shared" si="5"/>
        <v>0.79791666666666661</v>
      </c>
      <c r="I72">
        <v>71</v>
      </c>
    </row>
    <row r="73" spans="1:10">
      <c r="A73">
        <v>72</v>
      </c>
      <c r="B73" t="s">
        <v>381</v>
      </c>
      <c r="C73" t="s">
        <v>75</v>
      </c>
      <c r="D73" s="1" t="s">
        <v>560</v>
      </c>
      <c r="E73" s="1" t="s">
        <v>368</v>
      </c>
      <c r="F73" t="s">
        <v>7</v>
      </c>
      <c r="G73" s="1">
        <f t="shared" si="4"/>
        <v>0.84444444444444455</v>
      </c>
      <c r="H73" s="1">
        <f t="shared" si="5"/>
        <v>0.85138888888888897</v>
      </c>
      <c r="I73" t="s">
        <v>615</v>
      </c>
    </row>
    <row r="74" spans="1:10">
      <c r="A74">
        <v>73</v>
      </c>
      <c r="B74" t="s">
        <v>381</v>
      </c>
      <c r="C74" t="s">
        <v>78</v>
      </c>
      <c r="D74" s="1" t="s">
        <v>416</v>
      </c>
      <c r="E74" s="1" t="s">
        <v>242</v>
      </c>
      <c r="F74" t="s">
        <v>7</v>
      </c>
      <c r="G74" s="1">
        <f t="shared" si="4"/>
        <v>0.28402777777777782</v>
      </c>
      <c r="H74" s="1">
        <f t="shared" si="5"/>
        <v>0.29097222222222224</v>
      </c>
      <c r="I74" t="s">
        <v>615</v>
      </c>
    </row>
    <row r="75" spans="1:10" hidden="1">
      <c r="A75">
        <v>74</v>
      </c>
      <c r="B75" t="s">
        <v>381</v>
      </c>
      <c r="C75" t="s">
        <v>78</v>
      </c>
      <c r="D75" s="1" t="s">
        <v>281</v>
      </c>
      <c r="E75" s="1" t="s">
        <v>462</v>
      </c>
      <c r="F75" t="s">
        <v>20</v>
      </c>
      <c r="G75" s="1">
        <f t="shared" si="4"/>
        <v>0.47152777777777782</v>
      </c>
      <c r="H75" s="1">
        <f t="shared" si="5"/>
        <v>0.47847222222222224</v>
      </c>
      <c r="I75">
        <v>74</v>
      </c>
    </row>
    <row r="76" spans="1:10" hidden="1">
      <c r="A76">
        <v>75</v>
      </c>
      <c r="B76" t="s">
        <v>381</v>
      </c>
      <c r="C76" t="s">
        <v>78</v>
      </c>
      <c r="D76" s="1" t="s">
        <v>485</v>
      </c>
      <c r="E76" s="1" t="s">
        <v>486</v>
      </c>
      <c r="F76" t="s">
        <v>7</v>
      </c>
      <c r="G76" s="1">
        <f t="shared" si="4"/>
        <v>0.54166666666666674</v>
      </c>
      <c r="H76" s="1">
        <f t="shared" si="5"/>
        <v>0.54861111111111116</v>
      </c>
      <c r="I76">
        <v>75</v>
      </c>
    </row>
    <row r="77" spans="1:10" hidden="1">
      <c r="A77">
        <v>76</v>
      </c>
      <c r="B77" t="s">
        <v>381</v>
      </c>
      <c r="C77" t="s">
        <v>78</v>
      </c>
      <c r="D77" s="1" t="s">
        <v>488</v>
      </c>
      <c r="E77" s="1" t="s">
        <v>501</v>
      </c>
      <c r="F77" t="s">
        <v>20</v>
      </c>
      <c r="G77" s="1">
        <f t="shared" si="4"/>
        <v>0.61388888888888893</v>
      </c>
      <c r="H77" s="1">
        <f t="shared" si="5"/>
        <v>0.62083333333333335</v>
      </c>
      <c r="I77">
        <v>76</v>
      </c>
    </row>
    <row r="78" spans="1:10" hidden="1">
      <c r="A78">
        <v>77</v>
      </c>
      <c r="B78" t="s">
        <v>381</v>
      </c>
      <c r="C78" t="s">
        <v>78</v>
      </c>
      <c r="D78" s="1" t="s">
        <v>503</v>
      </c>
      <c r="E78" s="1" t="s">
        <v>524</v>
      </c>
      <c r="F78" t="s">
        <v>7</v>
      </c>
      <c r="G78" s="1">
        <f t="shared" si="4"/>
        <v>0.67500000000000004</v>
      </c>
      <c r="H78" s="1">
        <f t="shared" si="5"/>
        <v>0.68194444444444446</v>
      </c>
      <c r="I78">
        <v>77</v>
      </c>
    </row>
    <row r="79" spans="1:10" hidden="1">
      <c r="A79">
        <v>78</v>
      </c>
      <c r="B79" t="s">
        <v>381</v>
      </c>
      <c r="C79" t="s">
        <v>78</v>
      </c>
      <c r="D79" s="1" t="s">
        <v>553</v>
      </c>
      <c r="E79" s="1" t="s">
        <v>554</v>
      </c>
      <c r="F79" t="s">
        <v>20</v>
      </c>
      <c r="G79" s="1">
        <f t="shared" si="4"/>
        <v>0.77430555555555558</v>
      </c>
      <c r="H79" s="1">
        <f t="shared" si="5"/>
        <v>0.78125</v>
      </c>
      <c r="I79">
        <v>78</v>
      </c>
    </row>
    <row r="80" spans="1:10" hidden="1">
      <c r="A80">
        <v>79</v>
      </c>
      <c r="B80" t="s">
        <v>381</v>
      </c>
      <c r="C80" t="s">
        <v>78</v>
      </c>
      <c r="D80" s="1" t="s">
        <v>567</v>
      </c>
      <c r="E80" s="1" t="s">
        <v>568</v>
      </c>
      <c r="F80" t="s">
        <v>7</v>
      </c>
      <c r="G80" s="1">
        <f t="shared" si="4"/>
        <v>0.83333333333333326</v>
      </c>
      <c r="H80" s="1">
        <f t="shared" si="5"/>
        <v>0.84027777777777768</v>
      </c>
      <c r="I80">
        <v>79</v>
      </c>
    </row>
    <row r="81" spans="1:10" hidden="1">
      <c r="A81">
        <v>80</v>
      </c>
      <c r="B81" t="s">
        <v>381</v>
      </c>
      <c r="C81" t="s">
        <v>83</v>
      </c>
      <c r="D81" s="1" t="s">
        <v>388</v>
      </c>
      <c r="E81" s="1" t="s">
        <v>389</v>
      </c>
      <c r="F81" t="s">
        <v>20</v>
      </c>
      <c r="G81" s="1">
        <f t="shared" si="4"/>
        <v>0.2104166666666667</v>
      </c>
      <c r="H81" s="1">
        <f t="shared" si="5"/>
        <v>0.21736111111111112</v>
      </c>
      <c r="I81">
        <v>80</v>
      </c>
    </row>
    <row r="82" spans="1:10" hidden="1">
      <c r="A82">
        <v>81</v>
      </c>
      <c r="B82" t="s">
        <v>381</v>
      </c>
      <c r="C82" t="s">
        <v>83</v>
      </c>
      <c r="D82" s="1" t="s">
        <v>402</v>
      </c>
      <c r="E82" s="1" t="s">
        <v>403</v>
      </c>
      <c r="F82" t="s">
        <v>7</v>
      </c>
      <c r="G82" s="1">
        <f t="shared" si="4"/>
        <v>0.25277777777777782</v>
      </c>
      <c r="H82" s="1">
        <f t="shared" si="5"/>
        <v>0.25972222222222224</v>
      </c>
      <c r="I82">
        <v>81</v>
      </c>
    </row>
    <row r="83" spans="1:10" hidden="1">
      <c r="A83">
        <v>82</v>
      </c>
      <c r="B83" t="s">
        <v>381</v>
      </c>
      <c r="C83" t="s">
        <v>83</v>
      </c>
      <c r="D83" s="1" t="s">
        <v>424</v>
      </c>
      <c r="E83" s="1" t="s">
        <v>270</v>
      </c>
      <c r="F83" t="s">
        <v>20</v>
      </c>
      <c r="G83" s="1">
        <f t="shared" si="4"/>
        <v>0.31041666666666667</v>
      </c>
      <c r="H83" s="1">
        <f t="shared" si="5"/>
        <v>0.31736111111111109</v>
      </c>
      <c r="I83">
        <v>82</v>
      </c>
    </row>
    <row r="84" spans="1:10">
      <c r="A84">
        <v>83</v>
      </c>
      <c r="B84" t="s">
        <v>381</v>
      </c>
      <c r="C84" t="s">
        <v>83</v>
      </c>
      <c r="D84" s="1" t="s">
        <v>441</v>
      </c>
      <c r="E84" s="1" t="s">
        <v>442</v>
      </c>
      <c r="F84" t="s">
        <v>7</v>
      </c>
      <c r="G84" s="1">
        <f t="shared" si="4"/>
        <v>0.37500000000000006</v>
      </c>
      <c r="H84" s="1">
        <f t="shared" si="5"/>
        <v>0.38194444444444448</v>
      </c>
      <c r="I84" t="s">
        <v>615</v>
      </c>
    </row>
    <row r="85" spans="1:10" hidden="1">
      <c r="A85">
        <v>84</v>
      </c>
      <c r="B85" t="s">
        <v>381</v>
      </c>
      <c r="C85" t="s">
        <v>83</v>
      </c>
      <c r="D85" s="1" t="s">
        <v>455</v>
      </c>
      <c r="E85" s="1" t="s">
        <v>456</v>
      </c>
      <c r="F85" t="s">
        <v>20</v>
      </c>
      <c r="G85" s="1">
        <f t="shared" si="4"/>
        <v>0.44027777777777782</v>
      </c>
      <c r="H85" s="1">
        <f t="shared" si="5"/>
        <v>0.44722222222222224</v>
      </c>
      <c r="I85">
        <v>84</v>
      </c>
    </row>
    <row r="86" spans="1:10">
      <c r="A86">
        <v>85</v>
      </c>
      <c r="B86" t="s">
        <v>381</v>
      </c>
      <c r="C86" t="s">
        <v>83</v>
      </c>
      <c r="D86" s="1" t="s">
        <v>477</v>
      </c>
      <c r="E86" s="1" t="s">
        <v>478</v>
      </c>
      <c r="F86" t="s">
        <v>7</v>
      </c>
      <c r="G86" s="1">
        <f t="shared" si="4"/>
        <v>0.51597222222222228</v>
      </c>
      <c r="H86" s="1">
        <f t="shared" si="5"/>
        <v>0.5229166666666667</v>
      </c>
      <c r="I86" t="s">
        <v>615</v>
      </c>
    </row>
    <row r="87" spans="1:10" hidden="1">
      <c r="A87">
        <v>86</v>
      </c>
      <c r="B87" t="s">
        <v>381</v>
      </c>
      <c r="C87" t="s">
        <v>63</v>
      </c>
      <c r="D87" s="1" t="s">
        <v>396</v>
      </c>
      <c r="E87" s="1" t="s">
        <v>397</v>
      </c>
      <c r="F87" t="s">
        <v>20</v>
      </c>
      <c r="G87" s="1">
        <f t="shared" si="4"/>
        <v>0.23472222222222225</v>
      </c>
      <c r="H87" s="1">
        <f t="shared" si="5"/>
        <v>0.24166666666666667</v>
      </c>
      <c r="I87">
        <v>86</v>
      </c>
    </row>
    <row r="88" spans="1:10" hidden="1">
      <c r="A88">
        <v>87</v>
      </c>
      <c r="B88" t="s">
        <v>381</v>
      </c>
      <c r="C88" t="s">
        <v>63</v>
      </c>
      <c r="D88" s="1" t="s">
        <v>417</v>
      </c>
      <c r="E88" s="1" t="s">
        <v>418</v>
      </c>
      <c r="F88" t="s">
        <v>7</v>
      </c>
      <c r="G88" s="1">
        <f t="shared" si="4"/>
        <v>0.29097222222222224</v>
      </c>
      <c r="H88" s="1">
        <f t="shared" si="5"/>
        <v>0.29791666666666666</v>
      </c>
      <c r="I88">
        <v>87</v>
      </c>
    </row>
    <row r="89" spans="1:10" hidden="1">
      <c r="A89">
        <v>88</v>
      </c>
      <c r="B89" t="s">
        <v>381</v>
      </c>
      <c r="C89" t="s">
        <v>63</v>
      </c>
      <c r="D89" s="1" t="s">
        <v>434</v>
      </c>
      <c r="E89" s="1" t="s">
        <v>435</v>
      </c>
      <c r="F89" t="s">
        <v>20</v>
      </c>
      <c r="G89" s="1">
        <f t="shared" si="4"/>
        <v>0.35416666666666669</v>
      </c>
      <c r="H89" s="1">
        <f t="shared" si="5"/>
        <v>0.3611111111111111</v>
      </c>
      <c r="I89">
        <v>88</v>
      </c>
    </row>
    <row r="90" spans="1:10" hidden="1">
      <c r="A90">
        <v>89</v>
      </c>
      <c r="B90" t="s">
        <v>381</v>
      </c>
      <c r="C90" t="s">
        <v>63</v>
      </c>
      <c r="D90" s="1" t="s">
        <v>440</v>
      </c>
      <c r="E90" s="1" t="s">
        <v>281</v>
      </c>
      <c r="F90" t="s">
        <v>7</v>
      </c>
      <c r="G90" s="1">
        <f t="shared" si="4"/>
        <v>0.41875000000000001</v>
      </c>
      <c r="H90" s="1">
        <f t="shared" si="5"/>
        <v>0.42569444444444443</v>
      </c>
      <c r="I90">
        <v>89</v>
      </c>
    </row>
    <row r="91" spans="1:10">
      <c r="A91">
        <v>90</v>
      </c>
      <c r="B91" t="s">
        <v>381</v>
      </c>
      <c r="C91" t="s">
        <v>63</v>
      </c>
      <c r="D91" s="1" t="s">
        <v>505</v>
      </c>
      <c r="E91" s="1" t="s">
        <v>331</v>
      </c>
      <c r="F91" t="s">
        <v>20</v>
      </c>
      <c r="G91" s="1">
        <f t="shared" si="4"/>
        <v>0.63194444444444442</v>
      </c>
      <c r="H91" s="1">
        <f t="shared" si="5"/>
        <v>0.63888888888888884</v>
      </c>
      <c r="I91" t="s">
        <v>615</v>
      </c>
      <c r="J91" t="s">
        <v>584</v>
      </c>
    </row>
    <row r="92" spans="1:10" hidden="1">
      <c r="A92">
        <v>91</v>
      </c>
      <c r="B92" t="s">
        <v>381</v>
      </c>
      <c r="C92" t="s">
        <v>63</v>
      </c>
      <c r="D92" s="1" t="s">
        <v>528</v>
      </c>
      <c r="E92" s="1" t="s">
        <v>334</v>
      </c>
      <c r="F92" t="s">
        <v>7</v>
      </c>
      <c r="G92" s="1">
        <f t="shared" si="4"/>
        <v>0.69027777777777777</v>
      </c>
      <c r="H92" s="1">
        <f t="shared" si="5"/>
        <v>0.69722222222222219</v>
      </c>
      <c r="I92">
        <v>91</v>
      </c>
    </row>
    <row r="93" spans="1:10" hidden="1">
      <c r="A93">
        <v>92</v>
      </c>
      <c r="B93" t="s">
        <v>381</v>
      </c>
      <c r="C93" t="s">
        <v>63</v>
      </c>
      <c r="D93" s="1" t="s">
        <v>547</v>
      </c>
      <c r="E93" s="1" t="s">
        <v>548</v>
      </c>
      <c r="F93" t="s">
        <v>20</v>
      </c>
      <c r="G93" s="1">
        <f t="shared" si="4"/>
        <v>0.7631944444444444</v>
      </c>
      <c r="H93" s="1">
        <f t="shared" si="5"/>
        <v>0.77013888888888882</v>
      </c>
      <c r="I93">
        <v>92</v>
      </c>
    </row>
    <row r="94" spans="1:10" hidden="1">
      <c r="A94">
        <v>93</v>
      </c>
      <c r="B94" t="s">
        <v>381</v>
      </c>
      <c r="C94" t="s">
        <v>63</v>
      </c>
      <c r="D94" s="1" t="s">
        <v>565</v>
      </c>
      <c r="E94" s="1" t="s">
        <v>365</v>
      </c>
      <c r="F94" t="s">
        <v>7</v>
      </c>
      <c r="G94" s="1">
        <f t="shared" si="4"/>
        <v>0.82222222222222219</v>
      </c>
      <c r="H94" s="1">
        <f t="shared" si="5"/>
        <v>0.82916666666666661</v>
      </c>
      <c r="I94">
        <v>93</v>
      </c>
    </row>
    <row r="95" spans="1:10" hidden="1">
      <c r="A95">
        <v>94</v>
      </c>
      <c r="B95" t="s">
        <v>381</v>
      </c>
      <c r="C95" t="s">
        <v>60</v>
      </c>
      <c r="D95" s="1" t="s">
        <v>404</v>
      </c>
      <c r="E95" s="1" t="s">
        <v>405</v>
      </c>
      <c r="F95" t="s">
        <v>20</v>
      </c>
      <c r="G95" s="1">
        <f t="shared" si="4"/>
        <v>0.25347222222222227</v>
      </c>
      <c r="H95" s="1">
        <f t="shared" si="5"/>
        <v>0.26041666666666669</v>
      </c>
      <c r="I95">
        <v>94</v>
      </c>
    </row>
    <row r="96" spans="1:10" hidden="1">
      <c r="A96">
        <v>95</v>
      </c>
      <c r="B96" t="s">
        <v>381</v>
      </c>
      <c r="C96" t="s">
        <v>60</v>
      </c>
      <c r="D96" s="1" t="s">
        <v>405</v>
      </c>
      <c r="E96" s="1" t="s">
        <v>259</v>
      </c>
      <c r="F96" t="s">
        <v>7</v>
      </c>
      <c r="G96" s="1">
        <f t="shared" si="4"/>
        <v>0.32013888888888892</v>
      </c>
      <c r="H96" s="1">
        <f t="shared" si="5"/>
        <v>0.32708333333333334</v>
      </c>
      <c r="I96">
        <v>95</v>
      </c>
    </row>
    <row r="97" spans="1:10" hidden="1">
      <c r="A97">
        <v>96</v>
      </c>
      <c r="B97" t="s">
        <v>381</v>
      </c>
      <c r="C97" t="s">
        <v>60</v>
      </c>
      <c r="D97" s="1" t="s">
        <v>443</v>
      </c>
      <c r="E97" s="1" t="s">
        <v>286</v>
      </c>
      <c r="F97" t="s">
        <v>20</v>
      </c>
      <c r="G97" s="1">
        <f t="shared" si="4"/>
        <v>0.38055555555555559</v>
      </c>
      <c r="H97" s="1">
        <f t="shared" si="5"/>
        <v>0.38750000000000001</v>
      </c>
      <c r="I97">
        <v>96</v>
      </c>
    </row>
    <row r="98" spans="1:10">
      <c r="A98">
        <v>97</v>
      </c>
      <c r="B98" t="s">
        <v>381</v>
      </c>
      <c r="C98" t="s">
        <v>60</v>
      </c>
      <c r="D98" s="1" t="s">
        <v>457</v>
      </c>
      <c r="E98" s="1" t="s">
        <v>458</v>
      </c>
      <c r="F98" t="s">
        <v>7</v>
      </c>
      <c r="G98" s="1">
        <f t="shared" ref="G98:G133" si="6">D98-"00:05"</f>
        <v>0.44374999999999998</v>
      </c>
      <c r="H98" s="1">
        <f t="shared" ref="H98:H133" si="7">D98+"00:05"</f>
        <v>0.4506944444444444</v>
      </c>
      <c r="I98" t="s">
        <v>615</v>
      </c>
    </row>
    <row r="99" spans="1:10" hidden="1">
      <c r="A99">
        <v>98</v>
      </c>
      <c r="B99" t="s">
        <v>381</v>
      </c>
      <c r="C99" t="s">
        <v>60</v>
      </c>
      <c r="D99" s="1" t="s">
        <v>475</v>
      </c>
      <c r="E99" s="1" t="s">
        <v>476</v>
      </c>
      <c r="F99" t="s">
        <v>20</v>
      </c>
      <c r="G99" s="1">
        <f t="shared" si="6"/>
        <v>0.51388888888888884</v>
      </c>
      <c r="H99" s="1">
        <f t="shared" si="7"/>
        <v>0.52083333333333326</v>
      </c>
      <c r="I99">
        <v>98</v>
      </c>
    </row>
    <row r="100" spans="1:10" hidden="1">
      <c r="A100">
        <v>99</v>
      </c>
      <c r="B100" t="s">
        <v>381</v>
      </c>
      <c r="C100" t="s">
        <v>88</v>
      </c>
      <c r="D100" s="1" t="s">
        <v>384</v>
      </c>
      <c r="E100" s="1" t="s">
        <v>385</v>
      </c>
      <c r="F100" t="s">
        <v>20</v>
      </c>
      <c r="G100" s="1">
        <f t="shared" si="6"/>
        <v>0.19722222222222222</v>
      </c>
      <c r="H100" s="1">
        <f t="shared" si="7"/>
        <v>0.20416666666666664</v>
      </c>
      <c r="I100">
        <v>99</v>
      </c>
    </row>
    <row r="101" spans="1:10" hidden="1">
      <c r="A101">
        <v>100</v>
      </c>
      <c r="B101" t="s">
        <v>381</v>
      </c>
      <c r="C101" t="s">
        <v>88</v>
      </c>
      <c r="D101" s="1" t="s">
        <v>398</v>
      </c>
      <c r="E101" s="1" t="s">
        <v>249</v>
      </c>
      <c r="F101" t="s">
        <v>7</v>
      </c>
      <c r="G101" s="1">
        <f t="shared" si="6"/>
        <v>0.24236111111111114</v>
      </c>
      <c r="H101" s="1">
        <f t="shared" si="7"/>
        <v>0.24930555555555556</v>
      </c>
      <c r="I101">
        <v>100</v>
      </c>
    </row>
    <row r="102" spans="1:10">
      <c r="A102">
        <v>101</v>
      </c>
      <c r="B102" t="s">
        <v>381</v>
      </c>
      <c r="C102" t="s">
        <v>88</v>
      </c>
      <c r="D102" s="1" t="s">
        <v>456</v>
      </c>
      <c r="E102" s="1" t="s">
        <v>473</v>
      </c>
      <c r="F102" t="s">
        <v>7</v>
      </c>
      <c r="G102" s="1">
        <f t="shared" si="6"/>
        <v>0.50208333333333333</v>
      </c>
      <c r="H102" s="1">
        <f t="shared" si="7"/>
        <v>0.50902777777777775</v>
      </c>
      <c r="I102" t="s">
        <v>615</v>
      </c>
      <c r="J102" t="s">
        <v>584</v>
      </c>
    </row>
    <row r="103" spans="1:10">
      <c r="A103">
        <v>102</v>
      </c>
      <c r="B103" t="s">
        <v>381</v>
      </c>
      <c r="C103" t="s">
        <v>88</v>
      </c>
      <c r="D103" s="1" t="s">
        <v>506</v>
      </c>
      <c r="E103" s="1" t="s">
        <v>507</v>
      </c>
      <c r="F103" t="s">
        <v>7</v>
      </c>
      <c r="G103" s="1">
        <f t="shared" si="6"/>
        <v>0.63541666666666674</v>
      </c>
      <c r="H103" s="1">
        <f t="shared" si="7"/>
        <v>0.64236111111111116</v>
      </c>
      <c r="I103" t="s">
        <v>615</v>
      </c>
      <c r="J103" t="s">
        <v>614</v>
      </c>
    </row>
    <row r="104" spans="1:10" hidden="1">
      <c r="A104">
        <v>103</v>
      </c>
      <c r="B104" t="s">
        <v>381</v>
      </c>
      <c r="C104" t="s">
        <v>57</v>
      </c>
      <c r="D104" s="1" t="s">
        <v>546</v>
      </c>
      <c r="E104" s="1" t="s">
        <v>561</v>
      </c>
      <c r="F104" t="s">
        <v>20</v>
      </c>
      <c r="G104" s="1">
        <f t="shared" si="6"/>
        <v>0.80347222222222225</v>
      </c>
      <c r="H104" s="1">
        <f t="shared" si="7"/>
        <v>0.81041666666666667</v>
      </c>
      <c r="I104">
        <v>103</v>
      </c>
    </row>
    <row r="105" spans="1:10" hidden="1">
      <c r="A105">
        <v>104</v>
      </c>
      <c r="B105" t="s">
        <v>381</v>
      </c>
      <c r="C105" t="s">
        <v>57</v>
      </c>
      <c r="D105" s="1" t="s">
        <v>571</v>
      </c>
      <c r="E105" s="1" t="s">
        <v>370</v>
      </c>
      <c r="F105" t="s">
        <v>7</v>
      </c>
      <c r="G105" s="1">
        <f t="shared" si="6"/>
        <v>0.85972222222222217</v>
      </c>
      <c r="H105" s="1">
        <f t="shared" si="7"/>
        <v>0.86666666666666659</v>
      </c>
      <c r="I105">
        <v>104</v>
      </c>
    </row>
    <row r="106" spans="1:10" hidden="1">
      <c r="A106">
        <v>105</v>
      </c>
      <c r="B106" t="s">
        <v>381</v>
      </c>
      <c r="C106" t="s">
        <v>57</v>
      </c>
      <c r="D106" s="1" t="s">
        <v>576</v>
      </c>
      <c r="E106" s="1" t="s">
        <v>577</v>
      </c>
      <c r="F106" t="s">
        <v>20</v>
      </c>
      <c r="G106" s="1">
        <f t="shared" si="6"/>
        <v>0.90486111111111112</v>
      </c>
      <c r="H106" s="1">
        <f t="shared" si="7"/>
        <v>0.91180555555555554</v>
      </c>
      <c r="I106">
        <v>105</v>
      </c>
    </row>
    <row r="107" spans="1:10" hidden="1">
      <c r="A107">
        <v>106</v>
      </c>
      <c r="B107" t="s">
        <v>381</v>
      </c>
      <c r="C107" t="s">
        <v>57</v>
      </c>
      <c r="D107" s="1" t="s">
        <v>577</v>
      </c>
      <c r="E107" s="1" t="s">
        <v>376</v>
      </c>
      <c r="F107" t="s">
        <v>7</v>
      </c>
      <c r="G107" s="1">
        <f t="shared" si="6"/>
        <v>0.94375000000000009</v>
      </c>
      <c r="H107" s="1">
        <f t="shared" si="7"/>
        <v>0.95069444444444451</v>
      </c>
      <c r="I107">
        <v>106</v>
      </c>
    </row>
    <row r="108" spans="1:10" hidden="1">
      <c r="A108">
        <v>107</v>
      </c>
      <c r="B108" t="s">
        <v>381</v>
      </c>
      <c r="C108" t="s">
        <v>105</v>
      </c>
      <c r="D108" s="1" t="s">
        <v>494</v>
      </c>
      <c r="E108" s="1" t="s">
        <v>495</v>
      </c>
      <c r="F108" t="s">
        <v>20</v>
      </c>
      <c r="G108" s="1">
        <f t="shared" si="6"/>
        <v>0.58611111111111114</v>
      </c>
      <c r="H108" s="1">
        <f t="shared" si="7"/>
        <v>0.59305555555555556</v>
      </c>
      <c r="I108">
        <v>107</v>
      </c>
    </row>
    <row r="109" spans="1:10">
      <c r="A109">
        <v>108</v>
      </c>
      <c r="B109" t="s">
        <v>381</v>
      </c>
      <c r="C109" t="s">
        <v>105</v>
      </c>
      <c r="D109" s="1" t="s">
        <v>512</v>
      </c>
      <c r="E109" s="1" t="s">
        <v>513</v>
      </c>
      <c r="F109" t="s">
        <v>7</v>
      </c>
      <c r="G109" s="1">
        <f t="shared" si="6"/>
        <v>0.65069444444444446</v>
      </c>
      <c r="H109" s="1">
        <f t="shared" si="7"/>
        <v>0.65763888888888888</v>
      </c>
      <c r="I109" t="s">
        <v>615</v>
      </c>
    </row>
    <row r="110" spans="1:10" hidden="1">
      <c r="A110">
        <v>109</v>
      </c>
      <c r="B110" t="s">
        <v>381</v>
      </c>
      <c r="C110" t="s">
        <v>105</v>
      </c>
      <c r="D110" s="1" t="s">
        <v>539</v>
      </c>
      <c r="E110" s="1" t="s">
        <v>540</v>
      </c>
      <c r="F110" t="s">
        <v>20</v>
      </c>
      <c r="G110" s="1">
        <f t="shared" si="6"/>
        <v>0.71944444444444455</v>
      </c>
      <c r="H110" s="1">
        <f t="shared" si="7"/>
        <v>0.72638888888888897</v>
      </c>
      <c r="I110">
        <v>109</v>
      </c>
    </row>
    <row r="111" spans="1:10" hidden="1">
      <c r="A111">
        <v>110</v>
      </c>
      <c r="B111" t="s">
        <v>381</v>
      </c>
      <c r="C111" t="s">
        <v>105</v>
      </c>
      <c r="D111" s="1" t="s">
        <v>342</v>
      </c>
      <c r="E111" s="1" t="s">
        <v>556</v>
      </c>
      <c r="F111" t="s">
        <v>7</v>
      </c>
      <c r="G111" s="1">
        <f t="shared" si="6"/>
        <v>0.78680555555555554</v>
      </c>
      <c r="H111" s="1">
        <f t="shared" si="7"/>
        <v>0.79374999999999996</v>
      </c>
      <c r="I111">
        <v>110</v>
      </c>
    </row>
    <row r="112" spans="1:10">
      <c r="A112">
        <v>111</v>
      </c>
      <c r="B112" t="s">
        <v>381</v>
      </c>
      <c r="C112" t="s">
        <v>162</v>
      </c>
      <c r="D112" s="1" t="s">
        <v>521</v>
      </c>
      <c r="E112" s="1" t="s">
        <v>522</v>
      </c>
      <c r="F112" t="s">
        <v>20</v>
      </c>
      <c r="G112" s="1">
        <f t="shared" si="6"/>
        <v>0.6694444444444444</v>
      </c>
      <c r="H112" s="1">
        <f t="shared" si="7"/>
        <v>0.67638888888888882</v>
      </c>
      <c r="I112" t="s">
        <v>615</v>
      </c>
    </row>
    <row r="113" spans="1:9">
      <c r="A113">
        <v>112</v>
      </c>
      <c r="B113" t="s">
        <v>381</v>
      </c>
      <c r="C113" t="s">
        <v>162</v>
      </c>
      <c r="D113" s="1" t="s">
        <v>542</v>
      </c>
      <c r="E113" s="1" t="s">
        <v>543</v>
      </c>
      <c r="F113" t="s">
        <v>7</v>
      </c>
      <c r="G113" s="1">
        <f t="shared" si="6"/>
        <v>0.73750000000000004</v>
      </c>
      <c r="H113" s="1">
        <f t="shared" si="7"/>
        <v>0.74444444444444446</v>
      </c>
      <c r="I113" t="s">
        <v>615</v>
      </c>
    </row>
    <row r="114" spans="1:9" hidden="1">
      <c r="A114">
        <v>113</v>
      </c>
      <c r="B114" t="s">
        <v>381</v>
      </c>
      <c r="C114" t="s">
        <v>162</v>
      </c>
      <c r="D114" s="1" t="s">
        <v>563</v>
      </c>
      <c r="E114" s="1" t="s">
        <v>564</v>
      </c>
      <c r="F114" t="s">
        <v>20</v>
      </c>
      <c r="G114" s="1">
        <f t="shared" si="6"/>
        <v>0.81666666666666665</v>
      </c>
      <c r="H114" s="1">
        <f t="shared" si="7"/>
        <v>0.82361111111111107</v>
      </c>
      <c r="I114">
        <v>113</v>
      </c>
    </row>
    <row r="115" spans="1:9">
      <c r="A115">
        <v>114</v>
      </c>
      <c r="B115" t="s">
        <v>381</v>
      </c>
      <c r="C115" t="s">
        <v>162</v>
      </c>
      <c r="D115" s="1" t="s">
        <v>365</v>
      </c>
      <c r="E115" s="1" t="s">
        <v>572</v>
      </c>
      <c r="F115" t="s">
        <v>7</v>
      </c>
      <c r="G115" s="1">
        <f t="shared" si="6"/>
        <v>0.87083333333333335</v>
      </c>
      <c r="H115" s="1">
        <f t="shared" si="7"/>
        <v>0.87777777777777777</v>
      </c>
      <c r="I115" t="s">
        <v>615</v>
      </c>
    </row>
    <row r="116" spans="1:9" hidden="1">
      <c r="A116">
        <v>115</v>
      </c>
      <c r="B116" t="s">
        <v>381</v>
      </c>
      <c r="C116" t="s">
        <v>16</v>
      </c>
      <c r="D116" s="1" t="s">
        <v>503</v>
      </c>
      <c r="E116" s="1" t="s">
        <v>523</v>
      </c>
      <c r="F116" t="s">
        <v>20</v>
      </c>
      <c r="G116" s="1">
        <f t="shared" si="6"/>
        <v>0.67500000000000004</v>
      </c>
      <c r="H116" s="1">
        <f t="shared" si="7"/>
        <v>0.68194444444444446</v>
      </c>
      <c r="I116">
        <v>115</v>
      </c>
    </row>
    <row r="117" spans="1:9" hidden="1">
      <c r="A117">
        <v>116</v>
      </c>
      <c r="B117" t="s">
        <v>381</v>
      </c>
      <c r="C117" t="s">
        <v>16</v>
      </c>
      <c r="D117" s="1" t="s">
        <v>523</v>
      </c>
      <c r="E117" s="1" t="s">
        <v>346</v>
      </c>
      <c r="F117" t="s">
        <v>7</v>
      </c>
      <c r="G117" s="1">
        <f t="shared" si="6"/>
        <v>0.7416666666666667</v>
      </c>
      <c r="H117" s="1">
        <f t="shared" si="7"/>
        <v>0.74861111111111112</v>
      </c>
      <c r="I117">
        <v>116</v>
      </c>
    </row>
    <row r="118" spans="1:9" hidden="1">
      <c r="A118">
        <v>117</v>
      </c>
      <c r="B118" t="s">
        <v>381</v>
      </c>
      <c r="C118" t="s">
        <v>16</v>
      </c>
      <c r="D118" s="1" t="s">
        <v>554</v>
      </c>
      <c r="E118" s="1" t="s">
        <v>566</v>
      </c>
      <c r="F118" t="s">
        <v>20</v>
      </c>
      <c r="G118" s="1">
        <f t="shared" si="6"/>
        <v>0.82708333333333339</v>
      </c>
      <c r="H118" s="1">
        <f t="shared" si="7"/>
        <v>0.83402777777777781</v>
      </c>
      <c r="I118">
        <v>117</v>
      </c>
    </row>
    <row r="119" spans="1:9" hidden="1">
      <c r="A119">
        <v>118</v>
      </c>
      <c r="B119" t="s">
        <v>381</v>
      </c>
      <c r="C119" t="s">
        <v>16</v>
      </c>
      <c r="D119" s="1" t="s">
        <v>573</v>
      </c>
      <c r="E119" s="1" t="s">
        <v>372</v>
      </c>
      <c r="F119" t="s">
        <v>7</v>
      </c>
      <c r="G119" s="1">
        <f t="shared" si="6"/>
        <v>0.87777777777777777</v>
      </c>
      <c r="H119" s="1">
        <f t="shared" si="7"/>
        <v>0.88472222222222219</v>
      </c>
      <c r="I119">
        <v>118</v>
      </c>
    </row>
    <row r="120" spans="1:9" hidden="1">
      <c r="A120">
        <v>119</v>
      </c>
      <c r="B120" t="s">
        <v>381</v>
      </c>
      <c r="C120" t="s">
        <v>54</v>
      </c>
      <c r="D120" s="1" t="s">
        <v>238</v>
      </c>
      <c r="E120" s="1" t="s">
        <v>244</v>
      </c>
      <c r="F120" t="s">
        <v>20</v>
      </c>
      <c r="G120" s="1">
        <f t="shared" si="6"/>
        <v>0.26666666666666666</v>
      </c>
      <c r="H120" s="1">
        <f t="shared" si="7"/>
        <v>0.27361111111111108</v>
      </c>
      <c r="I120">
        <v>119</v>
      </c>
    </row>
    <row r="121" spans="1:9">
      <c r="A121">
        <v>120</v>
      </c>
      <c r="B121" t="s">
        <v>381</v>
      </c>
      <c r="C121" t="s">
        <v>54</v>
      </c>
      <c r="D121" s="1" t="s">
        <v>426</v>
      </c>
      <c r="E121" s="1" t="s">
        <v>427</v>
      </c>
      <c r="F121" t="s">
        <v>7</v>
      </c>
      <c r="G121" s="1">
        <f t="shared" si="6"/>
        <v>0.32916666666666666</v>
      </c>
      <c r="H121" s="1">
        <f t="shared" si="7"/>
        <v>0.33611111111111108</v>
      </c>
      <c r="I121" t="s">
        <v>615</v>
      </c>
    </row>
    <row r="122" spans="1:9" hidden="1">
      <c r="A122">
        <v>121</v>
      </c>
      <c r="B122" t="s">
        <v>381</v>
      </c>
      <c r="C122" t="s">
        <v>54</v>
      </c>
      <c r="D122" s="1" t="s">
        <v>479</v>
      </c>
      <c r="E122" s="1" t="s">
        <v>480</v>
      </c>
      <c r="F122" t="s">
        <v>20</v>
      </c>
      <c r="G122" s="1">
        <f t="shared" si="6"/>
        <v>0.52361111111111114</v>
      </c>
      <c r="H122" s="1">
        <f t="shared" si="7"/>
        <v>0.53055555555555556</v>
      </c>
      <c r="I122">
        <v>121</v>
      </c>
    </row>
    <row r="123" spans="1:9">
      <c r="A123">
        <v>122</v>
      </c>
      <c r="B123" t="s">
        <v>381</v>
      </c>
      <c r="C123" t="s">
        <v>54</v>
      </c>
      <c r="D123" s="1" t="s">
        <v>496</v>
      </c>
      <c r="E123" s="1" t="s">
        <v>497</v>
      </c>
      <c r="F123" t="s">
        <v>7</v>
      </c>
      <c r="G123" s="1">
        <f t="shared" si="6"/>
        <v>0.59652777777777777</v>
      </c>
      <c r="H123" s="1">
        <f t="shared" si="7"/>
        <v>0.60347222222222219</v>
      </c>
      <c r="I123" t="s">
        <v>615</v>
      </c>
    </row>
    <row r="124" spans="1:9" hidden="1">
      <c r="A124">
        <v>123</v>
      </c>
      <c r="B124" t="s">
        <v>381</v>
      </c>
      <c r="C124" t="s">
        <v>54</v>
      </c>
      <c r="D124" s="1" t="s">
        <v>517</v>
      </c>
      <c r="E124" s="1" t="s">
        <v>518</v>
      </c>
      <c r="F124" t="s">
        <v>20</v>
      </c>
      <c r="G124" s="1">
        <f t="shared" si="6"/>
        <v>0.66180555555555554</v>
      </c>
      <c r="H124" s="1">
        <f t="shared" si="7"/>
        <v>0.66874999999999996</v>
      </c>
      <c r="I124">
        <v>123</v>
      </c>
    </row>
    <row r="125" spans="1:9" hidden="1">
      <c r="A125">
        <v>124</v>
      </c>
      <c r="B125" t="s">
        <v>381</v>
      </c>
      <c r="C125" t="s">
        <v>54</v>
      </c>
      <c r="D125" s="1" t="s">
        <v>518</v>
      </c>
      <c r="E125" s="1" t="s">
        <v>540</v>
      </c>
      <c r="F125" t="s">
        <v>7</v>
      </c>
      <c r="G125" s="1">
        <f t="shared" si="6"/>
        <v>0.72916666666666663</v>
      </c>
      <c r="H125" s="1">
        <f t="shared" si="7"/>
        <v>0.73611111111111105</v>
      </c>
      <c r="I125">
        <v>124</v>
      </c>
    </row>
    <row r="126" spans="1:9">
      <c r="A126">
        <v>125</v>
      </c>
      <c r="B126" t="s">
        <v>381</v>
      </c>
      <c r="C126" t="s">
        <v>514</v>
      </c>
      <c r="D126" s="1" t="s">
        <v>515</v>
      </c>
      <c r="E126" s="1" t="s">
        <v>516</v>
      </c>
      <c r="F126" t="s">
        <v>20</v>
      </c>
      <c r="G126" s="1">
        <f t="shared" si="6"/>
        <v>0.65625</v>
      </c>
      <c r="H126" s="1">
        <f t="shared" si="7"/>
        <v>0.66319444444444442</v>
      </c>
      <c r="I126" t="s">
        <v>615</v>
      </c>
    </row>
    <row r="127" spans="1:9">
      <c r="A127">
        <v>126</v>
      </c>
      <c r="B127" t="s">
        <v>381</v>
      </c>
      <c r="C127" t="s">
        <v>514</v>
      </c>
      <c r="D127" s="1" t="s">
        <v>535</v>
      </c>
      <c r="E127" s="1" t="s">
        <v>536</v>
      </c>
      <c r="F127" t="s">
        <v>7</v>
      </c>
      <c r="G127" s="1">
        <f t="shared" si="6"/>
        <v>0.71458333333333335</v>
      </c>
      <c r="H127" s="1">
        <f t="shared" si="7"/>
        <v>0.72152777777777777</v>
      </c>
      <c r="I127" t="s">
        <v>615</v>
      </c>
    </row>
    <row r="128" spans="1:9" hidden="1">
      <c r="A128">
        <v>127</v>
      </c>
      <c r="B128" t="s">
        <v>381</v>
      </c>
      <c r="C128" t="s">
        <v>102</v>
      </c>
      <c r="D128" s="1" t="s">
        <v>397</v>
      </c>
      <c r="E128" s="1" t="s">
        <v>415</v>
      </c>
      <c r="F128" t="s">
        <v>20</v>
      </c>
      <c r="G128" s="1">
        <f t="shared" si="6"/>
        <v>0.28888888888888892</v>
      </c>
      <c r="H128" s="1">
        <f t="shared" si="7"/>
        <v>0.29583333333333334</v>
      </c>
      <c r="I128">
        <v>127</v>
      </c>
    </row>
    <row r="129" spans="1:9" hidden="1">
      <c r="A129">
        <v>128</v>
      </c>
      <c r="B129" t="s">
        <v>381</v>
      </c>
      <c r="C129" t="s">
        <v>102</v>
      </c>
      <c r="D129" s="1" t="s">
        <v>433</v>
      </c>
      <c r="E129" s="1" t="s">
        <v>268</v>
      </c>
      <c r="F129" t="s">
        <v>7</v>
      </c>
      <c r="G129" s="1">
        <f t="shared" si="6"/>
        <v>0.3527777777777778</v>
      </c>
      <c r="H129" s="1">
        <f t="shared" si="7"/>
        <v>0.35972222222222222</v>
      </c>
      <c r="I129">
        <v>128</v>
      </c>
    </row>
    <row r="130" spans="1:9" hidden="1">
      <c r="A130">
        <v>129</v>
      </c>
      <c r="B130" t="s">
        <v>381</v>
      </c>
      <c r="C130" t="s">
        <v>102</v>
      </c>
      <c r="D130" s="1" t="s">
        <v>280</v>
      </c>
      <c r="E130" s="1" t="s">
        <v>452</v>
      </c>
      <c r="F130" t="s">
        <v>20</v>
      </c>
      <c r="G130" s="1">
        <f t="shared" si="6"/>
        <v>0.42083333333333334</v>
      </c>
      <c r="H130" s="1">
        <f t="shared" si="7"/>
        <v>0.42777777777777776</v>
      </c>
      <c r="I130">
        <v>129</v>
      </c>
    </row>
    <row r="131" spans="1:9">
      <c r="A131">
        <v>130</v>
      </c>
      <c r="B131" t="s">
        <v>381</v>
      </c>
      <c r="C131" t="s">
        <v>102</v>
      </c>
      <c r="D131" s="1" t="s">
        <v>469</v>
      </c>
      <c r="E131" s="1" t="s">
        <v>470</v>
      </c>
      <c r="F131" t="s">
        <v>7</v>
      </c>
      <c r="G131" s="1">
        <f t="shared" si="6"/>
        <v>0.49513888888888891</v>
      </c>
      <c r="H131" s="1">
        <f t="shared" si="7"/>
        <v>0.50208333333333333</v>
      </c>
      <c r="I131" t="s">
        <v>615</v>
      </c>
    </row>
    <row r="132" spans="1:9">
      <c r="A132">
        <v>131</v>
      </c>
      <c r="B132" t="s">
        <v>381</v>
      </c>
      <c r="C132" t="s">
        <v>102</v>
      </c>
      <c r="D132" s="1" t="s">
        <v>531</v>
      </c>
      <c r="E132" s="1" t="s">
        <v>532</v>
      </c>
      <c r="F132" t="s">
        <v>20</v>
      </c>
      <c r="G132" s="1">
        <f t="shared" si="6"/>
        <v>0.69930555555555562</v>
      </c>
      <c r="H132" s="1">
        <f t="shared" si="7"/>
        <v>0.70625000000000004</v>
      </c>
      <c r="I132" t="s">
        <v>615</v>
      </c>
    </row>
    <row r="133" spans="1:9">
      <c r="A133">
        <v>132</v>
      </c>
      <c r="B133" t="s">
        <v>381</v>
      </c>
      <c r="C133" t="s">
        <v>102</v>
      </c>
      <c r="D133" s="1" t="s">
        <v>552</v>
      </c>
      <c r="E133" s="1" t="s">
        <v>362</v>
      </c>
      <c r="F133" t="s">
        <v>7</v>
      </c>
      <c r="G133" s="1">
        <f t="shared" si="6"/>
        <v>0.77361111111111103</v>
      </c>
      <c r="H133" s="1">
        <f t="shared" si="7"/>
        <v>0.78055555555555545</v>
      </c>
      <c r="I133" t="s">
        <v>615</v>
      </c>
    </row>
    <row r="134" spans="1:9">
      <c r="D134" s="1"/>
      <c r="E134" s="1"/>
    </row>
    <row r="135" spans="1:9">
      <c r="D135" s="1"/>
      <c r="E135" s="1"/>
    </row>
    <row r="136" spans="1:9">
      <c r="D136" s="1"/>
      <c r="E136" s="1"/>
    </row>
    <row r="137" spans="1:9">
      <c r="D137" s="1"/>
      <c r="E137" s="1"/>
    </row>
    <row r="138" spans="1:9">
      <c r="C138" s="9"/>
      <c r="D138" s="1"/>
      <c r="E138" s="1"/>
    </row>
    <row r="139" spans="1:9">
      <c r="C139" s="9"/>
      <c r="D139" s="1"/>
      <c r="E139" s="1"/>
    </row>
    <row r="140" spans="1:9">
      <c r="C140" s="9"/>
      <c r="D140" s="1"/>
      <c r="E140" s="1"/>
    </row>
    <row r="141" spans="1:9">
      <c r="C141" s="9"/>
      <c r="D141" s="1"/>
      <c r="E141" s="1"/>
    </row>
    <row r="142" spans="1:9">
      <c r="C142" s="9"/>
      <c r="D142" s="1"/>
      <c r="E142" s="1"/>
    </row>
    <row r="143" spans="1:9">
      <c r="C143" s="9"/>
      <c r="D143" s="1"/>
      <c r="E143" s="1"/>
    </row>
    <row r="144" spans="1:9">
      <c r="C144" s="9"/>
      <c r="D144" s="1"/>
      <c r="E144" s="1"/>
    </row>
    <row r="145" spans="3:5">
      <c r="C145" s="9"/>
      <c r="D145" s="1"/>
      <c r="E145" s="1"/>
    </row>
    <row r="146" spans="3:5">
      <c r="C146" s="9"/>
      <c r="D146" s="1"/>
      <c r="E146" s="1"/>
    </row>
    <row r="147" spans="3:5">
      <c r="C147" s="9"/>
      <c r="D147" s="1"/>
      <c r="E147" s="1"/>
    </row>
    <row r="148" spans="3:5">
      <c r="C148" s="9"/>
      <c r="D148" s="1"/>
      <c r="E148" s="1"/>
    </row>
    <row r="149" spans="3:5">
      <c r="C149" s="9"/>
      <c r="D149" s="1"/>
      <c r="E149" s="1"/>
    </row>
    <row r="150" spans="3:5">
      <c r="C150" s="9"/>
    </row>
    <row r="151" spans="3:5">
      <c r="C151" s="9"/>
    </row>
    <row r="152" spans="3:5">
      <c r="C152" s="9"/>
    </row>
    <row r="153" spans="3:5">
      <c r="C153" s="9"/>
    </row>
    <row r="154" spans="3:5">
      <c r="C154" s="9"/>
    </row>
    <row r="155" spans="3:5">
      <c r="C155" s="9"/>
    </row>
  </sheetData>
  <autoFilter ref="A1:I133" xr:uid="{00000000-0009-0000-0000-000001000000}">
    <filterColumn colId="8">
      <filters>
        <filter val="Nãoencontrada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P124"/>
  <sheetViews>
    <sheetView tabSelected="1" workbookViewId="0">
      <selection activeCell="B8" sqref="B8"/>
    </sheetView>
  </sheetViews>
  <sheetFormatPr defaultRowHeight="15"/>
  <cols>
    <col min="1" max="1" width="38" bestFit="1" customWidth="1"/>
    <col min="2" max="2" width="11.85546875" bestFit="1" customWidth="1"/>
  </cols>
  <sheetData>
    <row r="1" spans="1:16" s="6" customFormat="1" ht="60" customHeight="1">
      <c r="A1" s="23" t="s">
        <v>598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3" spans="1:16">
      <c r="A3" s="4" t="s">
        <v>585</v>
      </c>
      <c r="B3" s="3">
        <v>4</v>
      </c>
    </row>
    <row r="4" spans="1:16">
      <c r="A4" s="4" t="s">
        <v>596</v>
      </c>
      <c r="B4" s="3" t="s">
        <v>597</v>
      </c>
    </row>
    <row r="6" spans="1:16">
      <c r="A6" s="2" t="s">
        <v>586</v>
      </c>
    </row>
    <row r="7" spans="1:16">
      <c r="A7" s="5" t="s">
        <v>594</v>
      </c>
      <c r="B7" t="s">
        <v>606</v>
      </c>
    </row>
    <row r="8" spans="1:16">
      <c r="A8" s="5" t="s">
        <v>595</v>
      </c>
      <c r="B8" t="s">
        <v>606</v>
      </c>
    </row>
    <row r="10" spans="1:16">
      <c r="A10" s="2" t="s">
        <v>591</v>
      </c>
    </row>
    <row r="11" spans="1:16">
      <c r="A11" s="5" t="s">
        <v>587</v>
      </c>
      <c r="B11" t="s">
        <v>604</v>
      </c>
    </row>
    <row r="12" spans="1:16">
      <c r="A12" s="5" t="s">
        <v>588</v>
      </c>
      <c r="B12" t="s">
        <v>605</v>
      </c>
    </row>
    <row r="14" spans="1:16">
      <c r="A14" s="2" t="s">
        <v>590</v>
      </c>
    </row>
    <row r="15" spans="1:16">
      <c r="A15" s="5" t="s">
        <v>599</v>
      </c>
      <c r="B15" s="7">
        <v>0.40703703703703703</v>
      </c>
    </row>
    <row r="16" spans="1:16">
      <c r="A16" s="5" t="s">
        <v>600</v>
      </c>
      <c r="B16" s="7">
        <v>0.45703703703703707</v>
      </c>
      <c r="C16" s="7"/>
      <c r="D16" s="7"/>
    </row>
    <row r="17" spans="1:2">
      <c r="A17" s="5" t="s">
        <v>601</v>
      </c>
      <c r="B17" s="7">
        <f>B16-B15</f>
        <v>5.0000000000000044E-2</v>
      </c>
    </row>
    <row r="18" spans="1:2">
      <c r="A18" s="5" t="s">
        <v>589</v>
      </c>
      <c r="B18">
        <v>72</v>
      </c>
    </row>
    <row r="19" spans="1:2">
      <c r="A19" s="5" t="s">
        <v>592</v>
      </c>
      <c r="B19">
        <v>72</v>
      </c>
    </row>
    <row r="20" spans="1:2">
      <c r="A20" s="5" t="s">
        <v>593</v>
      </c>
      <c r="B20">
        <v>2</v>
      </c>
    </row>
    <row r="22" spans="1:2">
      <c r="A22" s="5" t="s">
        <v>603</v>
      </c>
      <c r="B22" s="8">
        <f>B20/B19</f>
        <v>2.7777777777777776E-2</v>
      </c>
    </row>
    <row r="23" spans="1:2">
      <c r="A23" s="5" t="s">
        <v>602</v>
      </c>
      <c r="B23" s="8">
        <f>(B19-B20)/B18</f>
        <v>0.97222222222222221</v>
      </c>
    </row>
    <row r="25" spans="1:2" s="6" customFormat="1"/>
    <row r="27" spans="1:2">
      <c r="A27" s="4" t="s">
        <v>585</v>
      </c>
      <c r="B27" s="3">
        <v>41</v>
      </c>
    </row>
    <row r="28" spans="1:2">
      <c r="A28" s="4" t="s">
        <v>596</v>
      </c>
      <c r="B28" s="3" t="s">
        <v>597</v>
      </c>
    </row>
    <row r="30" spans="1:2">
      <c r="A30" s="2" t="s">
        <v>586</v>
      </c>
    </row>
    <row r="31" spans="1:2">
      <c r="A31" s="5" t="s">
        <v>594</v>
      </c>
      <c r="B31" t="s">
        <v>606</v>
      </c>
    </row>
    <row r="32" spans="1:2">
      <c r="A32" s="5" t="s">
        <v>595</v>
      </c>
      <c r="B32" t="s">
        <v>606</v>
      </c>
    </row>
    <row r="34" spans="1:2">
      <c r="A34" s="2" t="s">
        <v>591</v>
      </c>
    </row>
    <row r="35" spans="1:2">
      <c r="A35" s="5" t="s">
        <v>587</v>
      </c>
      <c r="B35" t="s">
        <v>604</v>
      </c>
    </row>
    <row r="36" spans="1:2">
      <c r="A36" s="5" t="s">
        <v>588</v>
      </c>
      <c r="B36" t="s">
        <v>605</v>
      </c>
    </row>
    <row r="38" spans="1:2">
      <c r="A38" s="2" t="s">
        <v>590</v>
      </c>
    </row>
    <row r="39" spans="1:2">
      <c r="A39" s="5" t="s">
        <v>599</v>
      </c>
      <c r="B39" s="7">
        <v>0.78981481481481486</v>
      </c>
    </row>
    <row r="40" spans="1:2">
      <c r="A40" s="5" t="s">
        <v>600</v>
      </c>
      <c r="B40" s="7">
        <v>0.83738425925925919</v>
      </c>
    </row>
    <row r="41" spans="1:2">
      <c r="A41" s="5" t="s">
        <v>601</v>
      </c>
      <c r="B41" s="7">
        <f>B40-B39</f>
        <v>4.7569444444444331E-2</v>
      </c>
    </row>
    <row r="42" spans="1:2">
      <c r="A42" s="5" t="s">
        <v>589</v>
      </c>
      <c r="B42">
        <v>69</v>
      </c>
    </row>
    <row r="43" spans="1:2">
      <c r="A43" s="5" t="s">
        <v>592</v>
      </c>
      <c r="B43">
        <v>69</v>
      </c>
    </row>
    <row r="44" spans="1:2">
      <c r="A44" s="5" t="s">
        <v>593</v>
      </c>
      <c r="B44">
        <v>1</v>
      </c>
    </row>
    <row r="46" spans="1:2">
      <c r="A46" s="5" t="s">
        <v>603</v>
      </c>
      <c r="B46" s="8">
        <f>B44/B43</f>
        <v>1.4492753623188406E-2</v>
      </c>
    </row>
    <row r="47" spans="1:2">
      <c r="A47" s="5" t="s">
        <v>602</v>
      </c>
      <c r="B47" s="8">
        <f>(B43-B44)/B42</f>
        <v>0.98550724637681164</v>
      </c>
    </row>
    <row r="49" spans="1:2" s="6" customFormat="1"/>
    <row r="51" spans="1:2">
      <c r="A51" s="4" t="s">
        <v>585</v>
      </c>
      <c r="B51" s="3">
        <v>101</v>
      </c>
    </row>
    <row r="52" spans="1:2">
      <c r="A52" s="4" t="s">
        <v>596</v>
      </c>
      <c r="B52" s="3" t="s">
        <v>597</v>
      </c>
    </row>
    <row r="54" spans="1:2">
      <c r="A54" s="2" t="s">
        <v>586</v>
      </c>
    </row>
    <row r="55" spans="1:2">
      <c r="A55" s="5" t="s">
        <v>594</v>
      </c>
      <c r="B55" t="s">
        <v>606</v>
      </c>
    </row>
    <row r="56" spans="1:2">
      <c r="A56" s="5" t="s">
        <v>595</v>
      </c>
      <c r="B56" t="s">
        <v>606</v>
      </c>
    </row>
    <row r="58" spans="1:2">
      <c r="A58" s="2" t="s">
        <v>591</v>
      </c>
    </row>
    <row r="59" spans="1:2">
      <c r="A59" s="5" t="s">
        <v>587</v>
      </c>
      <c r="B59" s="16" t="s">
        <v>608</v>
      </c>
    </row>
    <row r="60" spans="1:2">
      <c r="A60" s="5" t="s">
        <v>588</v>
      </c>
      <c r="B60" t="s">
        <v>605</v>
      </c>
    </row>
    <row r="62" spans="1:2">
      <c r="A62" s="2" t="s">
        <v>590</v>
      </c>
    </row>
    <row r="63" spans="1:2">
      <c r="A63" s="5" t="s">
        <v>599</v>
      </c>
      <c r="B63" s="7">
        <v>0.50936342592592598</v>
      </c>
    </row>
    <row r="64" spans="1:2">
      <c r="A64" s="5" t="s">
        <v>600</v>
      </c>
      <c r="B64" s="7">
        <v>0.55971064814814808</v>
      </c>
    </row>
    <row r="65" spans="1:2">
      <c r="A65" s="5" t="s">
        <v>601</v>
      </c>
      <c r="B65" s="7">
        <f>B64-B63</f>
        <v>5.0347222222222099E-2</v>
      </c>
    </row>
    <row r="66" spans="1:2">
      <c r="A66" s="5" t="s">
        <v>589</v>
      </c>
      <c r="B66">
        <v>73</v>
      </c>
    </row>
    <row r="67" spans="1:2">
      <c r="A67" s="10" t="s">
        <v>592</v>
      </c>
      <c r="B67" s="11">
        <v>73</v>
      </c>
    </row>
    <row r="68" spans="1:2">
      <c r="A68" s="12" t="s">
        <v>609</v>
      </c>
      <c r="B68" s="15">
        <v>36</v>
      </c>
    </row>
    <row r="69" spans="1:2">
      <c r="A69" s="12" t="s">
        <v>610</v>
      </c>
      <c r="B69" s="13">
        <v>38</v>
      </c>
    </row>
    <row r="70" spans="1:2">
      <c r="A70" s="5" t="s">
        <v>593</v>
      </c>
      <c r="B70">
        <v>1</v>
      </c>
    </row>
    <row r="72" spans="1:2">
      <c r="A72" s="5" t="s">
        <v>603</v>
      </c>
      <c r="B72" s="8">
        <f>B70/B67</f>
        <v>1.3698630136986301E-2</v>
      </c>
    </row>
    <row r="73" spans="1:2">
      <c r="A73" s="5" t="s">
        <v>602</v>
      </c>
      <c r="B73" s="14">
        <f>(B68-B70)/B66</f>
        <v>0.47945205479452052</v>
      </c>
    </row>
    <row r="97" spans="1:2" s="6" customFormat="1"/>
    <row r="99" spans="1:2">
      <c r="A99" s="4" t="s">
        <v>585</v>
      </c>
      <c r="B99" s="3">
        <v>102</v>
      </c>
    </row>
    <row r="100" spans="1:2">
      <c r="A100" s="4" t="s">
        <v>596</v>
      </c>
      <c r="B100" s="3" t="s">
        <v>597</v>
      </c>
    </row>
    <row r="102" spans="1:2">
      <c r="A102" s="2" t="s">
        <v>586</v>
      </c>
    </row>
    <row r="103" spans="1:2">
      <c r="A103" s="5" t="s">
        <v>594</v>
      </c>
      <c r="B103" t="s">
        <v>606</v>
      </c>
    </row>
    <row r="104" spans="1:2">
      <c r="A104" s="5" t="s">
        <v>595</v>
      </c>
      <c r="B104" t="s">
        <v>606</v>
      </c>
    </row>
    <row r="106" spans="1:2">
      <c r="A106" s="2" t="s">
        <v>591</v>
      </c>
    </row>
    <row r="107" spans="1:2">
      <c r="A107" s="5" t="s">
        <v>587</v>
      </c>
      <c r="B107" s="16" t="s">
        <v>611</v>
      </c>
    </row>
    <row r="108" spans="1:2">
      <c r="A108" s="5" t="s">
        <v>612</v>
      </c>
      <c r="B108" s="15" t="s">
        <v>607</v>
      </c>
    </row>
    <row r="109" spans="1:2">
      <c r="A109" s="5"/>
    </row>
    <row r="110" spans="1:2">
      <c r="A110" s="5"/>
    </row>
    <row r="111" spans="1:2">
      <c r="A111" s="5"/>
    </row>
    <row r="112" spans="1:2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</sheetData>
  <mergeCells count="1">
    <mergeCell ref="A1:P1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o X N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K q F z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h c 1 W K I p H u A 4 A A A A R A A A A E w A c A E Z v c m 1 1 b G F z L 1 N l Y 3 R p b 2 4 x L m 0 g o h g A K K A U A A A A A A A A A A A A A A A A A A A A A A A A A A A A K 0 5 N L s n M z 1 M I h t C G 1 g B Q S w E C L Q A U A A I A C A C q h c 1 W s D e R / K U A A A D 2 A A A A E g A A A A A A A A A A A A A A A A A A A A A A Q 2 9 u Z m l n L 1 B h Y 2 t h Z 2 U u e G 1 s U E s B A i 0 A F A A C A A g A q o X N V g / K 6 a u k A A A A 6 Q A A A B M A A A A A A A A A A A A A A A A A 8 Q A A A F t D b 2 5 0 Z W 5 0 X 1 R 5 c G V z X S 5 4 b W x Q S w E C L Q A U A A I A C A C q h c 1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x U Z A k Q C J 4 U 2 w B n + F h h R K 9 A A A A A A C A A A A A A A D Z g A A w A A A A B A A A A C L 8 1 w 6 V T 5 I b k p H m 0 c K Y y Q I A A A A A A S A A A C g A A A A E A A A A N f 2 f 1 F 0 5 h 5 9 I U F l f 9 Q t M D N Q A A A A x 4 5 O h F G I t j I c K K L H B / g q X c e g 4 S L Z p Y X Q s t 3 a 8 T o 5 7 a / C 2 l m f 6 T M / l w I z h P q u 2 x c 4 w b W X E f z Z 0 + 2 x 4 o v a 8 6 q U R R z h N b c 4 v 8 6 i x M F S t Q m E v s I U A A A A E W o t T Q Q z b l I n L + t l Y E g 0 f k v o m c Y = < / D a t a M a s h u p > 
</file>

<file path=customXml/itemProps1.xml><?xml version="1.0" encoding="utf-8"?>
<ds:datastoreItem xmlns:ds="http://schemas.openxmlformats.org/officeDocument/2006/customXml" ds:itemID="{92A97583-45A0-4CAE-81DA-69A8FB1606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Apuração de Viagens D+1 - SPPO_</vt:lpstr>
      <vt:lpstr>Rel. Conecta - Mapa corrido</vt:lpstr>
      <vt:lpstr>Viagens não encontradas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Perfeito</dc:creator>
  <cp:lastModifiedBy>Daniel Lopes</cp:lastModifiedBy>
  <dcterms:created xsi:type="dcterms:W3CDTF">2023-06-14T12:47:29Z</dcterms:created>
  <dcterms:modified xsi:type="dcterms:W3CDTF">2023-06-16T12:12:25Z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cb57d1ab-d772-4adf-9c1e-6eb53285ee96</vt:lpwstr>
  </property>
</Properties>
</file>