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esktop\Research\Patrick_Antigua_Analysis\PyPSA work\Antigua_data\"/>
    </mc:Choice>
  </mc:AlternateContent>
  <xr:revisionPtr revIDLastSave="0" documentId="13_ncr:40009_{9B796744-3D99-4D80-94AB-F83AE291F4A3}" xr6:coauthVersionLast="47" xr6:coauthVersionMax="47" xr10:uidLastSave="{00000000-0000-0000-0000-000000000000}"/>
  <bookViews>
    <workbookView xWindow="1098" yWindow="1098" windowWidth="17280" windowHeight="8904"/>
  </bookViews>
  <sheets>
    <sheet name="generators_no_Cap_rec_factor_ad" sheetId="1" r:id="rId1"/>
  </sheets>
  <calcPr calcId="0"/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<sst xmlns="http://schemas.openxmlformats.org/spreadsheetml/2006/main" count="24" uniqueCount="21">
  <si>
    <t>name</t>
  </si>
  <si>
    <t>bus</t>
  </si>
  <si>
    <t>p_nom</t>
  </si>
  <si>
    <t>p_nom_extendable</t>
  </si>
  <si>
    <t>marginal_cost</t>
  </si>
  <si>
    <t>p_nom_min</t>
  </si>
  <si>
    <t>p_nom_max</t>
  </si>
  <si>
    <t>capital_cost</t>
  </si>
  <si>
    <t>Antigua fuel oil</t>
  </si>
  <si>
    <t>Antigua</t>
  </si>
  <si>
    <t>Antigua solar pv</t>
  </si>
  <si>
    <t>Antigua wind</t>
  </si>
  <si>
    <t>Antigua_CSP</t>
  </si>
  <si>
    <t>Antigua CSP</t>
  </si>
  <si>
    <t>Antigua Nuclear</t>
  </si>
  <si>
    <t>15 years</t>
  </si>
  <si>
    <t>25 years</t>
  </si>
  <si>
    <t>10% Disount Rate</t>
  </si>
  <si>
    <t>7% Discount Rate</t>
  </si>
  <si>
    <t>Capital Recovery Factor:</t>
  </si>
  <si>
    <t>Current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</si>
</sst>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H7" sqref="H7"/>
    </sheetView>
  </sheetViews>
  <sheetFormatPr defaultRowHeight="14.4" x14ac:dyDescent="0.55000000000000004"/>
  <cols>
    <col min="11" max="11" width="19.9453125" bestFit="1" customWidth="1"/>
    <col min="12" max="12" width="14.41796875" bestFit="1" customWidth="1"/>
    <col min="13" max="13" width="14.5781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3" x14ac:dyDescent="0.55000000000000004">
      <c r="A2" t="s">
        <v>8</v>
      </c>
      <c r="B2" t="s">
        <v>9</v>
      </c>
      <c r="C2">
        <v>0</v>
      </c>
      <c r="D2" t="b">
        <v>0</v>
      </c>
      <c r="E2">
        <v>2797.2</v>
      </c>
      <c r="F2">
        <v>0</v>
      </c>
      <c r="G2">
        <v>3</v>
      </c>
      <c r="H2">
        <f>1000000*$K$8</f>
        <v>1000000</v>
      </c>
      <c r="K2" t="s">
        <v>19</v>
      </c>
      <c r="L2" t="s">
        <v>18</v>
      </c>
      <c r="M2" t="s">
        <v>17</v>
      </c>
    </row>
    <row r="3" spans="1:13" x14ac:dyDescent="0.55000000000000004">
      <c r="A3" t="s">
        <v>10</v>
      </c>
      <c r="B3" t="s">
        <v>9</v>
      </c>
      <c r="C3">
        <v>200</v>
      </c>
      <c r="D3" t="b">
        <v>1</v>
      </c>
      <c r="E3">
        <v>0</v>
      </c>
      <c r="F3">
        <v>200</v>
      </c>
      <c r="G3">
        <v>300</v>
      </c>
      <c r="H3">
        <f>1000000*$K$8</f>
        <v>1000000</v>
      </c>
      <c r="K3" t="s">
        <v>15</v>
      </c>
      <c r="L3">
        <v>0.10979999999999999</v>
      </c>
      <c r="M3">
        <v>0.13150000000000001</v>
      </c>
    </row>
    <row r="4" spans="1:13" x14ac:dyDescent="0.55000000000000004">
      <c r="A4" t="s">
        <v>11</v>
      </c>
      <c r="B4" t="s">
        <v>9</v>
      </c>
      <c r="C4">
        <v>0</v>
      </c>
      <c r="D4" t="b">
        <v>1</v>
      </c>
      <c r="E4">
        <v>0</v>
      </c>
      <c r="F4">
        <v>0</v>
      </c>
      <c r="G4">
        <v>25</v>
      </c>
      <c r="H4">
        <f>1200000*K8</f>
        <v>1200000</v>
      </c>
      <c r="K4" t="s">
        <v>16</v>
      </c>
      <c r="L4">
        <v>8.5800000000000001E-2</v>
      </c>
      <c r="M4">
        <v>0.11017</v>
      </c>
    </row>
    <row r="5" spans="1:13" x14ac:dyDescent="0.55000000000000004">
      <c r="A5" t="s">
        <v>12</v>
      </c>
      <c r="B5" t="s">
        <v>13</v>
      </c>
      <c r="C5">
        <v>5</v>
      </c>
      <c r="D5" t="b">
        <v>1</v>
      </c>
      <c r="E5">
        <v>0</v>
      </c>
      <c r="F5">
        <v>5</v>
      </c>
      <c r="G5">
        <v>250</v>
      </c>
      <c r="H5">
        <f>2500000*K8</f>
        <v>2500000</v>
      </c>
    </row>
    <row r="6" spans="1:13" x14ac:dyDescent="0.55000000000000004">
      <c r="A6" t="s">
        <v>14</v>
      </c>
      <c r="B6" t="s">
        <v>9</v>
      </c>
      <c r="C6">
        <v>0</v>
      </c>
      <c r="D6" t="b">
        <v>0</v>
      </c>
      <c r="E6">
        <v>349.65034969999999</v>
      </c>
      <c r="F6">
        <v>0</v>
      </c>
      <c r="G6">
        <v>30</v>
      </c>
      <c r="H6">
        <f>8000000*K8</f>
        <v>8000000</v>
      </c>
    </row>
    <row r="7" spans="1:13" x14ac:dyDescent="0.55000000000000004">
      <c r="K7" t="s">
        <v>20</v>
      </c>
    </row>
    <row r="8" spans="1:13" x14ac:dyDescent="0.55000000000000004">
      <c r="K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generators_no_Cap_rec_factor_ad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created xsi:type="dcterms:W3CDTF">2023-01-23T15:54:05Z</dcterms:created>
  <dcterms:modified xsi:type="dcterms:W3CDTF">2023-01-23T15:57:40Z</dcterms:modified>
</cp:coreProperties>
</file>