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1_{C4728DC8-5E3A-4CE3-9FCC-5C9E025520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D22" i="1"/>
  <c r="C17" i="1"/>
  <c r="D24" i="1"/>
  <c r="C7" i="1"/>
  <c r="C9" i="1"/>
  <c r="C4" i="1"/>
  <c r="B9" i="1" l="1"/>
  <c r="B17" i="1" s="1"/>
  <c r="B22" i="1" l="1"/>
  <c r="B24" i="1" s="1"/>
  <c r="G6" i="1" s="1"/>
</calcChain>
</file>

<file path=xl/sharedStrings.xml><?xml version="1.0" encoding="utf-8"?>
<sst xmlns="http://schemas.openxmlformats.org/spreadsheetml/2006/main" count="24" uniqueCount="22">
  <si>
    <t>Copy Shop</t>
  </si>
  <si>
    <t>Number of Copiers Rented</t>
  </si>
  <si>
    <t>Maximum Copies per Year</t>
  </si>
  <si>
    <t>Daily Demand</t>
  </si>
  <si>
    <t>Annual Demand</t>
  </si>
  <si>
    <t>Copies Made Per Year</t>
  </si>
  <si>
    <t>Costs</t>
  </si>
  <si>
    <t>Fixed Costs:</t>
  </si>
  <si>
    <t>per month</t>
  </si>
  <si>
    <t>Variable Costs:</t>
  </si>
  <si>
    <t>Copier Rental</t>
  </si>
  <si>
    <t>Operation Cost</t>
  </si>
  <si>
    <t>Total Annual Cost:</t>
  </si>
  <si>
    <t>per copier per year</t>
  </si>
  <si>
    <t>per copy</t>
  </si>
  <si>
    <t>Revenue</t>
  </si>
  <si>
    <t>Selling price</t>
  </si>
  <si>
    <t>per year</t>
  </si>
  <si>
    <t>Annual Profit:</t>
  </si>
  <si>
    <t>Total Annual Revenue:</t>
  </si>
  <si>
    <t>Copies per day</t>
  </si>
  <si>
    <t>Copiers Rented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</si>
</sst>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1"/>
    <xf numFmtId="0" fontId="2" fillId="2" borderId="0" xfId="2"/>
    <xf numFmtId="0" fontId="0" fillId="0" borderId="0" xfId="0" applyAlignment="1">
      <alignment horizontal="left" indent="1"/>
    </xf>
    <xf numFmtId="44" fontId="0" fillId="0" borderId="0" xfId="0" applyNumberFormat="1" applyAlignment="1">
      <alignment horizontal="left" indent="1"/>
    </xf>
    <xf numFmtId="0" fontId="3" fillId="3" borderId="0" xfId="3"/>
    <xf numFmtId="44" fontId="3" fillId="3" borderId="0" xfId="3" applyNumberFormat="1" applyAlignment="1">
      <alignment horizontal="left" indent="1"/>
    </xf>
    <xf numFmtId="44" fontId="4" fillId="0" borderId="2" xfId="0" applyNumberFormat="1" applyFont="1" applyBorder="1"/>
    <xf numFmtId="44" fontId="0" fillId="0" borderId="2" xfId="0" applyNumberFormat="1" applyBorder="1" applyAlignment="1">
      <alignment horizontal="left" inden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</cellXfs>
  <cellStyles count="4">
    <cellStyle name="Accent1" xfId="3" builtinId="29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Sheet1!$G$6:$K$6</c:f>
              <c:numCache>
                <c:formatCode>General</c:formatCode>
                <c:ptCount val="5"/>
                <c:pt idx="0" formatCode="_(&quot;£&quot;* #,##0.00_);_(&quot;£&quot;* \(#,##0.00\);_(&quot;£&quot;* &quot;-&quot;??_);_(@_)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</c:numCache>
            </c:numRef>
          </c:cat>
          <c:val>
            <c:numRef>
              <c:f>Sheet1!$G$9:$K$9</c:f>
              <c:numCache>
                <c:formatCode>_("£"* #,##0.00_);_("£"* \(#,##0.00\);_("£"* "-"??_);_(@_)</c:formatCode>
                <c:ptCount val="5"/>
                <c:pt idx="0" formatCode="General">
                  <c:v>3</c:v>
                </c:pt>
                <c:pt idx="1">
                  <c:v>-7025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B7-4145-9639-A2CB59A1E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396959"/>
        <c:axId val="1731391199"/>
      </c:lineChart>
      <c:catAx>
        <c:axId val="1731396959"/>
        <c:scaling>
          <c:orientation val="minMax"/>
        </c:scaling>
        <c:delete val="0"/>
        <c:axPos val="b"/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91199"/>
        <c:crosses val="autoZero"/>
        <c:auto val="1"/>
        <c:lblAlgn val="ctr"/>
        <c:lblOffset val="100"/>
        <c:noMultiLvlLbl val="0"/>
      </c:catAx>
      <c:valAx>
        <c:axId val="173139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39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34</xdr:row>
      <xdr:rowOff>157162</xdr:rowOff>
    </xdr:from>
    <xdr:to>
      <xdr:col>10</xdr:col>
      <xdr:colOff>361950</xdr:colOff>
      <xdr:row>49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39DFBD-3E54-5FC8-7E3D-71E97407E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K30" sqref="K30"/>
    </sheetView>
  </sheetViews>
  <sheetFormatPr defaultRowHeight="15" x14ac:dyDescent="0.25"/>
  <cols>
    <col min="1" max="1" width="24.28515625" bestFit="1" customWidth="1"/>
    <col min="2" max="2" width="12.85546875" bestFit="1" customWidth="1"/>
    <col min="7" max="7" width="10.5703125" bestFit="1" customWidth="1"/>
    <col min="8" max="8" width="12.85546875" bestFit="1" customWidth="1"/>
    <col min="9" max="13" width="11.85546875" bestFit="1" customWidth="1"/>
  </cols>
  <sheetData>
    <row r="1" spans="1:13" ht="20.25" thickBot="1" x14ac:dyDescent="0.35">
      <c r="A1" s="1" t="s">
        <v>0</v>
      </c>
    </row>
    <row r="2" spans="1:13" ht="15.75" thickTop="1" x14ac:dyDescent="0.25"/>
    <row r="3" spans="1:13" x14ac:dyDescent="0.25">
      <c r="A3" t="s">
        <v>1</v>
      </c>
      <c r="B3" s="2">
        <v>3</v>
      </c>
    </row>
    <row r="4" spans="1:13" x14ac:dyDescent="0.25">
      <c r="A4" t="s">
        <v>2</v>
      </c>
      <c r="B4">
        <f>B3*100000</f>
        <v>300000</v>
      </c>
      <c r="C4" t="str">
        <f ca="1">_xlfn.FORMULATEXT(B4)</f>
        <v>=B3*100000</v>
      </c>
    </row>
    <row r="5" spans="1:13" x14ac:dyDescent="0.25">
      <c r="H5" s="10" t="s">
        <v>20</v>
      </c>
      <c r="I5" s="10"/>
      <c r="J5" s="10"/>
      <c r="K5" s="10"/>
      <c r="L5" s="10"/>
      <c r="M5" s="10"/>
    </row>
    <row r="6" spans="1:13" x14ac:dyDescent="0.25">
      <c r="A6" t="s">
        <v>3</v>
      </c>
      <c r="B6" s="2">
        <v>774.95107632093936</v>
      </c>
      <c r="G6" s="7">
        <f>B24</f>
        <v>0</v>
      </c>
      <c r="H6" s="9">
        <v>500</v>
      </c>
      <c r="I6" s="9">
        <v>1000</v>
      </c>
      <c r="J6" s="9">
        <v>1500</v>
      </c>
      <c r="K6" s="9">
        <v>2000</v>
      </c>
      <c r="L6" s="9">
        <v>2500</v>
      </c>
      <c r="M6" s="9">
        <v>3000</v>
      </c>
    </row>
    <row r="7" spans="1:13" x14ac:dyDescent="0.25">
      <c r="A7" t="s">
        <v>4</v>
      </c>
      <c r="B7">
        <f>B6*365</f>
        <v>282857.14285714284</v>
      </c>
      <c r="C7" t="str">
        <f ca="1">_xlfn.FORMULATEXT(B7)</f>
        <v>=B6*365</v>
      </c>
      <c r="F7" s="11" t="s">
        <v>21</v>
      </c>
      <c r="G7" s="9">
        <v>1</v>
      </c>
      <c r="H7" s="8">
        <f t="dataTable" ref="H7:M11" dt2D="1" dtr="1" r1="B6" r2="B3"/>
        <v>-2800</v>
      </c>
      <c r="I7" s="8">
        <v>-2800</v>
      </c>
      <c r="J7" s="8">
        <v>-2800</v>
      </c>
      <c r="K7" s="8">
        <v>-2800</v>
      </c>
      <c r="L7" s="8">
        <v>-2800</v>
      </c>
      <c r="M7" s="8">
        <v>-2800</v>
      </c>
    </row>
    <row r="8" spans="1:13" x14ac:dyDescent="0.25">
      <c r="F8" s="11"/>
      <c r="G8" s="9">
        <v>2</v>
      </c>
      <c r="H8" s="8">
        <v>-2025</v>
      </c>
      <c r="I8" s="8">
        <v>-800</v>
      </c>
      <c r="J8" s="8">
        <v>-800</v>
      </c>
      <c r="K8" s="8">
        <v>-800</v>
      </c>
      <c r="L8" s="8">
        <v>-800</v>
      </c>
      <c r="M8" s="8">
        <v>-800</v>
      </c>
    </row>
    <row r="9" spans="1:13" x14ac:dyDescent="0.25">
      <c r="A9" t="s">
        <v>5</v>
      </c>
      <c r="B9">
        <f>MIN(B7,B4)</f>
        <v>282857.14285714284</v>
      </c>
      <c r="C9" t="str">
        <f ca="1">_xlfn.FORMULATEXT(B9)</f>
        <v>=MIN(B7,B4)</v>
      </c>
      <c r="F9" s="11"/>
      <c r="G9" s="9">
        <v>3</v>
      </c>
      <c r="H9" s="8">
        <v>-7025</v>
      </c>
      <c r="I9" s="8">
        <v>1200</v>
      </c>
      <c r="J9" s="8">
        <v>1200</v>
      </c>
      <c r="K9" s="8">
        <v>1200</v>
      </c>
      <c r="L9" s="8">
        <v>1200</v>
      </c>
      <c r="M9" s="8">
        <v>1200</v>
      </c>
    </row>
    <row r="10" spans="1:13" x14ac:dyDescent="0.25">
      <c r="F10" s="11"/>
      <c r="G10" s="9">
        <v>4</v>
      </c>
      <c r="H10" s="8">
        <v>-12025</v>
      </c>
      <c r="I10" s="8">
        <v>750</v>
      </c>
      <c r="J10" s="8">
        <v>3200</v>
      </c>
      <c r="K10" s="8">
        <v>3200</v>
      </c>
      <c r="L10" s="8">
        <v>3200</v>
      </c>
      <c r="M10" s="8">
        <v>3200</v>
      </c>
    </row>
    <row r="11" spans="1:13" ht="20.25" thickBot="1" x14ac:dyDescent="0.35">
      <c r="A11" s="1" t="s">
        <v>6</v>
      </c>
      <c r="F11" s="11"/>
      <c r="G11" s="9">
        <v>5</v>
      </c>
      <c r="H11" s="8">
        <v>-17025</v>
      </c>
      <c r="I11" s="8">
        <v>-4250</v>
      </c>
      <c r="J11" s="8">
        <v>5200</v>
      </c>
      <c r="K11" s="8">
        <v>5200</v>
      </c>
      <c r="L11" s="8">
        <v>5200</v>
      </c>
      <c r="M11" s="8">
        <v>5200</v>
      </c>
    </row>
    <row r="12" spans="1:13" ht="15.75" thickTop="1" x14ac:dyDescent="0.25">
      <c r="A12" t="s">
        <v>7</v>
      </c>
      <c r="B12" s="4">
        <v>400</v>
      </c>
      <c r="C12" t="s">
        <v>8</v>
      </c>
    </row>
    <row r="13" spans="1:13" x14ac:dyDescent="0.25">
      <c r="A13" t="s">
        <v>9</v>
      </c>
    </row>
    <row r="14" spans="1:13" x14ac:dyDescent="0.25">
      <c r="A14" s="3" t="s">
        <v>10</v>
      </c>
      <c r="B14" s="4">
        <v>5000</v>
      </c>
      <c r="C14" t="s">
        <v>13</v>
      </c>
    </row>
    <row r="15" spans="1:13" x14ac:dyDescent="0.25">
      <c r="A15" s="3" t="s">
        <v>11</v>
      </c>
      <c r="B15" s="4">
        <v>0.03</v>
      </c>
      <c r="C15" t="s">
        <v>14</v>
      </c>
    </row>
    <row r="17" spans="1:4" x14ac:dyDescent="0.25">
      <c r="A17" t="s">
        <v>12</v>
      </c>
      <c r="B17" s="4">
        <f>B12*12+B14*B3+B15*B9</f>
        <v>28285.714285714283</v>
      </c>
      <c r="C17" t="str">
        <f ca="1">_xlfn.FORMULATEXT(B17)</f>
        <v>=B12*12+B14*B3+B15*B9</v>
      </c>
    </row>
    <row r="19" spans="1:4" ht="20.25" thickBot="1" x14ac:dyDescent="0.35">
      <c r="A19" s="1" t="s">
        <v>15</v>
      </c>
    </row>
    <row r="20" spans="1:4" ht="15.75" thickTop="1" x14ac:dyDescent="0.25">
      <c r="A20" t="s">
        <v>16</v>
      </c>
      <c r="B20" s="4">
        <v>0.1</v>
      </c>
      <c r="C20" t="s">
        <v>14</v>
      </c>
    </row>
    <row r="22" spans="1:4" x14ac:dyDescent="0.25">
      <c r="A22" t="s">
        <v>19</v>
      </c>
      <c r="B22" s="4">
        <f>B20*B9</f>
        <v>28285.714285714286</v>
      </c>
      <c r="C22" t="s">
        <v>17</v>
      </c>
      <c r="D22" t="str">
        <f ca="1">_xlfn.FORMULATEXT(B22)</f>
        <v>=B20*B9</v>
      </c>
    </row>
    <row r="24" spans="1:4" x14ac:dyDescent="0.25">
      <c r="A24" s="5" t="s">
        <v>18</v>
      </c>
      <c r="B24" s="6">
        <f>B22-B17</f>
        <v>0</v>
      </c>
      <c r="C24" t="s">
        <v>17</v>
      </c>
      <c r="D24" t="str">
        <f ca="1">_xlfn.FORMULATEXT(B24)</f>
        <v>=B22-B17</v>
      </c>
    </row>
  </sheetData>
  <mergeCells count="2">
    <mergeCell ref="H5:M5"/>
    <mergeCell ref="F7:F11"/>
  </mergeCells>
  <conditionalFormatting sqref="H7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2024-04-15T22:05:11Z</dcterms:created>
  <dcterms:modified xsi:type="dcterms:W3CDTF">2024-04-15T22:54:52Z</dcterms:modified>
</cp:coreProperties>
</file>