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cai\Desktop\AnalysisLearning\BusinessAnalyticsExcel\"/>
    </mc:Choice>
  </mc:AlternateContent>
  <xr:revisionPtr revIDLastSave="0" documentId="13_ncr:1_{1072F5A2-2ED1-4368-A4B6-75F50054EE0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6" i="1"/>
  <c r="B16" i="1" s="1"/>
  <c r="C11" i="1"/>
  <c r="C6" i="1"/>
  <c r="C23" i="1"/>
  <c r="C16" i="1"/>
  <c r="C21" i="1"/>
  <c r="B21" i="1" l="1"/>
  <c r="B23" i="1" l="1"/>
  <c r="G5" i="1" s="1"/>
</calcChain>
</file>

<file path=xl/sharedStrings.xml><?xml version="1.0" encoding="utf-8"?>
<sst xmlns="http://schemas.openxmlformats.org/spreadsheetml/2006/main" count="21" uniqueCount="20">
  <si>
    <t>Screamin' Blue Jays</t>
  </si>
  <si>
    <t>Number of Concerts</t>
  </si>
  <si>
    <t>Concerts per week:</t>
  </si>
  <si>
    <t>Weeks on tour:</t>
  </si>
  <si>
    <t>Total concerts:</t>
  </si>
  <si>
    <t>Expected Concert Attendance</t>
  </si>
  <si>
    <t>Maximum capacity:</t>
  </si>
  <si>
    <t>Attendance (%):</t>
  </si>
  <si>
    <t>Number of tickets sold:</t>
  </si>
  <si>
    <t>Costs</t>
  </si>
  <si>
    <t>Fixed start-up cost:</t>
  </si>
  <si>
    <t>Venue rental cost:</t>
  </si>
  <si>
    <t>Total cost:</t>
  </si>
  <si>
    <t>Revenue</t>
  </si>
  <si>
    <t>Ticket price:</t>
  </si>
  <si>
    <t>Concession sales:</t>
  </si>
  <si>
    <t>Total revenue:</t>
  </si>
  <si>
    <t>Profit:</t>
  </si>
  <si>
    <t>per show</t>
  </si>
  <si>
    <t>per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</si>
</sst>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&quot;£&quot;* #,##0_-;\-&quot;£&quot;* #,##0_-;_-&quot;£&quot;* &quot;-&quot;??_-;_-@_-"/>
  </numFmts>
  <fonts count="6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16">
    <xf numFmtId="0" fontId="0" fillId="0" borderId="0" xfId="0"/>
    <xf numFmtId="0" fontId="4" fillId="3" borderId="0" xfId="3"/>
    <xf numFmtId="0" fontId="0" fillId="4" borderId="0" xfId="0" applyFill="1"/>
    <xf numFmtId="0" fontId="1" fillId="4" borderId="1" xfId="1" applyFill="1"/>
    <xf numFmtId="0" fontId="3" fillId="4" borderId="0" xfId="0" applyFont="1" applyFill="1"/>
    <xf numFmtId="0" fontId="2" fillId="2" borderId="0" xfId="2"/>
    <xf numFmtId="44" fontId="0" fillId="4" borderId="0" xfId="0" applyNumberFormat="1" applyFill="1" applyAlignment="1">
      <alignment horizontal="left" indent="1"/>
    </xf>
    <xf numFmtId="44" fontId="2" fillId="2" borderId="0" xfId="2" applyNumberFormat="1" applyAlignment="1">
      <alignment horizontal="left" indent="1"/>
    </xf>
    <xf numFmtId="44" fontId="4" fillId="3" borderId="0" xfId="3" applyNumberFormat="1" applyAlignment="1">
      <alignment horizontal="left" indent="1"/>
    </xf>
    <xf numFmtId="10" fontId="2" fillId="2" borderId="0" xfId="2" applyNumberFormat="1"/>
    <xf numFmtId="0" fontId="0" fillId="0" borderId="0" xfId="0" applyAlignment="1">
      <alignment horizontal="center"/>
    </xf>
    <xf numFmtId="44" fontId="5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" xfId="0" applyNumberFormat="1" applyBorder="1"/>
    <xf numFmtId="0" fontId="1" fillId="4" borderId="0" xfId="1" applyFill="1" applyBorder="1" applyAlignment="1">
      <alignment horizontal="center"/>
    </xf>
  </cellXfs>
  <cellStyles count="4">
    <cellStyle name="Accent1" xfId="3" builtinId="29"/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G26" sqref="G26"/>
    </sheetView>
  </sheetViews>
  <sheetFormatPr defaultRowHeight="15" x14ac:dyDescent="0.25"/>
  <cols>
    <col min="1" max="1" width="37.5703125" bestFit="1" customWidth="1"/>
    <col min="2" max="2" width="17.7109375" bestFit="1" customWidth="1"/>
    <col min="7" max="7" width="14" bestFit="1" customWidth="1"/>
    <col min="8" max="13" width="14.28515625" bestFit="1" customWidth="1"/>
  </cols>
  <sheetData>
    <row r="1" spans="1:13" ht="19.5" x14ac:dyDescent="0.3">
      <c r="A1" s="15" t="s">
        <v>0</v>
      </c>
      <c r="B1" s="15"/>
      <c r="C1" s="15"/>
      <c r="D1" s="2"/>
    </row>
    <row r="2" spans="1:13" x14ac:dyDescent="0.25">
      <c r="A2" s="2"/>
      <c r="B2" s="2"/>
      <c r="C2" s="2"/>
      <c r="D2" s="2"/>
    </row>
    <row r="3" spans="1:13" ht="20.25" thickBot="1" x14ac:dyDescent="0.35">
      <c r="A3" s="3" t="s">
        <v>1</v>
      </c>
      <c r="B3" s="3"/>
      <c r="C3" s="3"/>
      <c r="D3" s="3"/>
    </row>
    <row r="4" spans="1:13" ht="15.75" thickTop="1" x14ac:dyDescent="0.25">
      <c r="A4" s="4" t="s">
        <v>2</v>
      </c>
      <c r="B4" s="5">
        <v>5</v>
      </c>
      <c r="C4" s="2"/>
      <c r="D4" s="2"/>
      <c r="G4" s="10"/>
      <c r="H4" s="10"/>
    </row>
    <row r="5" spans="1:13" x14ac:dyDescent="0.25">
      <c r="A5" s="4" t="s">
        <v>3</v>
      </c>
      <c r="B5" s="5">
        <v>50</v>
      </c>
      <c r="C5" s="2"/>
      <c r="D5" s="2"/>
      <c r="G5" s="11">
        <f>B23</f>
        <v>4420000</v>
      </c>
      <c r="H5" s="14">
        <v>40</v>
      </c>
      <c r="I5" s="14">
        <v>45</v>
      </c>
      <c r="J5" s="14">
        <v>50</v>
      </c>
      <c r="K5" s="14">
        <v>55</v>
      </c>
      <c r="L5" s="14">
        <v>60</v>
      </c>
      <c r="M5" s="14">
        <v>65</v>
      </c>
    </row>
    <row r="6" spans="1:13" x14ac:dyDescent="0.25">
      <c r="A6" s="4" t="s">
        <v>4</v>
      </c>
      <c r="B6" s="2">
        <f>B4*B5</f>
        <v>250</v>
      </c>
      <c r="C6" s="2" t="str">
        <f ca="1">_xlfn.FORMULATEXT(B6)</f>
        <v>=B4*B5</v>
      </c>
      <c r="D6" s="2"/>
      <c r="G6" s="12">
        <v>30</v>
      </c>
      <c r="H6" s="13">
        <f t="dataTable" ref="H6:M11" dt2D="1" dtr="1" r1="B19" r2="B5"/>
        <v>-1168000</v>
      </c>
      <c r="I6" s="14">
        <v>-628000</v>
      </c>
      <c r="J6" s="14">
        <v>-88000</v>
      </c>
      <c r="K6" s="14">
        <v>452000</v>
      </c>
      <c r="L6" s="14">
        <v>992000</v>
      </c>
      <c r="M6" s="14">
        <v>1532000</v>
      </c>
    </row>
    <row r="7" spans="1:13" x14ac:dyDescent="0.25">
      <c r="A7" s="2"/>
      <c r="B7" s="2"/>
      <c r="C7" s="2"/>
      <c r="D7" s="2"/>
      <c r="G7" s="12">
        <v>35</v>
      </c>
      <c r="H7" s="13">
        <v>-446000</v>
      </c>
      <c r="I7" s="14">
        <v>184000</v>
      </c>
      <c r="J7" s="14">
        <v>814000</v>
      </c>
      <c r="K7" s="14">
        <v>1444000</v>
      </c>
      <c r="L7" s="14">
        <v>2074000</v>
      </c>
      <c r="M7" s="14">
        <v>2704000</v>
      </c>
    </row>
    <row r="8" spans="1:13" ht="20.25" thickBot="1" x14ac:dyDescent="0.35">
      <c r="A8" s="3" t="s">
        <v>5</v>
      </c>
      <c r="B8" s="3"/>
      <c r="C8" s="3"/>
      <c r="D8" s="3"/>
      <c r="G8" s="12">
        <v>40</v>
      </c>
      <c r="H8" s="13">
        <v>276000</v>
      </c>
      <c r="I8" s="14">
        <v>996000</v>
      </c>
      <c r="J8" s="14">
        <v>1716000</v>
      </c>
      <c r="K8" s="14">
        <v>2436000</v>
      </c>
      <c r="L8" s="14">
        <v>3156000</v>
      </c>
      <c r="M8" s="14">
        <v>3876000</v>
      </c>
    </row>
    <row r="9" spans="1:13" ht="15.75" thickTop="1" x14ac:dyDescent="0.25">
      <c r="A9" s="4" t="s">
        <v>6</v>
      </c>
      <c r="B9" s="2">
        <v>800</v>
      </c>
      <c r="C9" s="2"/>
      <c r="D9" s="2"/>
      <c r="G9" s="12">
        <v>45</v>
      </c>
      <c r="H9" s="13">
        <v>998000</v>
      </c>
      <c r="I9" s="14">
        <v>1808000</v>
      </c>
      <c r="J9" s="14">
        <v>2618000</v>
      </c>
      <c r="K9" s="14">
        <v>3428000</v>
      </c>
      <c r="L9" s="14">
        <v>4238000</v>
      </c>
      <c r="M9" s="14">
        <v>5048000</v>
      </c>
    </row>
    <row r="10" spans="1:13" x14ac:dyDescent="0.25">
      <c r="A10" s="4" t="s">
        <v>7</v>
      </c>
      <c r="B10" s="9">
        <v>0.9</v>
      </c>
      <c r="C10" s="2"/>
      <c r="D10" s="2"/>
      <c r="G10" s="12">
        <v>50</v>
      </c>
      <c r="H10" s="13">
        <v>1720000</v>
      </c>
      <c r="I10" s="14">
        <v>2620000</v>
      </c>
      <c r="J10" s="14">
        <v>3520000</v>
      </c>
      <c r="K10" s="14">
        <v>4420000</v>
      </c>
      <c r="L10" s="14">
        <v>5320000</v>
      </c>
      <c r="M10" s="14">
        <v>6220000</v>
      </c>
    </row>
    <row r="11" spans="1:13" x14ac:dyDescent="0.25">
      <c r="A11" s="4" t="s">
        <v>8</v>
      </c>
      <c r="B11" s="2">
        <f>B9*B10</f>
        <v>720</v>
      </c>
      <c r="C11" s="2" t="str">
        <f ca="1">_xlfn.FORMULATEXT(B11)</f>
        <v>=B9*B10</v>
      </c>
      <c r="D11" s="2"/>
      <c r="G11" s="12">
        <v>55</v>
      </c>
      <c r="H11" s="13">
        <v>2442000</v>
      </c>
      <c r="I11" s="14">
        <v>3432000</v>
      </c>
      <c r="J11" s="14">
        <v>4422000</v>
      </c>
      <c r="K11" s="14">
        <v>5412000</v>
      </c>
      <c r="L11" s="14">
        <v>6402000</v>
      </c>
      <c r="M11" s="14">
        <v>7392000</v>
      </c>
    </row>
    <row r="12" spans="1:13" x14ac:dyDescent="0.25">
      <c r="A12" s="2"/>
      <c r="B12" s="2"/>
      <c r="C12" s="2"/>
      <c r="D12" s="2"/>
      <c r="G12" s="10"/>
      <c r="H12" s="10"/>
    </row>
    <row r="13" spans="1:13" ht="20.25" thickBot="1" x14ac:dyDescent="0.35">
      <c r="A13" s="3" t="s">
        <v>9</v>
      </c>
      <c r="B13" s="3"/>
      <c r="C13" s="3"/>
      <c r="D13" s="3"/>
    </row>
    <row r="14" spans="1:13" ht="15.75" thickTop="1" x14ac:dyDescent="0.25">
      <c r="A14" s="4" t="s">
        <v>10</v>
      </c>
      <c r="B14" s="6">
        <v>5500000</v>
      </c>
      <c r="C14" s="2"/>
      <c r="D14" s="2"/>
    </row>
    <row r="15" spans="1:13" x14ac:dyDescent="0.25">
      <c r="A15" s="4" t="s">
        <v>11</v>
      </c>
      <c r="B15" s="6">
        <v>1000</v>
      </c>
      <c r="C15" s="2" t="s">
        <v>18</v>
      </c>
      <c r="D15" s="2"/>
    </row>
    <row r="16" spans="1:13" x14ac:dyDescent="0.25">
      <c r="A16" s="4" t="s">
        <v>12</v>
      </c>
      <c r="B16" s="6">
        <f>B14+B15*B6</f>
        <v>5750000</v>
      </c>
      <c r="C16" s="2" t="str">
        <f ca="1">_xlfn.FORMULATEXT(B16)</f>
        <v>=B14+B15*B6</v>
      </c>
      <c r="D16" s="2"/>
    </row>
    <row r="17" spans="1:4" x14ac:dyDescent="0.25">
      <c r="A17" s="2"/>
      <c r="B17" s="2"/>
      <c r="C17" s="2"/>
      <c r="D17" s="2"/>
    </row>
    <row r="18" spans="1:4" ht="20.25" thickBot="1" x14ac:dyDescent="0.35">
      <c r="A18" s="3" t="s">
        <v>13</v>
      </c>
      <c r="B18" s="3"/>
      <c r="C18" s="3"/>
      <c r="D18" s="3"/>
    </row>
    <row r="19" spans="1:4" ht="15.75" thickTop="1" x14ac:dyDescent="0.25">
      <c r="A19" s="4" t="s">
        <v>14</v>
      </c>
      <c r="B19" s="7">
        <v>55</v>
      </c>
      <c r="C19" s="2" t="s">
        <v>19</v>
      </c>
      <c r="D19" s="2"/>
    </row>
    <row r="20" spans="1:4" x14ac:dyDescent="0.25">
      <c r="A20" s="4" t="s">
        <v>15</v>
      </c>
      <c r="B20" s="6">
        <v>1.5</v>
      </c>
      <c r="C20" s="2" t="s">
        <v>19</v>
      </c>
      <c r="D20" s="2"/>
    </row>
    <row r="21" spans="1:4" x14ac:dyDescent="0.25">
      <c r="A21" s="4" t="s">
        <v>16</v>
      </c>
      <c r="B21" s="6">
        <f>(B19+B20)*B11*B6</f>
        <v>10170000</v>
      </c>
      <c r="C21" s="2" t="str">
        <f ca="1">_xlfn.FORMULATEXT(B21)</f>
        <v>=(B19+B20)*B11*B6</v>
      </c>
      <c r="D21" s="2"/>
    </row>
    <row r="22" spans="1:4" x14ac:dyDescent="0.25">
      <c r="A22" s="2"/>
      <c r="B22" s="2"/>
      <c r="C22" s="2"/>
      <c r="D22" s="2"/>
    </row>
    <row r="23" spans="1:4" x14ac:dyDescent="0.25">
      <c r="A23" s="1" t="s">
        <v>17</v>
      </c>
      <c r="B23" s="8">
        <f>B21-B16</f>
        <v>4420000</v>
      </c>
      <c r="C23" s="2" t="str">
        <f ca="1">_xlfn.FORMULATEXT(B23)</f>
        <v>=B21-B16</v>
      </c>
      <c r="D23" s="2"/>
    </row>
    <row r="24" spans="1:4" x14ac:dyDescent="0.25">
      <c r="A24" s="2"/>
      <c r="B24" s="2"/>
      <c r="C24" s="2"/>
      <c r="D24" s="2"/>
    </row>
  </sheetData>
  <mergeCells count="1">
    <mergeCell ref="A1:C1"/>
  </mergeCells>
  <conditionalFormatting sqref="H6:M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Caig</dc:creator>
  <cp:lastModifiedBy>Robert Caig</cp:lastModifiedBy>
  <dcterms:created xsi:type="dcterms:W3CDTF">2024-04-15T22:27:20Z</dcterms:created>
  <dcterms:modified xsi:type="dcterms:W3CDTF">2024-04-15T22:56:27Z</dcterms:modified>
</cp:coreProperties>
</file>