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cai\Desktop\AnalysisLearning\BusinessAnalyticsExcel\"/>
    </mc:Choice>
  </mc:AlternateContent>
  <xr:revisionPtr revIDLastSave="0" documentId="13_ncr:40001_{F6FCE18A-E3A2-4A0F-8DF6-17A0FFD00487}" xr6:coauthVersionLast="47" xr6:coauthVersionMax="47" xr10:uidLastSave="{00000000-0000-0000-0000-000000000000}"/>
  <bookViews>
    <workbookView xWindow="-120" yWindow="-120" windowWidth="38640" windowHeight="212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F13" i="1" s="1"/>
  <c r="G13" i="1"/>
  <c r="E10" i="1"/>
  <c r="E11" i="1"/>
  <c r="E12" i="1"/>
  <c r="D12" i="1"/>
  <c r="D11" i="1"/>
  <c r="D10" i="1"/>
  <c r="D9" i="1"/>
  <c r="E9" i="1"/>
  <c r="D8" i="1"/>
  <c r="E8" i="1"/>
  <c r="G3" i="1"/>
  <c r="G4" i="1"/>
  <c r="G5" i="1"/>
  <c r="G6" i="1"/>
  <c r="G7" i="1"/>
  <c r="F4" i="1"/>
  <c r="F5" i="1"/>
  <c r="F6" i="1"/>
  <c r="F7" i="1"/>
  <c r="F3" i="1"/>
  <c r="E4" i="1"/>
  <c r="E5" i="1"/>
  <c r="E6" i="1"/>
  <c r="E7" i="1"/>
  <c r="E3" i="1"/>
  <c r="D4" i="1"/>
  <c r="D5" i="1"/>
  <c r="D6" i="1"/>
  <c r="D7" i="1"/>
  <c r="D3" i="1"/>
  <c r="M3" i="1"/>
  <c r="L3" i="1"/>
</calcChain>
</file>

<file path=xl/sharedStrings.xml><?xml version="1.0" encoding="utf-8"?>
<sst xmlns="http://schemas.openxmlformats.org/spreadsheetml/2006/main" count="23" uniqueCount="20">
  <si>
    <t>Year</t>
  </si>
  <si>
    <t>Revenue (millions of USD)</t>
  </si>
  <si>
    <t>Peloton</t>
  </si>
  <si>
    <t>Year Number</t>
  </si>
  <si>
    <t>Actual Data</t>
  </si>
  <si>
    <t>Forecasts</t>
  </si>
  <si>
    <t>Exponential</t>
  </si>
  <si>
    <t>Power</t>
  </si>
  <si>
    <t>Absolute Percentage Error</t>
  </si>
  <si>
    <t>Exponential Mode</t>
  </si>
  <si>
    <t>y=ae^(bx)</t>
  </si>
  <si>
    <t xml:space="preserve">a: </t>
  </si>
  <si>
    <t>b:</t>
  </si>
  <si>
    <t>Power Function Model</t>
  </si>
  <si>
    <t>y=ax^b</t>
  </si>
  <si>
    <t>a:</t>
  </si>
  <si>
    <t>MAPE</t>
  </si>
  <si>
    <t>Formula Exponential</t>
  </si>
  <si>
    <t>Formula Power</t>
  </si>
  <si>
    <t>Neither model resulted in being accurate past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</si>
</sst>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1F1F1F"/>
      <name val="Aptos Narrow"/>
      <family val="2"/>
      <scheme val="minor"/>
    </font>
    <font>
      <b/>
      <sz val="11"/>
      <color rgb="FF1F1F1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6">
    <xf numFmtId="0" fontId="0" fillId="0" borderId="0" xfId="0"/>
    <xf numFmtId="0" fontId="1" fillId="0" borderId="1" xfId="1"/>
    <xf numFmtId="0" fontId="2" fillId="0" borderId="0" xfId="2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/>
    </xf>
    <xf numFmtId="10" fontId="0" fillId="0" borderId="0" xfId="0" applyNumberFormat="1"/>
    <xf numFmtId="0" fontId="3" fillId="0" borderId="0" xfId="0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0" fontId="0" fillId="0" borderId="3" xfId="0" applyNumberFormat="1" applyFill="1" applyBorder="1" applyAlignment="1">
      <alignment horizontal="center" vertical="center"/>
    </xf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3848181898611"/>
                  <c:y val="-0.2234255613881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1472859712760625"/>
                  <c:y val="-0.1262445319335083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6388203721725796"/>
                  <c:y val="-0.2641670312044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2-4146-9312-BFDAB0BDD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89647"/>
        <c:axId val="831788687"/>
      </c:scatterChart>
      <c:valAx>
        <c:axId val="83178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88687"/>
        <c:crosses val="autoZero"/>
        <c:crossBetween val="midCat"/>
      </c:valAx>
      <c:valAx>
        <c:axId val="8317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8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1</xdr:row>
      <xdr:rowOff>471487</xdr:rowOff>
    </xdr:from>
    <xdr:to>
      <xdr:col>22</xdr:col>
      <xdr:colOff>323850</xdr:colOff>
      <xdr:row>11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9C2A0-1F8B-887B-908A-35BF4D058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I14" sqref="I14"/>
    </sheetView>
  </sheetViews>
  <sheetFormatPr defaultRowHeight="15" x14ac:dyDescent="0.25"/>
  <cols>
    <col min="1" max="10" width="15.7109375" customWidth="1"/>
    <col min="12" max="13" width="22.5703125" customWidth="1"/>
    <col min="21" max="22" width="15.7109375" customWidth="1"/>
    <col min="23" max="23" width="20.7109375" customWidth="1"/>
    <col min="24" max="24" width="25.140625" customWidth="1"/>
    <col min="25" max="27" width="15.7109375" customWidth="1"/>
  </cols>
  <sheetData>
    <row r="1" spans="1:13" ht="17.25" customHeight="1" x14ac:dyDescent="0.3">
      <c r="A1" s="2" t="s">
        <v>4</v>
      </c>
      <c r="B1" s="2"/>
      <c r="C1" s="2"/>
      <c r="D1" s="2" t="s">
        <v>5</v>
      </c>
      <c r="E1" s="2"/>
      <c r="F1" s="12" t="s">
        <v>8</v>
      </c>
      <c r="G1" s="12"/>
      <c r="I1" t="s">
        <v>9</v>
      </c>
    </row>
    <row r="2" spans="1:13" ht="61.5" customHeight="1" x14ac:dyDescent="0.25">
      <c r="A2" s="4" t="s">
        <v>3</v>
      </c>
      <c r="B2" s="9" t="s">
        <v>0</v>
      </c>
      <c r="C2" s="9" t="s">
        <v>1</v>
      </c>
      <c r="D2" s="4" t="s">
        <v>6</v>
      </c>
      <c r="E2" s="4" t="s">
        <v>7</v>
      </c>
      <c r="F2" s="4" t="s">
        <v>6</v>
      </c>
      <c r="G2" s="4" t="s">
        <v>7</v>
      </c>
      <c r="I2" s="8" t="s">
        <v>10</v>
      </c>
      <c r="L2" t="s">
        <v>17</v>
      </c>
      <c r="M2" t="s">
        <v>18</v>
      </c>
    </row>
    <row r="3" spans="1:13" ht="24" customHeight="1" x14ac:dyDescent="0.25">
      <c r="A3" s="6">
        <v>1</v>
      </c>
      <c r="B3" s="7">
        <v>2017</v>
      </c>
      <c r="C3" s="7">
        <v>218.6</v>
      </c>
      <c r="D3" s="5">
        <f>$J$3*EXP($J$4*A3)</f>
        <v>214.07807824032759</v>
      </c>
      <c r="E3" s="5">
        <f>$J$8*A3^$J$9</f>
        <v>170.97</v>
      </c>
      <c r="F3" s="10">
        <f>ABS(C3-D3)/C3</f>
        <v>2.0685826896946063E-2</v>
      </c>
      <c r="G3" s="10">
        <f>ABS(D3-E3)/D3</f>
        <v>0.20136614918568985</v>
      </c>
      <c r="I3" t="s">
        <v>11</v>
      </c>
      <c r="J3">
        <v>103.59</v>
      </c>
      <c r="L3" t="str">
        <f ca="1">_xlfn.FORMULATEXT(D3)</f>
        <v>=$J$3*EXP($J$4*A3)</v>
      </c>
      <c r="M3" t="str">
        <f ca="1">_xlfn.FORMULATEXT(E3)</f>
        <v>=$J$8*A3^$J$9</v>
      </c>
    </row>
    <row r="4" spans="1:13" ht="24" customHeight="1" x14ac:dyDescent="0.25">
      <c r="A4" s="6">
        <v>2</v>
      </c>
      <c r="B4" s="7">
        <v>2018</v>
      </c>
      <c r="C4" s="7">
        <v>435</v>
      </c>
      <c r="D4" s="5">
        <f t="shared" ref="D4:D12" si="0">$J$3*EXP($J$4*A4)</f>
        <v>442.41165733248204</v>
      </c>
      <c r="E4" s="5">
        <f t="shared" ref="E4:E12" si="1">$J$8*A4^$J$9</f>
        <v>575.51087833709835</v>
      </c>
      <c r="F4" s="10">
        <f t="shared" ref="F4:G9" si="2">ABS(C4-D4)/C4</f>
        <v>1.7038292718349508E-2</v>
      </c>
      <c r="G4" s="10">
        <f t="shared" si="2"/>
        <v>0.30084926289496333</v>
      </c>
      <c r="I4" t="s">
        <v>12</v>
      </c>
      <c r="J4">
        <v>0.72589999999999999</v>
      </c>
    </row>
    <row r="5" spans="1:13" ht="24" customHeight="1" x14ac:dyDescent="0.25">
      <c r="A5" s="6">
        <v>3</v>
      </c>
      <c r="B5" s="7">
        <v>2019</v>
      </c>
      <c r="C5" s="7">
        <v>915</v>
      </c>
      <c r="D5" s="5">
        <f t="shared" si="0"/>
        <v>914.28359294194479</v>
      </c>
      <c r="E5" s="5">
        <f t="shared" si="1"/>
        <v>1170.5957441095538</v>
      </c>
      <c r="F5" s="10">
        <f t="shared" si="2"/>
        <v>7.8295853339367281E-4</v>
      </c>
      <c r="G5" s="10">
        <f t="shared" si="2"/>
        <v>0.28034206579476961</v>
      </c>
    </row>
    <row r="6" spans="1:13" ht="24" customHeight="1" x14ac:dyDescent="0.25">
      <c r="A6" s="6">
        <v>4</v>
      </c>
      <c r="B6" s="7">
        <v>2020</v>
      </c>
      <c r="C6" s="7">
        <v>1825.9</v>
      </c>
      <c r="D6" s="5">
        <f t="shared" si="0"/>
        <v>1889.449508096086</v>
      </c>
      <c r="E6" s="5">
        <f t="shared" si="1"/>
        <v>1937.2566595562869</v>
      </c>
      <c r="F6" s="10">
        <f t="shared" si="2"/>
        <v>3.4804484416499207E-2</v>
      </c>
      <c r="G6" s="10">
        <f t="shared" si="2"/>
        <v>2.5302158779767561E-2</v>
      </c>
      <c r="I6" t="s">
        <v>13</v>
      </c>
    </row>
    <row r="7" spans="1:13" ht="24" customHeight="1" x14ac:dyDescent="0.25">
      <c r="A7" s="6">
        <v>5</v>
      </c>
      <c r="B7" s="7">
        <v>2021</v>
      </c>
      <c r="C7" s="7">
        <v>4021.8</v>
      </c>
      <c r="D7" s="5">
        <f t="shared" si="0"/>
        <v>3904.7178262896268</v>
      </c>
      <c r="E7" s="5">
        <f t="shared" si="1"/>
        <v>2863.4281246022297</v>
      </c>
      <c r="F7" s="10">
        <f t="shared" si="2"/>
        <v>2.9111883661637413E-2</v>
      </c>
      <c r="G7" s="10">
        <f t="shared" si="2"/>
        <v>0.26667476319969069</v>
      </c>
      <c r="I7" t="s">
        <v>14</v>
      </c>
    </row>
    <row r="8" spans="1:13" ht="24" customHeight="1" x14ac:dyDescent="0.25">
      <c r="A8" s="13">
        <v>6</v>
      </c>
      <c r="B8" s="7">
        <v>2022</v>
      </c>
      <c r="C8" s="7">
        <v>3582.1</v>
      </c>
      <c r="D8" s="14">
        <f t="shared" si="0"/>
        <v>8069.4515718006751</v>
      </c>
      <c r="E8" s="14">
        <f t="shared" si="1"/>
        <v>3940.4023212853626</v>
      </c>
      <c r="F8" s="10">
        <f t="shared" si="2"/>
        <v>1.2527153267079856</v>
      </c>
      <c r="G8" s="10">
        <f t="shared" si="2"/>
        <v>0.51168895603074138</v>
      </c>
      <c r="I8" t="s">
        <v>15</v>
      </c>
      <c r="J8">
        <v>170.97</v>
      </c>
    </row>
    <row r="9" spans="1:13" ht="15.75" x14ac:dyDescent="0.25">
      <c r="A9" s="13">
        <v>7</v>
      </c>
      <c r="B9" s="7">
        <v>2023</v>
      </c>
      <c r="C9" s="3"/>
      <c r="D9" s="14">
        <f t="shared" si="0"/>
        <v>16676.24949265836</v>
      </c>
      <c r="E9" s="14">
        <f t="shared" si="1"/>
        <v>5161.4424527966221</v>
      </c>
      <c r="F9" s="5"/>
      <c r="G9" s="15"/>
      <c r="I9" t="s">
        <v>12</v>
      </c>
      <c r="J9">
        <v>1.7511000000000001</v>
      </c>
    </row>
    <row r="10" spans="1:13" ht="15.75" x14ac:dyDescent="0.25">
      <c r="A10" s="13">
        <v>8</v>
      </c>
      <c r="B10" s="7">
        <v>2024</v>
      </c>
      <c r="C10" s="3"/>
      <c r="D10" s="14">
        <f t="shared" si="0"/>
        <v>34462.9736812872</v>
      </c>
      <c r="E10" s="14">
        <f t="shared" si="1"/>
        <v>6521.0989162170654</v>
      </c>
      <c r="F10" s="5"/>
      <c r="G10" s="5"/>
    </row>
    <row r="11" spans="1:13" ht="15.75" x14ac:dyDescent="0.25">
      <c r="A11" s="13">
        <v>9</v>
      </c>
      <c r="B11" s="7">
        <v>2025</v>
      </c>
      <c r="C11" s="3"/>
      <c r="D11" s="14">
        <f t="shared" si="0"/>
        <v>71220.843480422365</v>
      </c>
      <c r="E11" s="14">
        <f t="shared" si="1"/>
        <v>8014.8236306217468</v>
      </c>
      <c r="F11" s="5"/>
      <c r="G11" s="5"/>
    </row>
    <row r="12" spans="1:13" ht="15.75" x14ac:dyDescent="0.25">
      <c r="A12" s="13">
        <v>10</v>
      </c>
      <c r="B12" s="7">
        <v>2026</v>
      </c>
      <c r="C12" s="3"/>
      <c r="D12" s="14">
        <f t="shared" si="0"/>
        <v>147184.29677520983</v>
      </c>
      <c r="E12" s="14">
        <f t="shared" si="1"/>
        <v>9638.7321462536165</v>
      </c>
      <c r="F12" s="5"/>
      <c r="G12" s="5"/>
    </row>
    <row r="13" spans="1:13" x14ac:dyDescent="0.25">
      <c r="E13" t="s">
        <v>16</v>
      </c>
      <c r="F13" s="11">
        <f>AVERAGE(F3:F8)</f>
        <v>0.22585646215580191</v>
      </c>
      <c r="G13" s="11">
        <f>AVERAGE(G3:G7)</f>
        <v>0.21490687997097621</v>
      </c>
      <c r="I13" t="s">
        <v>19</v>
      </c>
    </row>
    <row r="16" spans="1:13" ht="20.25" thickBot="1" x14ac:dyDescent="0.35">
      <c r="A16" s="1" t="s">
        <v>2</v>
      </c>
    </row>
    <row r="17" ht="15.75" thickTop="1" x14ac:dyDescent="0.25"/>
  </sheetData>
  <mergeCells count="3">
    <mergeCell ref="A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Caig</dc:creator>
  <cp:lastModifiedBy>Robert Caig</cp:lastModifiedBy>
  <dcterms:created xsi:type="dcterms:W3CDTF">2024-04-16T01:18:07Z</dcterms:created>
  <dcterms:modified xsi:type="dcterms:W3CDTF">2024-04-16T01:42:38Z</dcterms:modified>
</cp:coreProperties>
</file>