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70635511-2AF9-4B22-860B-6171B1119152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Sheet1!$B$2:$F$2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Sheet1!$G$11</definedName>
    <definedName name="solver_lhs2" localSheetId="0" hidden="1">Sheet1!$G$12:$G$13</definedName>
    <definedName name="solver_lhs3" localSheetId="0" hidden="1">Sheet1!$G$14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Sheet1!$I$11</definedName>
    <definedName name="solver_rhs2" localSheetId="0" hidden="1">Sheet1!$I$12:$I$13</definedName>
    <definedName name="solver_rhs3" localSheetId="0" hidden="1">Sheet1!$I$14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13" i="1"/>
  <c r="G11" i="1"/>
  <c r="I13" i="1"/>
  <c r="I12" i="1"/>
  <c r="B6" i="1"/>
</calcChain>
</file>

<file path=xl/sharedStrings.xml><?xml version="1.0" encoding="utf-8"?>
<sst xmlns="http://schemas.openxmlformats.org/spreadsheetml/2006/main" count="32" uniqueCount="25">
  <si>
    <t>Investment</t>
  </si>
  <si>
    <t>Rate of Return (%)</t>
  </si>
  <si>
    <t>LA Municipal Bond</t>
  </si>
  <si>
    <t>Thompson Electronics</t>
  </si>
  <si>
    <t>United Aerospace</t>
  </si>
  <si>
    <t>Palmer Technologies</t>
  </si>
  <si>
    <t>HDN Stock (high risk)</t>
  </si>
  <si>
    <t>Constraints</t>
  </si>
  <si>
    <t>Budget</t>
  </si>
  <si>
    <t>Variables:</t>
  </si>
  <si>
    <t>Objective: (max)</t>
  </si>
  <si>
    <t>Rate of Return:</t>
  </si>
  <si>
    <t>X1</t>
  </si>
  <si>
    <t>X2</t>
  </si>
  <si>
    <t>X3</t>
  </si>
  <si>
    <t>X4</t>
  </si>
  <si>
    <t>X5</t>
  </si>
  <si>
    <t>LHS</t>
  </si>
  <si>
    <t>Sign</t>
  </si>
  <si>
    <t>&lt;=</t>
  </si>
  <si>
    <t>RHS</t>
  </si>
  <si>
    <t>Muni 20%</t>
  </si>
  <si>
    <t>40% in tech</t>
  </si>
  <si>
    <t>no more than 50% high risk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</si>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</sst>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2" borderId="0" xfId="2"/>
    <xf numFmtId="164" fontId="0" fillId="0" borderId="0" xfId="1" applyNumberFormat="1" applyFont="1"/>
    <xf numFmtId="0" fontId="0" fillId="0" borderId="1" xfId="0" applyBorder="1" applyAlignment="1">
      <alignment horizontal="center"/>
    </xf>
    <xf numFmtId="9" fontId="0" fillId="0" borderId="1" xfId="0" applyNumberForma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I15" sqref="I15"/>
    </sheetView>
  </sheetViews>
  <sheetFormatPr defaultRowHeight="15" x14ac:dyDescent="0.25"/>
  <cols>
    <col min="1" max="1" width="29.85546875" customWidth="1"/>
    <col min="16" max="16" width="21.28515625" customWidth="1"/>
    <col min="17" max="17" width="19.42578125" customWidth="1"/>
  </cols>
  <sheetData>
    <row r="1" spans="1:1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P1" s="1" t="s">
        <v>0</v>
      </c>
      <c r="Q1" s="1" t="s">
        <v>1</v>
      </c>
    </row>
    <row r="2" spans="1:17" x14ac:dyDescent="0.25">
      <c r="A2" t="s">
        <v>9</v>
      </c>
      <c r="B2" s="2">
        <v>50000</v>
      </c>
      <c r="C2" s="2">
        <v>0</v>
      </c>
      <c r="D2" s="2">
        <v>0</v>
      </c>
      <c r="E2" s="2">
        <v>175000</v>
      </c>
      <c r="F2" s="2">
        <v>25000</v>
      </c>
      <c r="O2" t="s">
        <v>12</v>
      </c>
      <c r="P2" s="1" t="s">
        <v>2</v>
      </c>
      <c r="Q2" s="1">
        <v>5.3</v>
      </c>
    </row>
    <row r="3" spans="1:17" x14ac:dyDescent="0.25">
      <c r="B3" s="3">
        <v>5.2999999999999999E-2</v>
      </c>
      <c r="C3" s="3">
        <v>6.8000000000000005E-2</v>
      </c>
      <c r="D3" s="3">
        <v>4.9000000000000002E-2</v>
      </c>
      <c r="E3" s="3">
        <v>8.4000000000000005E-2</v>
      </c>
      <c r="F3" s="3">
        <v>0.11799999999999999</v>
      </c>
      <c r="O3" t="s">
        <v>13</v>
      </c>
      <c r="P3" s="1" t="s">
        <v>3</v>
      </c>
      <c r="Q3" s="1">
        <v>6.8</v>
      </c>
    </row>
    <row r="4" spans="1:17" x14ac:dyDescent="0.25">
      <c r="O4" t="s">
        <v>14</v>
      </c>
      <c r="P4" s="1" t="s">
        <v>4</v>
      </c>
      <c r="Q4" s="1">
        <v>4.9000000000000004</v>
      </c>
    </row>
    <row r="5" spans="1:17" x14ac:dyDescent="0.25">
      <c r="A5" t="s">
        <v>10</v>
      </c>
      <c r="O5" t="s">
        <v>15</v>
      </c>
      <c r="P5" s="1" t="s">
        <v>5</v>
      </c>
      <c r="Q5" s="1">
        <v>8.4</v>
      </c>
    </row>
    <row r="6" spans="1:17" x14ac:dyDescent="0.25">
      <c r="A6" t="s">
        <v>11</v>
      </c>
      <c r="B6">
        <f>SUMPRODUCT(B2:F2,B3:F3)</f>
        <v>20300</v>
      </c>
      <c r="O6" t="s">
        <v>16</v>
      </c>
      <c r="P6" s="1" t="s">
        <v>6</v>
      </c>
      <c r="Q6" s="1">
        <v>11.8</v>
      </c>
    </row>
    <row r="10" spans="1:17" x14ac:dyDescent="0.25">
      <c r="A10" s="1" t="s">
        <v>7</v>
      </c>
      <c r="B10" s="1"/>
      <c r="C10" s="1"/>
      <c r="D10" s="1"/>
      <c r="E10" s="1"/>
      <c r="F10" s="1"/>
      <c r="G10" s="1" t="s">
        <v>17</v>
      </c>
      <c r="H10" s="1" t="s">
        <v>18</v>
      </c>
      <c r="I10" s="1" t="s">
        <v>20</v>
      </c>
    </row>
    <row r="11" spans="1:17" x14ac:dyDescent="0.25">
      <c r="A11" s="1" t="s">
        <v>8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1">
        <f>SUMPRODUCT($B$2:$F$2,B11:F11)</f>
        <v>250000</v>
      </c>
      <c r="H11" s="1" t="s">
        <v>19</v>
      </c>
      <c r="I11" s="1">
        <v>250000</v>
      </c>
    </row>
    <row r="12" spans="1:17" x14ac:dyDescent="0.25">
      <c r="A12" s="1" t="s">
        <v>21</v>
      </c>
      <c r="B12" s="1">
        <v>1</v>
      </c>
      <c r="C12" s="1"/>
      <c r="D12" s="1"/>
      <c r="E12" s="1"/>
      <c r="F12" s="1"/>
      <c r="G12" s="1">
        <f t="shared" ref="G12:G14" si="0">SUMPRODUCT($B$2:$F$2,B12:F12)</f>
        <v>50000</v>
      </c>
      <c r="H12" s="1" t="s">
        <v>24</v>
      </c>
      <c r="I12" s="1">
        <f>20%*I11</f>
        <v>50000</v>
      </c>
    </row>
    <row r="13" spans="1:17" x14ac:dyDescent="0.25">
      <c r="A13" s="1" t="s">
        <v>22</v>
      </c>
      <c r="B13" s="1"/>
      <c r="C13" s="1">
        <v>1</v>
      </c>
      <c r="D13" s="1">
        <v>1</v>
      </c>
      <c r="E13" s="1">
        <v>1</v>
      </c>
      <c r="F13" s="1"/>
      <c r="G13" s="1">
        <f t="shared" si="0"/>
        <v>175000</v>
      </c>
      <c r="H13" s="1" t="s">
        <v>24</v>
      </c>
      <c r="I13" s="1">
        <f>I11*40%</f>
        <v>100000</v>
      </c>
    </row>
    <row r="14" spans="1:17" x14ac:dyDescent="0.25">
      <c r="A14" s="1" t="s">
        <v>23</v>
      </c>
      <c r="B14" s="5">
        <v>-0.5</v>
      </c>
      <c r="C14" s="1"/>
      <c r="D14" s="1"/>
      <c r="E14" s="1"/>
      <c r="F14" s="1">
        <v>1</v>
      </c>
      <c r="G14" s="1">
        <f t="shared" si="0"/>
        <v>0</v>
      </c>
      <c r="H14" s="1" t="s">
        <v>19</v>
      </c>
      <c r="I14" s="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2024-04-18T09:22:58Z</dcterms:created>
  <dcterms:modified xsi:type="dcterms:W3CDTF">2024-04-18T09:43:18Z</dcterms:modified>
</cp:coreProperties>
</file>