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jcai\Desktop\AnalysisLearning\BusinessAnalyticsExcel\"/>
    </mc:Choice>
  </mc:AlternateContent>
  <xr:revisionPtr revIDLastSave="0" documentId="13_ncr:40001_{8DF65582-F880-4460-ACC9-1DEB7DC51006}" xr6:coauthVersionLast="47" xr6:coauthVersionMax="47" xr10:uidLastSave="{00000000-0000-0000-0000-000000000000}"/>
  <bookViews>
    <workbookView xWindow="-120" yWindow="-120" windowWidth="38640" windowHeight="21240"/>
  </bookViews>
  <sheets>
    <sheet name="Sheet1" sheetId="1" r:id="rId1"/>
  </sheets>
  <definedNames>
    <definedName name="solver_adj" localSheetId="0" hidden="1">Sheet1!$Y$4:$Y$12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Sheet1!$W$17:$W$19</definedName>
    <definedName name="solver_lhs2" localSheetId="0" hidden="1">Sheet1!$W$23:$W$25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Sheet1!$W$28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hs1" localSheetId="0" hidden="1">Sheet1!$Y$17:$Y$19</definedName>
    <definedName name="solver_rhs2" localSheetId="0" hidden="1">Sheet1!$Y$23:$Y$25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8" i="1" l="1"/>
  <c r="W24" i="1"/>
  <c r="W25" i="1"/>
  <c r="W23" i="1"/>
  <c r="W18" i="1"/>
  <c r="W19" i="1"/>
  <c r="W17" i="1"/>
  <c r="B21" i="1"/>
  <c r="D16" i="1"/>
  <c r="E16" i="1"/>
  <c r="C16" i="1"/>
  <c r="F15" i="1"/>
  <c r="F14" i="1"/>
  <c r="F13" i="1"/>
</calcChain>
</file>

<file path=xl/sharedStrings.xml><?xml version="1.0" encoding="utf-8"?>
<sst xmlns="http://schemas.openxmlformats.org/spreadsheetml/2006/main" count="89" uniqueCount="46">
  <si>
    <t>Transportation Example</t>
  </si>
  <si>
    <t>Stores in Albany, Boston, Cleveland</t>
  </si>
  <si>
    <t>Factories in Des Moines, Evanston, Ft Lauderdale</t>
  </si>
  <si>
    <t>Shipping costs:</t>
  </si>
  <si>
    <t>D:</t>
  </si>
  <si>
    <t>A</t>
  </si>
  <si>
    <t>B</t>
  </si>
  <si>
    <t>C</t>
  </si>
  <si>
    <t>E</t>
  </si>
  <si>
    <t>F</t>
  </si>
  <si>
    <t>Objective: Min cost</t>
  </si>
  <si>
    <t>Data Table</t>
  </si>
  <si>
    <t>Des Moine</t>
  </si>
  <si>
    <t>Evanston</t>
  </si>
  <si>
    <t>Ft Lauderdale</t>
  </si>
  <si>
    <t>Albany</t>
  </si>
  <si>
    <t>Boston</t>
  </si>
  <si>
    <t>Cleveland</t>
  </si>
  <si>
    <t>Sources</t>
  </si>
  <si>
    <t>Destinations</t>
  </si>
  <si>
    <t>Output:</t>
  </si>
  <si>
    <t>Demand:</t>
  </si>
  <si>
    <t>Shipment Table:</t>
  </si>
  <si>
    <t>Objective: (min)</t>
  </si>
  <si>
    <t>Total Cost:</t>
  </si>
  <si>
    <t>Summary Sentence: Ship 100 units from D to A; 200 units from E to B, 100 from E to C etc</t>
  </si>
  <si>
    <t>Minimum total cost : $3,900</t>
  </si>
  <si>
    <t>ALTERNATE</t>
  </si>
  <si>
    <t>Origin / Factories</t>
  </si>
  <si>
    <t>Des Moines</t>
  </si>
  <si>
    <t>Ft. Lauderdale</t>
  </si>
  <si>
    <t>Alabany</t>
  </si>
  <si>
    <t>Unit Costs</t>
  </si>
  <si>
    <t>Shipments</t>
  </si>
  <si>
    <t>Supply Constraints</t>
  </si>
  <si>
    <t>Factories</t>
  </si>
  <si>
    <t>Outflow</t>
  </si>
  <si>
    <t>Sign</t>
  </si>
  <si>
    <t>Capacity</t>
  </si>
  <si>
    <t>&lt;=</t>
  </si>
  <si>
    <t>Demand Constraints:</t>
  </si>
  <si>
    <t>Stores</t>
  </si>
  <si>
    <t>Inflow</t>
  </si>
  <si>
    <t>&gt;=</t>
  </si>
  <si>
    <t>Demand</t>
  </si>
  <si>
    <t>Objective (min) Cost: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</si>
</sst>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6">
    <xf numFmtId="0" fontId="0" fillId="0" borderId="0" xfId="0"/>
    <xf numFmtId="44" fontId="0" fillId="0" borderId="0" xfId="1" applyFont="1"/>
    <xf numFmtId="0" fontId="0" fillId="0" borderId="2" xfId="0" applyBorder="1"/>
    <xf numFmtId="0" fontId="4" fillId="0" borderId="2" xfId="0" applyFont="1" applyBorder="1"/>
    <xf numFmtId="0" fontId="4" fillId="0" borderId="2" xfId="0" applyFont="1" applyBorder="1" applyAlignment="1">
      <alignment horizontal="center" vertical="center" textRotation="90"/>
    </xf>
    <xf numFmtId="0" fontId="2" fillId="2" borderId="2" xfId="2" applyBorder="1"/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2" borderId="2" xfId="2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44" fontId="0" fillId="0" borderId="2" xfId="1" applyFont="1" applyBorder="1" applyAlignment="1">
      <alignment horizontal="center"/>
    </xf>
    <xf numFmtId="44" fontId="3" fillId="3" borderId="1" xfId="1" applyFont="1" applyFill="1" applyBorder="1"/>
  </cellXfs>
  <cellStyles count="3">
    <cellStyle name="Currency" xfId="1" builtinId="4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abSelected="1" workbookViewId="0">
      <selection activeCell="N20" sqref="N20"/>
    </sheetView>
  </sheetViews>
  <sheetFormatPr defaultRowHeight="15" x14ac:dyDescent="0.25"/>
  <cols>
    <col min="2" max="5" width="12.85546875" customWidth="1"/>
    <col min="22" max="22" width="20.7109375" customWidth="1"/>
    <col min="23" max="23" width="16.5703125" customWidth="1"/>
    <col min="24" max="24" width="14.28515625" customWidth="1"/>
    <col min="25" max="25" width="13.5703125" customWidth="1"/>
  </cols>
  <sheetData>
    <row r="1" spans="1:25" x14ac:dyDescent="0.25">
      <c r="A1" t="s">
        <v>0</v>
      </c>
      <c r="L1" t="s">
        <v>2</v>
      </c>
      <c r="V1" t="s">
        <v>27</v>
      </c>
    </row>
    <row r="2" spans="1:25" x14ac:dyDescent="0.25">
      <c r="C2" s="6" t="s">
        <v>19</v>
      </c>
      <c r="D2" s="6"/>
      <c r="E2" s="6"/>
      <c r="L2" t="s">
        <v>1</v>
      </c>
    </row>
    <row r="3" spans="1:25" x14ac:dyDescent="0.25">
      <c r="A3" s="3" t="s">
        <v>11</v>
      </c>
      <c r="B3" s="3"/>
      <c r="C3" s="3" t="s">
        <v>15</v>
      </c>
      <c r="D3" s="3" t="s">
        <v>16</v>
      </c>
      <c r="E3" s="3" t="s">
        <v>17</v>
      </c>
      <c r="F3" s="3" t="s">
        <v>20</v>
      </c>
      <c r="V3" s="7" t="s">
        <v>28</v>
      </c>
      <c r="W3" s="7" t="s">
        <v>19</v>
      </c>
      <c r="X3" s="7" t="s">
        <v>32</v>
      </c>
      <c r="Y3" s="7" t="s">
        <v>33</v>
      </c>
    </row>
    <row r="4" spans="1:25" x14ac:dyDescent="0.25">
      <c r="A4" s="4" t="s">
        <v>18</v>
      </c>
      <c r="B4" s="3" t="s">
        <v>12</v>
      </c>
      <c r="C4" s="2">
        <v>5</v>
      </c>
      <c r="D4" s="2">
        <v>4</v>
      </c>
      <c r="E4" s="2">
        <v>3</v>
      </c>
      <c r="F4" s="2">
        <v>100</v>
      </c>
      <c r="L4" t="s">
        <v>3</v>
      </c>
      <c r="Q4" t="s">
        <v>10</v>
      </c>
      <c r="V4" s="7" t="s">
        <v>29</v>
      </c>
      <c r="W4" s="7" t="s">
        <v>31</v>
      </c>
      <c r="X4" s="14">
        <v>5</v>
      </c>
      <c r="Y4" s="8">
        <v>100</v>
      </c>
    </row>
    <row r="5" spans="1:25" ht="14.25" customHeight="1" x14ac:dyDescent="0.25">
      <c r="A5" s="4"/>
      <c r="B5" s="3" t="s">
        <v>13</v>
      </c>
      <c r="C5" s="2">
        <v>8</v>
      </c>
      <c r="D5" s="2">
        <v>4</v>
      </c>
      <c r="E5" s="2">
        <v>3</v>
      </c>
      <c r="F5" s="2">
        <v>300</v>
      </c>
      <c r="V5" s="7" t="s">
        <v>29</v>
      </c>
      <c r="W5" s="7" t="s">
        <v>16</v>
      </c>
      <c r="X5" s="14">
        <v>4</v>
      </c>
      <c r="Y5" s="8">
        <v>0</v>
      </c>
    </row>
    <row r="6" spans="1:25" x14ac:dyDescent="0.25">
      <c r="A6" s="4"/>
      <c r="B6" s="3" t="s">
        <v>14</v>
      </c>
      <c r="C6" s="2">
        <v>9</v>
      </c>
      <c r="D6" s="2">
        <v>7</v>
      </c>
      <c r="E6" s="2">
        <v>5</v>
      </c>
      <c r="F6" s="2">
        <v>300</v>
      </c>
      <c r="L6" t="s">
        <v>4</v>
      </c>
      <c r="M6" t="s">
        <v>5</v>
      </c>
      <c r="N6" s="1">
        <v>5</v>
      </c>
      <c r="V6" s="7" t="s">
        <v>29</v>
      </c>
      <c r="W6" s="7" t="s">
        <v>17</v>
      </c>
      <c r="X6" s="14">
        <v>3</v>
      </c>
      <c r="Y6" s="8">
        <v>0</v>
      </c>
    </row>
    <row r="7" spans="1:25" x14ac:dyDescent="0.25">
      <c r="A7" s="4"/>
      <c r="B7" s="3" t="s">
        <v>21</v>
      </c>
      <c r="C7" s="2">
        <v>300</v>
      </c>
      <c r="D7" s="2">
        <v>200</v>
      </c>
      <c r="E7" s="2">
        <v>200</v>
      </c>
      <c r="F7" s="2"/>
      <c r="M7" t="s">
        <v>6</v>
      </c>
      <c r="N7" s="1">
        <v>4</v>
      </c>
      <c r="V7" s="7" t="s">
        <v>13</v>
      </c>
      <c r="W7" s="7" t="s">
        <v>31</v>
      </c>
      <c r="X7" s="14">
        <v>8</v>
      </c>
      <c r="Y7" s="8">
        <v>0</v>
      </c>
    </row>
    <row r="8" spans="1:25" x14ac:dyDescent="0.25">
      <c r="M8" t="s">
        <v>7</v>
      </c>
      <c r="N8" s="1">
        <v>3</v>
      </c>
      <c r="V8" s="7" t="s">
        <v>13</v>
      </c>
      <c r="W8" s="7" t="s">
        <v>16</v>
      </c>
      <c r="X8" s="14">
        <v>4</v>
      </c>
      <c r="Y8" s="8">
        <v>200</v>
      </c>
    </row>
    <row r="9" spans="1:25" x14ac:dyDescent="0.25">
      <c r="N9" s="1"/>
      <c r="V9" s="7" t="s">
        <v>13</v>
      </c>
      <c r="W9" s="7" t="s">
        <v>17</v>
      </c>
      <c r="X9" s="14">
        <v>3</v>
      </c>
      <c r="Y9" s="8">
        <v>100</v>
      </c>
    </row>
    <row r="10" spans="1:25" x14ac:dyDescent="0.25">
      <c r="L10" t="s">
        <v>8</v>
      </c>
      <c r="M10" t="s">
        <v>5</v>
      </c>
      <c r="N10" s="1">
        <v>8</v>
      </c>
      <c r="V10" s="7" t="s">
        <v>30</v>
      </c>
      <c r="W10" s="7" t="s">
        <v>31</v>
      </c>
      <c r="X10" s="14">
        <v>9</v>
      </c>
      <c r="Y10" s="8">
        <v>200</v>
      </c>
    </row>
    <row r="11" spans="1:25" x14ac:dyDescent="0.25">
      <c r="C11" s="6" t="s">
        <v>19</v>
      </c>
      <c r="D11" s="6"/>
      <c r="E11" s="6"/>
      <c r="M11" t="s">
        <v>6</v>
      </c>
      <c r="N11" s="1">
        <v>4</v>
      </c>
      <c r="V11" s="7" t="s">
        <v>30</v>
      </c>
      <c r="W11" s="7" t="s">
        <v>16</v>
      </c>
      <c r="X11" s="14">
        <v>7</v>
      </c>
      <c r="Y11" s="8">
        <v>0</v>
      </c>
    </row>
    <row r="12" spans="1:25" x14ac:dyDescent="0.25">
      <c r="A12" s="3" t="s">
        <v>22</v>
      </c>
      <c r="B12" s="3"/>
      <c r="C12" s="3" t="s">
        <v>15</v>
      </c>
      <c r="D12" s="3" t="s">
        <v>16</v>
      </c>
      <c r="E12" s="3" t="s">
        <v>17</v>
      </c>
      <c r="F12" s="3" t="s">
        <v>20</v>
      </c>
      <c r="M12" t="s">
        <v>7</v>
      </c>
      <c r="N12" s="1">
        <v>3</v>
      </c>
      <c r="V12" s="7" t="s">
        <v>30</v>
      </c>
      <c r="W12" s="7" t="s">
        <v>17</v>
      </c>
      <c r="X12" s="14">
        <v>5</v>
      </c>
      <c r="Y12" s="8">
        <v>100</v>
      </c>
    </row>
    <row r="13" spans="1:25" x14ac:dyDescent="0.25">
      <c r="A13" s="4" t="s">
        <v>18</v>
      </c>
      <c r="B13" s="3" t="s">
        <v>12</v>
      </c>
      <c r="C13" s="5">
        <v>100</v>
      </c>
      <c r="D13" s="5">
        <v>0</v>
      </c>
      <c r="E13" s="5">
        <v>0</v>
      </c>
      <c r="F13" s="2">
        <f>SUM(C13:E13)</f>
        <v>100</v>
      </c>
      <c r="N13" s="1"/>
    </row>
    <row r="14" spans="1:25" x14ac:dyDescent="0.25">
      <c r="A14" s="4"/>
      <c r="B14" s="3" t="s">
        <v>13</v>
      </c>
      <c r="C14" s="5">
        <v>0</v>
      </c>
      <c r="D14" s="5">
        <v>200</v>
      </c>
      <c r="E14" s="5">
        <v>100</v>
      </c>
      <c r="F14" s="2">
        <f>SUM(C14:E14)</f>
        <v>300</v>
      </c>
      <c r="L14" t="s">
        <v>9</v>
      </c>
      <c r="M14" t="s">
        <v>5</v>
      </c>
      <c r="N14" s="1">
        <v>9</v>
      </c>
    </row>
    <row r="15" spans="1:25" x14ac:dyDescent="0.25">
      <c r="A15" s="4"/>
      <c r="B15" s="3" t="s">
        <v>14</v>
      </c>
      <c r="C15" s="5">
        <v>200</v>
      </c>
      <c r="D15" s="5">
        <v>0</v>
      </c>
      <c r="E15" s="5">
        <v>100</v>
      </c>
      <c r="F15" s="2">
        <f>SUM(C15:E15)</f>
        <v>300</v>
      </c>
      <c r="M15" t="s">
        <v>6</v>
      </c>
      <c r="N15" s="1">
        <v>7</v>
      </c>
      <c r="V15" s="9" t="s">
        <v>34</v>
      </c>
    </row>
    <row r="16" spans="1:25" x14ac:dyDescent="0.25">
      <c r="A16" s="4"/>
      <c r="B16" s="3" t="s">
        <v>21</v>
      </c>
      <c r="C16" s="2">
        <f>SUM(C13:C15)</f>
        <v>300</v>
      </c>
      <c r="D16" s="2">
        <f t="shared" ref="D16:E16" si="0">SUM(D13:D15)</f>
        <v>200</v>
      </c>
      <c r="E16" s="2">
        <f t="shared" si="0"/>
        <v>200</v>
      </c>
      <c r="F16" s="2"/>
      <c r="M16" t="s">
        <v>7</v>
      </c>
      <c r="N16" s="1">
        <v>5</v>
      </c>
      <c r="V16" s="12" t="s">
        <v>35</v>
      </c>
      <c r="W16" s="12" t="s">
        <v>36</v>
      </c>
      <c r="X16" s="10" t="s">
        <v>37</v>
      </c>
      <c r="Y16" s="10" t="s">
        <v>38</v>
      </c>
    </row>
    <row r="17" spans="1:25" x14ac:dyDescent="0.25">
      <c r="V17" s="12" t="s">
        <v>29</v>
      </c>
      <c r="W17" s="10">
        <f>SUMIF($V$4:$V$12,V17,$Y$4:$Y$12)</f>
        <v>100</v>
      </c>
      <c r="X17" s="10" t="s">
        <v>39</v>
      </c>
      <c r="Y17" s="10">
        <v>100</v>
      </c>
    </row>
    <row r="18" spans="1:25" x14ac:dyDescent="0.25">
      <c r="V18" s="12" t="s">
        <v>13</v>
      </c>
      <c r="W18" s="10">
        <f t="shared" ref="W18:W19" si="1">SUMIF($V$4:$V$12,V18,$Y$4:$Y$12)</f>
        <v>300</v>
      </c>
      <c r="X18" s="10" t="s">
        <v>39</v>
      </c>
      <c r="Y18" s="10">
        <v>300</v>
      </c>
    </row>
    <row r="19" spans="1:25" x14ac:dyDescent="0.25">
      <c r="V19" s="12" t="s">
        <v>30</v>
      </c>
      <c r="W19" s="10">
        <f t="shared" si="1"/>
        <v>300</v>
      </c>
      <c r="X19" s="10" t="s">
        <v>39</v>
      </c>
      <c r="Y19" s="10">
        <v>300</v>
      </c>
    </row>
    <row r="20" spans="1:25" x14ac:dyDescent="0.25">
      <c r="A20" t="s">
        <v>23</v>
      </c>
      <c r="V20" s="11"/>
      <c r="W20" s="11"/>
      <c r="X20" s="11"/>
      <c r="Y20" s="11"/>
    </row>
    <row r="21" spans="1:25" x14ac:dyDescent="0.25">
      <c r="A21" t="s">
        <v>24</v>
      </c>
      <c r="B21" s="1">
        <f>SUMPRODUCT(C4:E6,C13:E15)</f>
        <v>3900</v>
      </c>
      <c r="V21" s="13" t="s">
        <v>40</v>
      </c>
      <c r="W21" s="11"/>
      <c r="X21" s="11"/>
      <c r="Y21" s="11"/>
    </row>
    <row r="22" spans="1:25" x14ac:dyDescent="0.25">
      <c r="V22" s="12" t="s">
        <v>41</v>
      </c>
      <c r="W22" s="10" t="s">
        <v>42</v>
      </c>
      <c r="X22" s="10" t="s">
        <v>37</v>
      </c>
      <c r="Y22" s="10" t="s">
        <v>44</v>
      </c>
    </row>
    <row r="23" spans="1:25" x14ac:dyDescent="0.25">
      <c r="V23" s="10" t="s">
        <v>31</v>
      </c>
      <c r="W23" s="10">
        <f>SUMIF($W$4:$W$12,V23,$Y$4:$Y$12)</f>
        <v>300</v>
      </c>
      <c r="X23" s="10" t="s">
        <v>43</v>
      </c>
      <c r="Y23" s="10">
        <v>300</v>
      </c>
    </row>
    <row r="24" spans="1:25" x14ac:dyDescent="0.25">
      <c r="V24" s="10" t="s">
        <v>16</v>
      </c>
      <c r="W24" s="10">
        <f t="shared" ref="W24:W25" si="2">SUMIF($W$4:$W$12,V24,$Y$4:$Y$12)</f>
        <v>200</v>
      </c>
      <c r="X24" s="10" t="s">
        <v>43</v>
      </c>
      <c r="Y24" s="10">
        <v>200</v>
      </c>
    </row>
    <row r="25" spans="1:25" x14ac:dyDescent="0.25">
      <c r="B25" t="s">
        <v>25</v>
      </c>
      <c r="V25" s="10" t="s">
        <v>17</v>
      </c>
      <c r="W25" s="10">
        <f t="shared" si="2"/>
        <v>200</v>
      </c>
      <c r="X25" s="10" t="s">
        <v>43</v>
      </c>
      <c r="Y25" s="10">
        <v>200</v>
      </c>
    </row>
    <row r="26" spans="1:25" x14ac:dyDescent="0.25">
      <c r="B26" t="s">
        <v>26</v>
      </c>
    </row>
    <row r="27" spans="1:25" ht="15.75" thickBot="1" x14ac:dyDescent="0.3"/>
    <row r="28" spans="1:25" ht="16.5" thickTop="1" thickBot="1" x14ac:dyDescent="0.3">
      <c r="V28" s="13" t="s">
        <v>45</v>
      </c>
      <c r="W28" s="15">
        <f>SUMPRODUCT(X4:X12,Y4:Y12)</f>
        <v>3900</v>
      </c>
    </row>
    <row r="29" spans="1:25" ht="15.75" thickTop="1" x14ac:dyDescent="0.25"/>
  </sheetData>
  <mergeCells count="4">
    <mergeCell ref="A4:A7"/>
    <mergeCell ref="C2:E2"/>
    <mergeCell ref="A13:A16"/>
    <mergeCell ref="C11: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Caig</dc:creator>
  <cp:lastModifiedBy>Robert Caig</cp:lastModifiedBy>
  <dcterms:created xsi:type="dcterms:W3CDTF">2024-04-20T23:01:33Z</dcterms:created>
  <dcterms:modified xsi:type="dcterms:W3CDTF">2024-04-21T10:29:28Z</dcterms:modified>
</cp:coreProperties>
</file>