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AnalysisLearning\BusinessAnalyticsExcel\"/>
    </mc:Choice>
  </mc:AlternateContent>
  <xr:revisionPtr revIDLastSave="0" documentId="13_ncr:40001_{348E4378-87A0-4A3B-A57A-C0A2D822A62D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Sheet1!$D$21</definedName>
    <definedName name="solver_lhs2" localSheetId="0" hidden="1">Sheet1!$D$22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Sheet1!$F$21</definedName>
    <definedName name="solver_rhs2" localSheetId="0" hidden="1">Sheet1!$F$22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6" i="1"/>
  <c r="C6" i="1"/>
  <c r="B6" i="1"/>
  <c r="C7" i="1"/>
  <c r="D7" i="1"/>
  <c r="B7" i="1"/>
  <c r="B18" i="1" l="1"/>
</calcChain>
</file>

<file path=xl/sharedStrings.xml><?xml version="1.0" encoding="utf-8"?>
<sst xmlns="http://schemas.openxmlformats.org/spreadsheetml/2006/main" count="19" uniqueCount="19">
  <si>
    <t>Constraint</t>
  </si>
  <si>
    <t>X</t>
  </si>
  <si>
    <t>Y</t>
  </si>
  <si>
    <t>Objective (min)</t>
  </si>
  <si>
    <t>Variance</t>
  </si>
  <si>
    <t>Non-Linear Vars:</t>
  </si>
  <si>
    <t>X^2</t>
  </si>
  <si>
    <t>XY</t>
  </si>
  <si>
    <t>Y^2</t>
  </si>
  <si>
    <t>Formula</t>
  </si>
  <si>
    <t>LHS</t>
  </si>
  <si>
    <t>Sign</t>
  </si>
  <si>
    <t>RHS</t>
  </si>
  <si>
    <t>all funds invested</t>
  </si>
  <si>
    <t>=</t>
  </si>
  <si>
    <t>exp. Return 9%</t>
  </si>
  <si>
    <t>&gt;=</t>
  </si>
  <si>
    <t xml:space="preserve">Summary Sentence: </t>
  </si>
  <si>
    <t>Buy 93% of X and 7% of Y to reduce variance to 0.156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</si>
</sst>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3" borderId="1" applyNumberFormat="0" applyAlignment="0" applyProtection="0"/>
  </cellStyleXfs>
  <cellXfs count="5">
    <xf numFmtId="0" fontId="0" fillId="0" borderId="0" xfId="0"/>
    <xf numFmtId="0" fontId="0" fillId="0" borderId="2" xfId="0" applyBorder="1"/>
    <xf numFmtId="9" fontId="2" fillId="2" borderId="0" xfId="1" applyFont="1" applyFill="1"/>
    <xf numFmtId="9" fontId="0" fillId="0" borderId="2" xfId="1" applyFont="1" applyBorder="1"/>
    <xf numFmtId="169" fontId="3" fillId="3" borderId="1" xfId="2" applyNumberFormat="1"/>
  </cellXfs>
  <cellStyles count="3">
    <cellStyle name="Check Cell" xfId="2" builtinId="2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9</xdr:row>
      <xdr:rowOff>171450</xdr:rowOff>
    </xdr:from>
    <xdr:to>
      <xdr:col>31</xdr:col>
      <xdr:colOff>323850</xdr:colOff>
      <xdr:row>23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CDEFB6-E73C-4A36-F849-F307A9411892}"/>
            </a:ext>
          </a:extLst>
        </xdr:cNvPr>
        <xdr:cNvSpPr txBox="1"/>
      </xdr:nvSpPr>
      <xdr:spPr>
        <a:xfrm>
          <a:off x="10077450" y="1885950"/>
          <a:ext cx="9239250" cy="253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Ryan, a financial investor for PB&amp;J, is evaluating two stocks in a particular industry.  He want to minimize the variance of a portfolio consisting of these two stocks, but wants to have an expected return of 9%.  After obtaining historical data on past variances and returns, he develops the following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non-linear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program: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�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proportion of money to invest in Stock 1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�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proportion of money to invest in Stock 2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funds must be invested. Historical return on Stock 1 is 11%; Historical return on Stock 2 is 8%.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Min: Var=0.16�2+0.2��+0.9�2Var=0.16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2+0.2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XY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+0.9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B26" sqref="B26"/>
    </sheetView>
  </sheetViews>
  <sheetFormatPr defaultRowHeight="15" x14ac:dyDescent="0.25"/>
  <cols>
    <col min="2" max="2" width="10.5703125" bestFit="1" customWidth="1"/>
  </cols>
  <sheetData>
    <row r="1" spans="1:4" x14ac:dyDescent="0.25">
      <c r="B1" t="s">
        <v>1</v>
      </c>
      <c r="C1" t="s">
        <v>2</v>
      </c>
    </row>
    <row r="2" spans="1:4" x14ac:dyDescent="0.25">
      <c r="B2" s="2">
        <v>0.93023256126453513</v>
      </c>
      <c r="C2" s="2">
        <v>6.9767438735465051E-2</v>
      </c>
    </row>
    <row r="4" spans="1:4" x14ac:dyDescent="0.25">
      <c r="A4" s="1" t="s">
        <v>5</v>
      </c>
      <c r="B4" s="1"/>
      <c r="C4" s="1"/>
      <c r="D4" s="1"/>
    </row>
    <row r="5" spans="1:4" x14ac:dyDescent="0.25">
      <c r="A5" s="1"/>
      <c r="B5" s="1" t="s">
        <v>6</v>
      </c>
      <c r="C5" s="1" t="s">
        <v>7</v>
      </c>
      <c r="D5" s="1" t="s">
        <v>8</v>
      </c>
    </row>
    <row r="6" spans="1:4" x14ac:dyDescent="0.25">
      <c r="A6" s="1" t="s">
        <v>9</v>
      </c>
      <c r="B6" s="1">
        <f>B2^2</f>
        <v>0.86533261803677708</v>
      </c>
      <c r="C6" s="1">
        <f>B2*C2</f>
        <v>6.4899943227758189E-2</v>
      </c>
      <c r="D6" s="1">
        <f>C2^2</f>
        <v>4.8674955077068691E-3</v>
      </c>
    </row>
    <row r="7" spans="1:4" x14ac:dyDescent="0.25">
      <c r="A7" s="1"/>
      <c r="B7" s="1" t="str">
        <f ca="1">_xlfn.FORMULATEXT(B6)</f>
        <v>=B2^2</v>
      </c>
      <c r="C7" s="1" t="str">
        <f t="shared" ref="C7:D7" ca="1" si="0">_xlfn.FORMULATEXT(C6)</f>
        <v>=B2*C2</v>
      </c>
      <c r="D7" s="1" t="str">
        <f t="shared" ca="1" si="0"/>
        <v>=C2^2</v>
      </c>
    </row>
    <row r="8" spans="1:4" x14ac:dyDescent="0.25">
      <c r="A8" s="1"/>
      <c r="B8" s="1">
        <v>0.16</v>
      </c>
      <c r="C8" s="1">
        <v>0.2</v>
      </c>
      <c r="D8" s="1">
        <v>0.9</v>
      </c>
    </row>
    <row r="9" spans="1:4" x14ac:dyDescent="0.25">
      <c r="A9" s="1"/>
      <c r="B9" s="1"/>
      <c r="C9" s="1"/>
      <c r="D9" s="1"/>
    </row>
    <row r="17" spans="1:6" ht="15.75" thickBot="1" x14ac:dyDescent="0.3">
      <c r="A17" t="s">
        <v>3</v>
      </c>
    </row>
    <row r="18" spans="1:6" ht="16.5" thickTop="1" thickBot="1" x14ac:dyDescent="0.3">
      <c r="A18" t="s">
        <v>4</v>
      </c>
      <c r="B18" s="4">
        <f>SUMPRODUCT(B6:D6,B8:D8)</f>
        <v>0.15581395348837215</v>
      </c>
    </row>
    <row r="19" spans="1:6" ht="15.75" thickTop="1" x14ac:dyDescent="0.25"/>
    <row r="20" spans="1:6" x14ac:dyDescent="0.25">
      <c r="A20" s="1" t="s">
        <v>0</v>
      </c>
      <c r="B20" s="1"/>
      <c r="C20" s="1"/>
      <c r="D20" s="1" t="s">
        <v>10</v>
      </c>
      <c r="E20" s="1" t="s">
        <v>11</v>
      </c>
      <c r="F20" s="1" t="s">
        <v>12</v>
      </c>
    </row>
    <row r="21" spans="1:6" x14ac:dyDescent="0.25">
      <c r="A21" s="1" t="s">
        <v>13</v>
      </c>
      <c r="B21" s="1">
        <v>1</v>
      </c>
      <c r="C21" s="1">
        <v>1</v>
      </c>
      <c r="D21" s="3">
        <f>SUMPRODUCT($B$2:$C$2,B21:C21)</f>
        <v>1.0000000000000002</v>
      </c>
      <c r="E21" s="1" t="s">
        <v>14</v>
      </c>
      <c r="F21" s="3">
        <v>1</v>
      </c>
    </row>
    <row r="22" spans="1:6" x14ac:dyDescent="0.25">
      <c r="A22" s="1" t="s">
        <v>15</v>
      </c>
      <c r="B22" s="3">
        <v>0.11</v>
      </c>
      <c r="C22" s="3">
        <v>0.08</v>
      </c>
      <c r="D22" s="3">
        <f>SUMPRODUCT($B$2:$C$2,B22:C22)</f>
        <v>0.10790697683793607</v>
      </c>
      <c r="E22" s="1" t="s">
        <v>16</v>
      </c>
      <c r="F22" s="3">
        <v>0.09</v>
      </c>
    </row>
    <row r="25" spans="1:6" x14ac:dyDescent="0.25">
      <c r="B25" t="s">
        <v>17</v>
      </c>
      <c r="D25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2024-04-28T10:59:30Z</dcterms:created>
  <dcterms:modified xsi:type="dcterms:W3CDTF">2024-04-28T11:40:45Z</dcterms:modified>
</cp:coreProperties>
</file>