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D1293746-C414-4240-A5FC-67F677CAC9C3}" xr6:coauthVersionLast="38" xr6:coauthVersionMax="38" xr10:uidLastSave="{00000000-0000-0000-0000-000000000000}"/>
  <bookViews>
    <workbookView xWindow="0" yWindow="0" windowWidth="22260" windowHeight="12645" xr2:uid="{00000000-000D-0000-FFFF-FFFF00000000}"/>
  </bookViews>
  <sheets>
    <sheet name="master" sheetId="3" r:id="rId1"/>
    <sheet name="potus" sheetId="6" r:id="rId2"/>
    <sheet name="citations" sheetId="5" r:id="rId3"/>
    <sheet name="stats" sheetId="4" r:id="rId4"/>
    <sheet name="vocabulary"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98" i="3" l="1"/>
  <c r="P199" i="3"/>
  <c r="P200" i="3"/>
  <c r="P2" i="3"/>
  <c r="P3" i="3"/>
  <c r="P5" i="3"/>
  <c r="P4" i="3"/>
  <c r="P196" i="3"/>
  <c r="P195" i="3"/>
  <c r="P197" i="3"/>
  <c r="P202" i="3" l="1"/>
  <c r="G45" i="6"/>
  <c r="G43" i="6"/>
  <c r="G44" i="6"/>
  <c r="P38" i="3" l="1"/>
  <c r="P6" i="3" l="1"/>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201"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B4" i="4" l="1"/>
  <c r="B5" i="4"/>
  <c r="B3"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220" authorId="0" shapeId="0" xr:uid="{9B81F6C1-FABB-416C-85EB-8838CA21B262}">
      <text>
        <r>
          <rPr>
            <b/>
            <sz val="9"/>
            <color indexed="81"/>
            <rFont val="Tahoma"/>
            <charset val="1"/>
          </rPr>
          <t>Author:</t>
        </r>
        <r>
          <rPr>
            <sz val="9"/>
            <color indexed="81"/>
            <rFont val="Tahoma"/>
            <charset val="1"/>
          </rPr>
          <t xml:space="preserve">
d32</t>
        </r>
      </text>
    </comment>
    <comment ref="O221" authorId="0" shapeId="0" xr:uid="{2E0ABCD4-C746-4BD7-8F09-64D5AA2F65EB}">
      <text>
        <r>
          <rPr>
            <b/>
            <sz val="9"/>
            <color indexed="81"/>
            <rFont val="Tahoma"/>
            <charset val="1"/>
          </rPr>
          <t>Author:</t>
        </r>
        <r>
          <rPr>
            <sz val="9"/>
            <color indexed="81"/>
            <rFont val="Tahoma"/>
            <charset val="1"/>
          </rPr>
          <t xml:space="preserve">
d372</t>
        </r>
      </text>
    </comment>
    <comment ref="O222" authorId="0" shapeId="0" xr:uid="{DF47013E-20F9-40A4-963E-DC8D51768234}">
      <text>
        <r>
          <rPr>
            <b/>
            <sz val="9"/>
            <color indexed="81"/>
            <rFont val="Tahoma"/>
            <charset val="1"/>
          </rPr>
          <t>Author:</t>
        </r>
        <r>
          <rPr>
            <sz val="9"/>
            <color indexed="81"/>
            <rFont val="Tahoma"/>
            <charset val="1"/>
          </rPr>
          <t xml:space="preserve">
d735</t>
        </r>
      </text>
    </comment>
    <comment ref="O223" authorId="0" shapeId="0" xr:uid="{2189D527-021F-4860-9018-2DA830B09FDF}">
      <text>
        <r>
          <rPr>
            <b/>
            <sz val="9"/>
            <color indexed="81"/>
            <rFont val="Tahoma"/>
            <charset val="1"/>
          </rPr>
          <t>Author:</t>
        </r>
        <r>
          <rPr>
            <sz val="9"/>
            <color indexed="81"/>
            <rFont val="Tahoma"/>
            <charset val="1"/>
          </rPr>
          <t xml:space="preserve">
d1090</t>
        </r>
      </text>
    </comment>
    <comment ref="O224" authorId="0" shapeId="0" xr:uid="{A683E6D6-6861-4CAD-8AE0-81A115CE566C}">
      <text>
        <r>
          <rPr>
            <b/>
            <sz val="9"/>
            <color indexed="81"/>
            <rFont val="Tahoma"/>
            <charset val="1"/>
          </rPr>
          <t>Author:</t>
        </r>
        <r>
          <rPr>
            <sz val="9"/>
            <color indexed="81"/>
            <rFont val="Tahoma"/>
            <charset val="1"/>
          </rPr>
          <t xml:space="preserve">
d1457</t>
        </r>
      </text>
    </comment>
    <comment ref="O225" authorId="0" shapeId="0" xr:uid="{6AF86912-8B42-4AB1-BFB9-6A922A0D4FDC}">
      <text>
        <r>
          <rPr>
            <b/>
            <sz val="9"/>
            <color indexed="81"/>
            <rFont val="Tahoma"/>
            <charset val="1"/>
          </rPr>
          <t>Author:</t>
        </r>
        <r>
          <rPr>
            <sz val="9"/>
            <color indexed="81"/>
            <rFont val="Tahoma"/>
            <charset val="1"/>
          </rPr>
          <t xml:space="preserve">
d1828</t>
        </r>
      </text>
    </comment>
    <comment ref="O226" authorId="0" shapeId="0" xr:uid="{89DAC9E4-6083-4AC8-A9CD-86FD9B61EF56}">
      <text>
        <r>
          <rPr>
            <b/>
            <sz val="9"/>
            <color indexed="81"/>
            <rFont val="Tahoma"/>
            <charset val="1"/>
          </rPr>
          <t>Author:</t>
        </r>
        <r>
          <rPr>
            <sz val="9"/>
            <color indexed="81"/>
            <rFont val="Tahoma"/>
            <charset val="1"/>
          </rPr>
          <t xml:space="preserve">
d2189</t>
        </r>
      </text>
    </comment>
    <comment ref="O227" authorId="0" shapeId="0" xr:uid="{5F997944-3F06-41FA-AA8C-4CCA5E662FDC}">
      <text>
        <r>
          <rPr>
            <b/>
            <sz val="9"/>
            <color indexed="81"/>
            <rFont val="Tahoma"/>
            <charset val="1"/>
          </rPr>
          <t>Author:</t>
        </r>
        <r>
          <rPr>
            <sz val="9"/>
            <color indexed="81"/>
            <rFont val="Tahoma"/>
            <charset val="1"/>
          </rPr>
          <t xml:space="preserve">
d2549</t>
        </r>
      </text>
    </comment>
    <comment ref="O228" authorId="0" shapeId="0" xr:uid="{0FC1F798-4B1F-4BEB-A445-B1AEADB33A2B}">
      <text>
        <r>
          <rPr>
            <b/>
            <sz val="9"/>
            <color indexed="81"/>
            <rFont val="Tahoma"/>
            <charset val="1"/>
          </rPr>
          <t>Author:</t>
        </r>
        <r>
          <rPr>
            <sz val="9"/>
            <color indexed="81"/>
            <rFont val="Tahoma"/>
            <charset val="1"/>
          </rPr>
          <t xml:space="preserve">
d33</t>
        </r>
      </text>
    </comment>
    <comment ref="O229" authorId="0" shapeId="0" xr:uid="{30CE7D3A-6ABD-4191-A76C-ED359C78EA0C}">
      <text>
        <r>
          <rPr>
            <b/>
            <sz val="9"/>
            <color indexed="81"/>
            <rFont val="Tahoma"/>
            <charset val="1"/>
          </rPr>
          <t>Author:</t>
        </r>
        <r>
          <rPr>
            <sz val="9"/>
            <color indexed="81"/>
            <rFont val="Tahoma"/>
            <charset val="1"/>
          </rPr>
          <t xml:space="preserve">
d369</t>
        </r>
      </text>
    </comment>
    <comment ref="O230" authorId="0" shapeId="0" xr:uid="{19336D61-F983-47A8-92B7-EB28D0827E9B}">
      <text>
        <r>
          <rPr>
            <b/>
            <sz val="9"/>
            <color indexed="81"/>
            <rFont val="Tahoma"/>
            <charset val="1"/>
          </rPr>
          <t>Author:</t>
        </r>
        <r>
          <rPr>
            <sz val="9"/>
            <color indexed="81"/>
            <rFont val="Tahoma"/>
            <charset val="1"/>
          </rPr>
          <t xml:space="preserve">
d733</t>
        </r>
      </text>
    </comment>
    <comment ref="O231" authorId="0" shapeId="0" xr:uid="{889BBB48-C8FD-4943-AB9B-BBEBC697D809}">
      <text>
        <r>
          <rPr>
            <b/>
            <sz val="9"/>
            <color indexed="81"/>
            <rFont val="Tahoma"/>
            <charset val="1"/>
          </rPr>
          <t>Author:</t>
        </r>
        <r>
          <rPr>
            <sz val="9"/>
            <color indexed="81"/>
            <rFont val="Tahoma"/>
            <charset val="1"/>
          </rPr>
          <t xml:space="preserve">
d1097</t>
        </r>
      </text>
    </comment>
    <comment ref="O232" authorId="0" shapeId="0" xr:uid="{129E6B8E-85B1-4133-8518-E3D5F71BF09B}">
      <text>
        <r>
          <rPr>
            <b/>
            <sz val="9"/>
            <color indexed="81"/>
            <rFont val="Tahoma"/>
            <charset val="1"/>
          </rPr>
          <t>Author:</t>
        </r>
        <r>
          <rPr>
            <sz val="9"/>
            <color indexed="81"/>
            <rFont val="Tahoma"/>
            <charset val="1"/>
          </rPr>
          <t xml:space="preserve">
d1482</t>
        </r>
      </text>
    </comment>
    <comment ref="O233" authorId="0" shapeId="0" xr:uid="{0CA86425-9AA6-4060-BA06-8CFA3575F168}">
      <text>
        <r>
          <rPr>
            <b/>
            <sz val="9"/>
            <color indexed="81"/>
            <rFont val="Tahoma"/>
            <charset val="1"/>
          </rPr>
          <t>Author:</t>
        </r>
        <r>
          <rPr>
            <sz val="9"/>
            <color indexed="81"/>
            <rFont val="Tahoma"/>
            <charset val="1"/>
          </rPr>
          <t xml:space="preserve">
d1832</t>
        </r>
      </text>
    </comment>
    <comment ref="O234" authorId="0" shapeId="0" xr:uid="{021F3ECE-5051-4FD7-902F-040D54940CED}">
      <text>
        <r>
          <rPr>
            <b/>
            <sz val="9"/>
            <color indexed="81"/>
            <rFont val="Tahoma"/>
            <charset val="1"/>
          </rPr>
          <t>Author:</t>
        </r>
        <r>
          <rPr>
            <sz val="9"/>
            <color indexed="81"/>
            <rFont val="Tahoma"/>
            <charset val="1"/>
          </rPr>
          <t xml:space="preserve">
d2189</t>
        </r>
      </text>
    </comment>
    <comment ref="O235" authorId="0" shapeId="0" xr:uid="{88CF4AA1-B470-489C-8082-CB11DC2A4FD3}">
      <text>
        <r>
          <rPr>
            <b/>
            <sz val="9"/>
            <color indexed="81"/>
            <rFont val="Tahoma"/>
            <charset val="1"/>
          </rPr>
          <t>Author:</t>
        </r>
        <r>
          <rPr>
            <sz val="9"/>
            <color indexed="81"/>
            <rFont val="Tahoma"/>
            <charset val="1"/>
          </rPr>
          <t xml:space="preserve">
d2546</t>
        </r>
      </text>
    </comment>
    <comment ref="O236" authorId="0" shapeId="0" xr:uid="{8646A2AB-20FC-439F-8F0D-01EDFB46D06F}">
      <text>
        <r>
          <rPr>
            <b/>
            <sz val="9"/>
            <color indexed="81"/>
            <rFont val="Tahoma"/>
            <charset val="1"/>
          </rPr>
          <t>Author:</t>
        </r>
        <r>
          <rPr>
            <sz val="9"/>
            <color indexed="81"/>
            <rFont val="Tahoma"/>
            <charset val="1"/>
          </rPr>
          <t xml:space="preserve">
d37</t>
        </r>
      </text>
    </comment>
  </commentList>
</comments>
</file>

<file path=xl/sharedStrings.xml><?xml version="1.0" encoding="utf-8"?>
<sst xmlns="http://schemas.openxmlformats.org/spreadsheetml/2006/main" count="1326" uniqueCount="295">
  <si>
    <t>potusLastName</t>
  </si>
  <si>
    <t>deliveredYear</t>
  </si>
  <si>
    <t>deliveredMonth</t>
  </si>
  <si>
    <t>deliveredDate</t>
  </si>
  <si>
    <t>potusGivenNames</t>
  </si>
  <si>
    <t>deliveryMedium</t>
  </si>
  <si>
    <t>potusParty</t>
  </si>
  <si>
    <t>sotuWordCount</t>
  </si>
  <si>
    <t>isSOTU</t>
  </si>
  <si>
    <t>Trump</t>
  </si>
  <si>
    <t>Obama</t>
  </si>
  <si>
    <t>Bush</t>
  </si>
  <si>
    <t>George W</t>
  </si>
  <si>
    <t>Clinton</t>
  </si>
  <si>
    <t>George Herbert Walker</t>
  </si>
  <si>
    <t>Reagan</t>
  </si>
  <si>
    <t>written</t>
  </si>
  <si>
    <t>verbal</t>
  </si>
  <si>
    <t>both</t>
  </si>
  <si>
    <t>Washington</t>
  </si>
  <si>
    <t>George</t>
  </si>
  <si>
    <t>Adams</t>
  </si>
  <si>
    <t>John</t>
  </si>
  <si>
    <t>Jefferson</t>
  </si>
  <si>
    <t>Thomas</t>
  </si>
  <si>
    <t>Madison</t>
  </si>
  <si>
    <t>James</t>
  </si>
  <si>
    <t>Monroe</t>
  </si>
  <si>
    <t>monthsInOffice</t>
  </si>
  <si>
    <t>potusTerm</t>
  </si>
  <si>
    <t>John Quincy</t>
  </si>
  <si>
    <t>Jackson</t>
  </si>
  <si>
    <t>Andrew</t>
  </si>
  <si>
    <t>van Buren</t>
  </si>
  <si>
    <t>Martin</t>
  </si>
  <si>
    <t>SOTU count</t>
  </si>
  <si>
    <t>deliveryMethod</t>
  </si>
  <si>
    <t>Tyler</t>
  </si>
  <si>
    <t>Polk</t>
  </si>
  <si>
    <t>James K.</t>
  </si>
  <si>
    <t>Taylor</t>
  </si>
  <si>
    <t>Zachary</t>
  </si>
  <si>
    <t>Fillmore</t>
  </si>
  <si>
    <t>Millard</t>
  </si>
  <si>
    <t>Pierce</t>
  </si>
  <si>
    <t>Franklin</t>
  </si>
  <si>
    <t>Buchanan</t>
  </si>
  <si>
    <t>Lincoln</t>
  </si>
  <si>
    <t>Abraham</t>
  </si>
  <si>
    <t>Johnson</t>
  </si>
  <si>
    <t>Grant</t>
  </si>
  <si>
    <t>Ulysses S.</t>
  </si>
  <si>
    <t>Hayes</t>
  </si>
  <si>
    <t>Rutherford B.</t>
  </si>
  <si>
    <t>Arthur</t>
  </si>
  <si>
    <t>Chester A.</t>
  </si>
  <si>
    <t>Cleveland</t>
  </si>
  <si>
    <t>Grover</t>
  </si>
  <si>
    <t>Harrison</t>
  </si>
  <si>
    <t>Benjamin</t>
  </si>
  <si>
    <t>McKinley</t>
  </si>
  <si>
    <t>William</t>
  </si>
  <si>
    <t>Roosevelt</t>
  </si>
  <si>
    <t>Theodore</t>
  </si>
  <si>
    <t>Taft</t>
  </si>
  <si>
    <t>William Howard</t>
  </si>
  <si>
    <t>Wilson</t>
  </si>
  <si>
    <t>Woodrow</t>
  </si>
  <si>
    <t>Harding</t>
  </si>
  <si>
    <t>Warren G.</t>
  </si>
  <si>
    <t>Coolidge</t>
  </si>
  <si>
    <t>Calvin</t>
  </si>
  <si>
    <t>Hoover</t>
  </si>
  <si>
    <t>Herbert</t>
  </si>
  <si>
    <t>Franklin Delano</t>
  </si>
  <si>
    <t>specialDelivery</t>
  </si>
  <si>
    <t>In 1945 President Roosevelt sent a written message to Congress, and also addressed the Nation via radio with a summary of his message. He did not deliver a speech before a joint session of Congress.</t>
  </si>
  <si>
    <t>Truman</t>
  </si>
  <si>
    <t>Harry S</t>
  </si>
  <si>
    <t>Eisenhower</t>
  </si>
  <si>
    <t>Dwight D.</t>
  </si>
  <si>
    <t>In 1956 President Eisenhower sent a written message to Congress, and also addressed the Nation via radio with a summary of his message. He did not deliver a speech before a joint session of Congress.</t>
  </si>
  <si>
    <t>Kennedy</t>
  </si>
  <si>
    <t>John F.</t>
  </si>
  <si>
    <t>Lyndon B.</t>
  </si>
  <si>
    <t>Nixon</t>
  </si>
  <si>
    <t>Richard M.</t>
  </si>
  <si>
    <t>In 1973 President Nixon delivered a series of six written State of the Union messages to Congress. One message was an overview, followed by five additional messages each of which focused on a specific public policy theme. The president also delivered a radio address to the nation before each policy-specific message was sent to Congress. Links to each individual message and radio address are below:</t>
  </si>
  <si>
    <t>Ford</t>
  </si>
  <si>
    <t>Gerald R.</t>
  </si>
  <si>
    <t>Carter</t>
  </si>
  <si>
    <t>Jimmy</t>
  </si>
  <si>
    <t>Ronald</t>
  </si>
  <si>
    <t>William J.</t>
  </si>
  <si>
    <t>Barack</t>
  </si>
  <si>
    <t>Donald J.</t>
  </si>
  <si>
    <t>presidential parties</t>
  </si>
  <si>
    <t>https://www.presidency.ucsb.edu/documents/presidential-documents-archive-guidebook/annual-messages-congress-the-state-the-union</t>
  </si>
  <si>
    <t>dates and delivery methods</t>
  </si>
  <si>
    <t>https://en.wikipedia.org/wiki/List_of_Presidents_of_the_United_States</t>
  </si>
  <si>
    <t>potusParty2</t>
  </si>
  <si>
    <t>deliveryMethods</t>
  </si>
  <si>
    <t>politicalParties</t>
  </si>
  <si>
    <t>unaffiliated</t>
  </si>
  <si>
    <t>federalist</t>
  </si>
  <si>
    <t>democratic-republican</t>
  </si>
  <si>
    <t>democratic</t>
  </si>
  <si>
    <t>whig</t>
  </si>
  <si>
    <t>republican</t>
  </si>
  <si>
    <t>national-union</t>
  </si>
  <si>
    <t>approvalRating</t>
  </si>
  <si>
    <t>Months</t>
  </si>
  <si>
    <t>Dates</t>
  </si>
  <si>
    <t>January</t>
  </si>
  <si>
    <t>February</t>
  </si>
  <si>
    <t>March</t>
  </si>
  <si>
    <t>April</t>
  </si>
  <si>
    <t>May</t>
  </si>
  <si>
    <t>June</t>
  </si>
  <si>
    <t>July</t>
  </si>
  <si>
    <t>August</t>
  </si>
  <si>
    <t>September</t>
  </si>
  <si>
    <t>October</t>
  </si>
  <si>
    <t>November</t>
  </si>
  <si>
    <t>December</t>
  </si>
  <si>
    <t>ucsb-comments</t>
  </si>
  <si>
    <t>Begins with the words "The President." in italics, omitted from .md file.  NOTE: The President spoke at 9:10 p.m. in the House Chamber of the U.S. Capitol. In his remarks, he referred to President Vladimir Vladimirovich Putin of Russia; and former U.S. Agency for International Development contractor Alan P. Gross. He also referred to the Islamic State of Iraq and the Levant (ISIL) terrorist organization.</t>
  </si>
  <si>
    <t>ucsb-citation</t>
  </si>
  <si>
    <t>Barack Obama, Address Before a Joint Session of the Congress on the State of the Union Online by Gerhard Peters and John T. Woolley, The American Presidency Project https://www.presidency.ucsb.edu/node/308225</t>
  </si>
  <si>
    <t>ucsb-filename</t>
  </si>
  <si>
    <t>signed "TH. JEFFERSON" (omitted from file)</t>
  </si>
  <si>
    <t>Thomas Jefferson, Fourth Annual Message Online by Gerhard Peters and John T. Woolley, The American Presidency Project https://www.presidency.ucsb.edu/node/202713</t>
  </si>
  <si>
    <t>Thomas Jefferson, Fifth Annual Message Online by Gerhard Peters and John T. Woolley, The American Presidency Project https://www.presidency.ucsb.edu/node/202789</t>
  </si>
  <si>
    <t>Thomas Jefferson, Sixth Annual Message Online by Gerhard Peters and John T. Woolley, The American Presidency Project https://www.presidency.ucsb.edu/node/202839</t>
  </si>
  <si>
    <t>Thomas Jefferson, Seventh Annual Message Online by Gerhard Peters and John T. Woolley, The American Presidency Project https://www.presidency.ucsb.edu/node/202886</t>
  </si>
  <si>
    <t>Thomas Jefferson, Eighth Annual Message Online by Gerhard Peters and John T. Woolley, The American Presidency Project https://www.presidency.ucsb.edu/node/202933</t>
  </si>
  <si>
    <t>signed "JAMES MADISON" (omitted from file)</t>
  </si>
  <si>
    <t>James Madison, First Annual Message Online by Gerhard Peters and John T. Woolley, The American Presidency Project https://www.presidency.ucsb.edu/node/204403</t>
  </si>
  <si>
    <t>James Madison, Second Annual Message Online by Gerhard Peters and John T. Woolley, The American Presidency Project https://www.presidency.ucsb.edu/node/204434</t>
  </si>
  <si>
    <t>James Madison, Third Annual Message Online by Gerhard Peters and John T. Woolley, The American Presidency Project https://www.presidency.ucsb.edu/node/204473</t>
  </si>
  <si>
    <t>James Madison, Fourth Annual Message Online by Gerhard Peters and John T. Woolley, The American Presidency Project https://www.presidency.ucsb.edu/node/204504</t>
  </si>
  <si>
    <t>James Madison, Fifth Annual Message Online by Gerhard Peters and John T. Woolley, The American Presidency Project https://www.presidency.ucsb.edu/node/204541</t>
  </si>
  <si>
    <t>James Madison, Sixth Annual Message Online by Gerhard Peters and John T. Woolley, The American Presidency Project https://www.presidency.ucsb.edu/node/204586</t>
  </si>
  <si>
    <t>James Madison, Seventh Annual Message Online by Gerhard Peters and John T. Woolley, The American Presidency Project https://www.presidency.ucsb.edu/node/204622</t>
  </si>
  <si>
    <t>James Madison, Eighth Annual Message Online by Gerhard Peters and John T. Woolley, The American Presidency Project https://www.presidency.ucsb.edu/node/204790</t>
  </si>
  <si>
    <t>word count</t>
  </si>
  <si>
    <t>signed "JAMES MONROE" (omitted from file)</t>
  </si>
  <si>
    <t>signed "JOHN QUINCY ADAMS" (omitted from file)</t>
  </si>
  <si>
    <t>James Monroe, First Annual Message Online by Gerhard Peters and John T. Woolley, The American Presidency Project https://www.presidency.ucsb.edu/node/205560</t>
  </si>
  <si>
    <t>James Monroe, Second Annual Message Online by Gerhard Peters and John T. Woolley, The American Presidency Project https://www.presidency.ucsb.edu/node/205598</t>
  </si>
  <si>
    <t>James Monroe, Third Annual Message Online by Gerhard Peters and John T. Woolley, The American Presidency Project https://www.presidency.ucsb.edu/node/205633</t>
  </si>
  <si>
    <t>James Monroe, Fourth Annual Message Online by Gerhard Peters and John T. Woolley, The American Presidency Project https://www.presidency.ucsb.edu/node/205662</t>
  </si>
  <si>
    <t>James Monroe, Fifth Annual Message Online by Gerhard Peters and John T. Woolley, The American Presidency Project https://www.presidency.ucsb.edu/node/205698</t>
  </si>
  <si>
    <t>James Monroe, Sixth Annual Message Online by Gerhard Peters and John T. Woolley, The American Presidency Project https://www.presidency.ucsb.edu/node/205723</t>
  </si>
  <si>
    <t>James Monroe, Seventh Annual Message Online by Gerhard Peters and John T. Woolley, The American Presidency Project https://www.presidency.ucsb.edu/node/205755</t>
  </si>
  <si>
    <t>James Monroe, Eighth Annual Message Online by Gerhard Peters and John T. Woolley, The American Presidency Project https://www.presidency.ucsb.edu/node/205780</t>
  </si>
  <si>
    <t>#</t>
  </si>
  <si>
    <t>last name</t>
  </si>
  <si>
    <t>given names</t>
  </si>
  <si>
    <t>year elected</t>
  </si>
  <si>
    <t>date inaugurated</t>
  </si>
  <si>
    <t>date left office</t>
  </si>
  <si>
    <t>Column2</t>
  </si>
  <si>
    <t>Column3</t>
  </si>
  <si>
    <t>Column4</t>
  </si>
  <si>
    <t>Column5</t>
  </si>
  <si>
    <t>Column6</t>
  </si>
  <si>
    <t>Column7</t>
  </si>
  <si>
    <t>Column8</t>
  </si>
  <si>
    <t>Column9</t>
  </si>
  <si>
    <t>Column10</t>
  </si>
  <si>
    <t>Column11</t>
  </si>
  <si>
    <t>Column12</t>
  </si>
  <si>
    <t>Van Buren</t>
  </si>
  <si>
    <t>William Henry</t>
  </si>
  <si>
    <t>John Quincy Adams, First Annual Message Online by Gerhard Peters and John T. Woolley, The American Presidency Project https://www.presidency.ucsb.edu/node/206789</t>
  </si>
  <si>
    <t>John Quincy Adams, Second Annual Message Online by Gerhard Peters and John T. Woolley, The American Presidency Project https://www.presidency.ucsb.edu/node/206797</t>
  </si>
  <si>
    <t xml:space="preserve">signed "JOHN QUINCY ADAMS" (omitted from file) APP Note: The following sentence was removed from the text because it appears there was an error in the recording of the document where the preceeding and succeeding sentences were partially combined into an extra sentence: "In the event of a disagreement between the commissioners, one appointed by each party, to examine and decide upon their respective claims." This change does not alter the meaning of this passage. 
APP Note: There was a small spelling error in the document that has been corrected.
APP Note: The phrase "and important members of the Union, which, having risen into existence" was omitted from this version of the document, but is present in other versions. We have added the phrase because its absence makes the sentence nonsensical.
We thank Dr. Daniel W. Stowell, Independent Researcher, for his assistance identifying these errors. </t>
  </si>
  <si>
    <t>John Quincy Adams, Third Annual Message Online by Gerhard Peters and John T. Woolley, The American Presidency Project https://www.presidency.ucsb.edu/node/206800</t>
  </si>
  <si>
    <t>John Quincy Adams, Fourth Annual Message Online by Gerhard Peters and John T. Woolley, The American Presidency Project https://www.presidency.ucsb.edu/node/206803</t>
  </si>
  <si>
    <t xml:space="preserve">signed "JOHN QUINCY ADAMS" (omitted from file) APP Note: There is a small error in the original document. The word "department" has been changed to "kept" which makes the statement clear. We thank Dr. Daniel W. Stowell, Independent Researcher, for his assistance identifying this error. </t>
  </si>
  <si>
    <t>Begins with the words "The President." in italics, omitted from .md file.  NOTE: The President spoke at 9:15 p.m. in the House Chamber of the U.S. Capitol. In his remarks, he referred to Jill T. Biden, wife of Vice President Joe Biden; Mary T. Barra, chief executive officer, General Motors Company; Andra M. Rush, president and chief executive officer, Detroit Manufacturing Systems; Oak Park, IL, resident Misty DeMars and her husband, Leighton Taylor; Estiven Rodriguez, student, Washington Heights Expeditionary Learning School in New York City; Gilbert, AZ, resident Amanda Shelley; former White House Counsel Robert F. Bauer and Benjamin L. Ginsberg, partner, Patton Boggs LLP, in their capacity as Cochairs of the Presidential Commission on Election Administration; and 2012 Republican Presidential nominee W. Mitt Romney.</t>
  </si>
  <si>
    <t>NOTE: The President spoke at 9:15 p.m. in the House Chamber of the U.S. Capitol. In his remarks, he referred to Erskine B. Bowles and Alan K. Simpson, Cochairs, National Commission on Fiscal Responsibility and Reform; former Sen. Joseph I. Lieberman; Eric A. Spiegel, president and chief executive officer, Siemens Corporation; W. Mitt Romney, 2012 Republican Presidential nominee; Member of Parliament and Leader of the National League for Democracy Party Aung San Suu Kyi of Burma; Jill T. Biden, wife of Vice President Joe Biden; former White House Counsel Robert Bauer and Benjamin L. Ginsberg, partner, Patton Boggs LLP, in their capacity as Cochairs of the Presidential Commission on Election Administration; former Rep. Gabrielle D. Giffords; Menchu de Luna Sanchez, registered nurse, New York University Langone Medical Center; and Lt. Brian Murphy, Oak Creek Police Department in Oak Creek, WI. He also referred to H.R. 11.</t>
  </si>
  <si>
    <t>Barack Obama, Address Before a Joint Session of Congress on the State of the Union Online by Gerhard Peters and John T. Woolley, The American Presidency Project https://www.presidency.ucsb.edu/node/303424</t>
  </si>
  <si>
    <t>Barack Obama, Address Before a Joint Session of the Congress on the State of the Union Online by Gerhard Peters and John T. Woolley, The American Presidency Project https://www.presidency.ucsb.edu/node/305034</t>
  </si>
  <si>
    <t>Barack Obama, Address Before a Joint Session of the Congress on the State of the Union Online by Gerhard Peters and John T. Woolley, The American Presidency Project https://www.presidency.ucsb.edu/node/289120</t>
  </si>
  <si>
    <t>Note: The President spoke at 9:12 p.m. in the House Chamber of the U.S. Capitol. In his remarks, he referred to Robert and Gary Allen, cofounders, Luma Resources in Rochester Hills, MI; Kristin Waters, principal, Bruce Randolph High School in Denver, CO; and Tom Foy, employee, Center Rock Inc. in Berlin, PA.
* White House correction.</t>
  </si>
  <si>
    <t>Note: The President spoke at 9:11 p.m. in the House Chamber of the U.S. Capitol. The Office of the Press Secretary also released a Spanish language transcript of this address.</t>
  </si>
  <si>
    <t>Barack Obama, Address Before a Joint Session of the Congress on the State of the Union Online by Gerhard Peters and John T. Woolley, The American Presidency Project https://www.presidency.ucsb.edu/node/287936</t>
  </si>
  <si>
    <t>Barack Obama, Address Before a Joint Session of the Congress on the State of the Union Online by Gerhard Peters and John T. Woolley, The American Presidency Project https://www.presidency.ucsb.edu/node/299426</t>
  </si>
  <si>
    <t>Note: The President spoke at 9:10 p.m. in the House Chamber of the U.S. Capitol. In his remarks, he referred to John Heppner, president and chief executive officer, Master Lock Co.; former President George W. Bush; Richard A. Cordray, Director, Consumer Financial Protection Bureau; Warren E. Buffett, chief executive officer and chairman, and Debbie Bosanek, assistant, Berkshire Hathaway Inc.; President Bashar al-Asad of Syria; and Jill T. Biden, wife of Vice President Joe Biden.</t>
  </si>
  <si>
    <t>Note: The President spoke at 9:16 p.m. in the House Chamber of the U.S. Capitol. In his remarks, he referred to Interior Department Inspector General Earl E. Devaney, Chair, Recovery Accountability and Transparency Board; and U.S. Special Envoy for Middle East Peace George J. Mitchell. The Office of the Press Secretary also released a Spanish language transcript of these remarks.</t>
  </si>
  <si>
    <t>Barack Obama, Address Before a Joint Session of the Congress Online by Gerhard Peters and John T. Woolley, The American Presidency Project https://www.presidency.ucsb.edu/node/286218</t>
  </si>
  <si>
    <t>NOTE: The President spoke at 9:10 p.m. in the House Chamber of the U.S. Capitol. In his remarks, he referred to Speaker of the House of Representatives Paul D. Ryan; Katherine G. Johnson, former physicist and research mathematician, National Aeronautics and Space Administration; and Ahmed Abu Khattala, suspected perpetrator of the terrorist attacks on the U.S. mission in Benghazi, Libya, on September 11, 2012. He also referred to the Islamic State of Iraq and the Levant (ISIL) terrorist organization. The Office of the Press Secretary also released a Spanish language transcript of these remarks.</t>
  </si>
  <si>
    <t>Barack Obama, Address Before a Joint Session of the Congress on the State of the Union Online by Gerhard Peters and John T. Woolley, The American Presidency Project https://www.presidency.ucsb.edu/node/313186</t>
  </si>
  <si>
    <t>NOTE: The President spoke at 9:09 p.m. in the House Chamber of the U.S. Capitol. In his remarks, he referred to Speaker of the House of Representatives Paul D. Ryan; Vice President Michael R. Pence; Acting Director of National Intelligence Michael P. Dempsey; Pedro Espinoza, who was convicted in the March 2, 2008, shooting death of Jamiel A. Shaw, Jr. in Los Angeles, CA; Luis Enrique Monroy Bracamontes, suspected gunman in the October 24, 2014, shooting deaths of Deputy Sheriff Danny P. Oliver and Detective Michael D. Davis, Jr. in Sacramento, CA; and Secretary of Defense James N. Mattis. He also referred to the Islamic State of Iraq and Syria (ISIS) terrorist organization.</t>
  </si>
  <si>
    <t>Donald J. Trump, Address Before a Joint Session of the Congress Online by Gerhard Peters and John T. Woolley, The American Presidency Project https://www.presidency.ucsb.edu/node/323680</t>
  </si>
  <si>
    <t>1964*</t>
  </si>
  <si>
    <t>NOTE: The President spoke at 9:10 p.m. in the House Chamber of the Capitol. In his remarks, he referred to Major League Baseball Hall of Fame member Yogi Berra.</t>
  </si>
  <si>
    <t>George W. Bush, Address Before a Joint Session of the Congress on Administration Goals Online by Gerhard Peters and John T. Woolley, The American Presidency Project https://www.presidency.ucsb.edu/node/211834</t>
  </si>
  <si>
    <t>NOTE: The President spoke at 9:15 p.m. in the House Chamber of the Capitol. In his remarks, he referred to Corona, CA, resident Guillermo Sobero, who was kidnaped May 27, 2001, and later killed by the Abu Sayyaf terrorist group operating in the southern Philippines; President Pervez Musharraf of Pakistan; and alleged terrorist Richard C. Reid. The Office of the Press Secretary also released a Spanish language transcript of this address. The Executive order of January 29 establishing the USA Freedom Corps is listed in Appendix D at the end of this volume.</t>
  </si>
  <si>
    <t>George W. Bush, Address Before a Joint Session of the Congress on the State of the Union Online by Gerhard Peters and John T. Woolley, The American Presidency Project https://www.presidency.ucsb.edu/node/211864</t>
  </si>
  <si>
    <t>NOTE: The President spoke at 9:01 p.m. in the House Chamber of the Capitol. In his remarks, he referred to President Saddam Hussein of Iraq.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</si>
  <si>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https://www.presidency.ucsb.edu/node/211931</t>
  </si>
  <si>
    <t>NOTE: The President spoke at 9:12 p.m. in the House Chamber of the Capitol. In his remarks, he referred to Khalid Sheik Mohammed, senior Al Qaida leader responsible for planning the September 11 attack, who was captured in Pakistan on March 1, 2003; Nurjaman Riduan Isamuddin (known as Hambali), Al Qaida's chief operational planner in Southeast Asia; former President Sad-dam Hussein of Iraq; and Col. Muammar Abu Minyar al-Qadhafi, leader of Libya.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</si>
  <si>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https://www.presidency.ucsb.edu/node/211969</t>
  </si>
  <si>
    <t>NOTE: The President spoke at 9:10 p.m. in the House Chamber of the Capitol. In his remarks, he referred to senior Al Qaida associate Abu Musab Al Zarqawi; Prime Minister Ariel Sharon of Israel; President Mahmoud Abbas (Abu Mazen) of the Palestinian Authority; former President Saddam Hussein of Iraq; and Prime Minister Ayad Allawi of the Iraqi Interim Government.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</si>
  <si>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https://www.presidency.ucsb.edu/node/211758</t>
  </si>
  <si>
    <t>NOTE: The President spoke at 9:12 p.m. in the House Chamber of the Capitol. In his remarks, he referred to Usama bin Laden, leader of the Al Qaida terrorist organization; senior Al Qaida associate Abu Musab Al Zarqawi; and President Hamid Karzai of Afghanistan.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</si>
  <si>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https://www.presidency.ucsb.edu/node/214381</t>
  </si>
  <si>
    <t>NOTE: The President spoke at 9:13 p.m. in the House Chamber of the Capitol. In his remarks, he referred to John Thompson, Jr., former Georgetown University head men's basketball coach. The Office of the Press Secretary also released a Spanish language transcript of these remarks.</t>
  </si>
  <si>
    <t>George W. Bush, Address Before a Joint Session of the Congress on the State of the Union Online by Gerhard Peters and John T. Woolley, The American Presidency Project https://www.presidency.ucsb.edu/node/269307</t>
  </si>
  <si>
    <t>NOTE: The President spoke at 9:09 p.m. in the House Chamber of the U.S. Capitol. In his remarks, he referred to President Hamid Karzai of Afghanistan; Usama bin Laden, leader of the Al Qaida terrorist organization; Gen. David H. Petraeus, USA, commanding general, Multi-National Force—Iraq; President Mahmoud Abbas of the Palestinian Authority; and former Sen. Robert J. Dole and former Secretary of Health and Human Services Donna E. Shalala, Cochairs, President's Commission on Care for America's Returning Wounded Warriors. The Office of the Press Secretary also released a Spanish language transcript of this address.</t>
  </si>
  <si>
    <t>George W. Bush, Address Before a Joint Session of the Congress on the State of the Union Online by Gerhard Peters and John T. Woolley, The American Presidency Project https://www.presidency.ucsb.edu/node/277182</t>
  </si>
  <si>
    <t>NOTE: The President spoke at 9:10 p.m. in the House Chamber of the Capitol.</t>
  </si>
  <si>
    <t>William J. Clinton, Address Before a Joint Session of Congress on Administration Goals Online by Gerhard Peters and John T. Woolley, The American Presidency Project https://www.presidency.ucsb.edu/node/218852</t>
  </si>
  <si>
    <t>NOTE: The President spoke at 9:15 p.m. in the House Chamber of the Capitol.</t>
  </si>
  <si>
    <t>William J. Clinton, Address Before a Joint Session of the Congress on the State of the Union Online by Gerhard Peters and John T. Woolley, The American Presidency Project https://www.presidency.ucsb.edu/node/219941</t>
  </si>
  <si>
    <t>NOTE: The President spoke at 9:14 p.m. in the House Chamber of the Capitol.</t>
  </si>
  <si>
    <t>William J. Clinton, Address Before a Joint Session of the Congress on the State of the Union Online by Gerhard Peters and John T. Woolley, The American Presidency Project https://www.presidency.ucsb.edu/node/221902</t>
  </si>
  <si>
    <t>NOTE: The President spoke at 9:14 p.m. in the House Chamber of the Capitol. The Executive order of February 13 on economy and efficiency in Government procurement through compliance with certain Immigration and Naturalization Act provisions is listed in Appendix D at the end of his volume.</t>
  </si>
  <si>
    <t>William J. Clinton, Address Before a Joint Session of the Congress on the State of the Union Online by Gerhard Peters and John T. Woolley, The American Presidency Project https://www.presidency.ucsb.edu/node/223046</t>
  </si>
  <si>
    <t>NOTE: The President spoke at 9:15 p.m. in the House Chamber of the Capitol. The Executive order of September 11, 1997, establishing the American Heritage Rivers initiative was published in the Federal Register at 62 FR 48445.</t>
  </si>
  <si>
    <t>William J. Clinton, Address Before a Joint Session of the Congress on the State of the Union Online by Gerhard Peters and John T. Woolley, The American Presidency Project https://www.presidency.ucsb.edu/node/223396</t>
  </si>
  <si>
    <t>Begins with the words "The President." in italics, omitted from .md file. NOTE: The President spoke at 9:12 p.m. in the House Chamber of the Capitol. In his remarks, he referred to former Senator Bob Dole and his wife, Elizabeth; and President Saddam Hussein of Iraq.</t>
  </si>
  <si>
    <t>William J. Clinton, Address Before a Joint Session of the Congress on the State of the Union Online by Gerhard Peters and John T. Woolley, The American Presidency Project https://www.presidency.ucsb.edu/node/226032</t>
  </si>
  <si>
    <t>NOTE: The President spoke at 9:10 p.m. in the House Chamber of the Capitol. In his remarks, he referred to Jean Hastert, wife of Speaker J. Dennis Hastert; Evelyn M. (Lyn) Gibson, widow of Detective John M. Gibson, and Wenling Chestnut, widow of Officer Jacob J. Chestnut, whose husbands died as a result of gunshot wounds suffered during an attack at the Capitol on July 24, 1998; terrorist Usama bin Ladin, who allegedly sponsored bombing attacks on the U.S. Embassies in Kenya and Tanzania on August 7, 1998; President Saddam Hussein of Iraq; Capt. Jeffrey B. Taliaferro, USAF, Chief, Wing Weapons, 28th Operations Support Squadron, 28th Bomb Wing; and Sammy Sosa, National League Most Valuable Player in 1998.</t>
  </si>
  <si>
    <t>William J. Clinton, Address Before a Joint Session of the Congress on the State of the Union Online by Gerhard Peters and John T. Woolley, The American Presidency Project https://www.presidency.ucsb.edu/node/230240</t>
  </si>
  <si>
    <t>William J. Clinton, Address Before a Joint Session of the Congress on the State of the Union Online by Gerhard Peters and John T. Woolley, The American Presidency Project https://www.presidency.ucsb.edu/node/227524</t>
  </si>
  <si>
    <t>NOTE: The President spoke at 9:18 p.m. in the House Chamber of the Capitol. In his remarks, he referred to Rev. Jesse Jackson, founder and president, Rainbow/PUSH Coalition; President Slobodan Milosevic of the Federal Republic of Yugoslavia (Serbia and Montenegro); President Andres Pastrana of Colombia; Pope John Paul II; and Eric Lander, director, Whitehead Institute/MIT Center for Genome Research, who spoke at the eighth White House Millennium Evening. * White House correction.</t>
  </si>
  <si>
    <t>George H W</t>
  </si>
  <si>
    <t>Gerald</t>
  </si>
  <si>
    <t>Harry S.</t>
  </si>
  <si>
    <t>Franklin D.</t>
  </si>
  <si>
    <t>avg word count</t>
  </si>
  <si>
    <t>Note: The President spoke at 9:07 p.m. in the House Chamber of the Capitol. The address was broadcast live on nationwide radio and television. The Executive order of March 12 establishing the National Commission on America's Urban Families is listed in Appendix E at the end of this volume.</t>
  </si>
  <si>
    <t>George Bush, Address Before a Joint Session of the Congress on the State of the Union Online by Gerhard Peters and John T. Woolley, The American Presidency Project https://www.presidency.ucsb.edu/node/266921</t>
  </si>
  <si>
    <t>Note: The President spoke at 9:09 p.m. in the House Chamber of the Capitol. He was introduced by Thomas S. Foley, Speaker of the House of Representatives. In his remarks, the President referred to Dan Quayle, President of the Senate; President Saddam Hussein of Iraq; Alan Greenspan, Chairman of the Board of Governors of the Federal Reserve System; Attorney General Dick Thornburgh; United Nations Secretary-General Javier Perez de Cuellar de la Guerra; President Mikhail Gorbachev of the Soviet Union; President Francois Mitterrand of France; President Turgut Ozal of Turkey; President Mohammed Hosni Mubarak of Egypt; President Chadli Bendjedid of Algeria; King Fahd bin Abd al-`Aziz Al Sa`ud of Saudi Arabia; King Hassan II of Morocco; Prime Minister John Major of the United Kingdom; Prime Minister Giulio Andreotti of Italy; Gen. H. Norman Schwarzkopf, commander of the U.S. forces in the Persian Gulf, and his wife, Renda; and Gen. Colin L. Powell, Chairman of the Joint Chiefs of Staff, and his wife, Alma. The address was broadcast live nationwide on radio and television. Prior to his address, the President attended a reception in the Speaker's Conference Room hosted by the congressional leadership. Parts of this address could not be verified because the tape was incomplete.</t>
  </si>
  <si>
    <t>George Bush, Address Before a Joint Session of the Congress on the State of the Union Online by Gerhard Peters and John T. Woolley, The American Presidency Project https://www.presidency.ucsb.edu/node/265956</t>
  </si>
  <si>
    <t>Note: The President spoke at 9:05 p.m. in the House Chamber of the Capitol. He was introduced by Thomas S. Foley, Speaker of the House of Representatives. The address was broadcast live on nationwide radio and television. Prior to his address, the President attended a reception in the Speaker's Conference Room hosted by the congressional leadership.</t>
  </si>
  <si>
    <t>George Bush, Address Before a Joint Session of the Congress on the State of the Union Online by Gerhard Peters and John T. Woolley, The American Presidency Project https://www.presidency.ucsb.edu/node/263819</t>
  </si>
  <si>
    <t>Note: The President spoke at 9:07 p.m. in the House Chamber of the Capitol. The address was broadcast live on nationwide radio and television.</t>
  </si>
  <si>
    <t>George Bush, Address on Administration Goals Before a Joint Session of Congress Online by Gerhard Peters and John T. Woolley, The American Presidency Project https://www.presidency.ucsb.edu/node/247737</t>
  </si>
  <si>
    <t>Note: The President spoke at 9 p.m. in the House Chamber at the Capitol. He was introduced by Thomas P. O'Neill, Jr., Speaker of the House of Representatives. The address was broadcast live on radio and television.</t>
  </si>
  <si>
    <t>Ronald Reagan, Address Before a Joint Session of the Congress on the Program for Economic Recovery Online by Gerhard Peters and John T. Woolley, The American Presidency Project https://www.presidency.ucsb.edu/node/246567</t>
  </si>
  <si>
    <t>Note: The President spoke at 9 p.m. in the House Chamber at the Capitol. He was introduced by Thomas P. O'Neill, Jr., Speaker of the House of Representatives. The address was broadcast live on nationwide radio and television.</t>
  </si>
  <si>
    <t>Ronald Reagan, Address Before a Joint Session of the Congress Reporting on the State of the Union Online by Gerhard Peters and John T. Woolley, The American Presidency Project https://www.presidency.ucsb.edu/node/245636</t>
  </si>
  <si>
    <t>Note: The President spoke at 9:03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</si>
  <si>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https://www.presidency.ucsb.edu/node/263103</t>
  </si>
  <si>
    <t>Note: The President spoke at 9:02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</si>
  <si>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https://www.presidency.ucsb.edu/node/261634</t>
  </si>
  <si>
    <t>Note: The President spoke at 9:05 p.m. in the House Chamber of the Capitol. He was introduced by Thomas P. O'Neill, Jr., Speaker of the House of Representatives. The address was broadcast live on nationwide radio and television.</t>
  </si>
  <si>
    <t>Ronald Reagan, Address Before a Joint Session of the Congress on the State of the Union Online by Gerhard Peters and John T. Woolley, The American Presidency Project https://www.presidency.ucsb.edu/node/258923</t>
  </si>
  <si>
    <t>Note: The President spoke at 8:04 p.m. in the House Chamber of the Capitol. He was introduced by Thomas P. O'Neill, Jr.,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</si>
  <si>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https://www.presidency.ucsb.edu/node/254269</t>
  </si>
  <si>
    <t>Note: The President spoke at 9:03 p.m. in the House Chamber of the Capitol. He was introduced by Jim Wright,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</si>
  <si>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https://www.presidency.ucsb.edu/node/252758</t>
  </si>
  <si>
    <t>Note: The President spoke at 9:07 p.m. in the House Chamber of the Capitol. He was introduced by Jim Wright, Speaker of the House of Representatives. The address was broadcast live on nationwide radio and television.</t>
  </si>
  <si>
    <t>Ronald Reagan, Address Before a Joint Session of Congress on the State of the Union Online by Gerhard Peters and John T. Woolley, The American Presidency Project https://www.presidency.ucsb.edu/node/255154</t>
  </si>
  <si>
    <t>POTUS approval ratings</t>
  </si>
  <si>
    <t>https://news.gallup.com/interactives/185273/presidential-job-approval-center.aspx</t>
  </si>
  <si>
    <t>calculate days between inauguration and SOTU. Find the nearest data point before this number of "days in office" on the Gallup chart.</t>
  </si>
  <si>
    <t>word counts</t>
  </si>
  <si>
    <t>https://atom.io/packages/wordcount</t>
  </si>
  <si>
    <t>run as package in Atom</t>
  </si>
  <si>
    <t>https://www.timeanddate.com/date/durationresult.html</t>
  </si>
  <si>
    <t>to calculate days duration into term for approval ratings</t>
  </si>
  <si>
    <t>01</t>
  </si>
  <si>
    <t>02</t>
  </si>
  <si>
    <t>03</t>
  </si>
  <si>
    <t>04</t>
  </si>
  <si>
    <t>05</t>
  </si>
  <si>
    <t>06</t>
  </si>
  <si>
    <t>07</t>
  </si>
  <si>
    <t>08</t>
  </si>
  <si>
    <t>09</t>
  </si>
  <si>
    <t>Column1</t>
  </si>
  <si>
    <t>10</t>
  </si>
  <si>
    <t>11</t>
  </si>
  <si>
    <t>12</t>
  </si>
  <si>
    <t>1978-01-19-w-carter.md</t>
  </si>
  <si>
    <t>1978-01-19-v-carter.md</t>
  </si>
  <si>
    <t>sotuid</t>
  </si>
  <si>
    <t>Jimmy Carter, The State of the Union Annual Message to the Congress Online by Gerhard Peters and John T. Woolley, The American Presidency Project https://www.presidency.ucsb.edu/node/250760</t>
  </si>
  <si>
    <t>JIMMY CARTER
The White House,
January 16, 1981.
EDITORIAL NOTE: The White House announced that the number should read 52</t>
  </si>
  <si>
    <t>Jimmy Carter, The State of the Union Address Delivered Before a Joint Session of the Congress. Online by Gerhard Peters and John T. Woolley, The American Presidency Project https://www.presidency.ucsb.edu/node/249681</t>
  </si>
  <si>
    <t>JIMMY CARTER
The White House,
January 21, 1980.</t>
  </si>
  <si>
    <t>Jimmy Carter, The State of the Union Annual Message to the Congress Online by Gerhard Peters and John T. Woolley, The American Presidency Project https://www.presidency.ucsb.edu/node/249581</t>
  </si>
  <si>
    <t>JIMMY CARTER.
The White House,
January 25, 1979.</t>
  </si>
  <si>
    <t>Jimmy Carter, The State of the Union Annual Message to the Congress Online by Gerhard Peters and John T. Woolley, The American Presidency Project https://www.presidency.ucsb.edu/node/250253</t>
  </si>
  <si>
    <t>Note: The President spoke at 9:04 p.m. in the House Chamber at the Capitol. He was introduced by Thomas P. O'Neill, Jr., Speaker of the House of Representatives. The address was broadcast live on radio and television.</t>
  </si>
  <si>
    <t>Jimmy Carter, The State of the Union Address Delivered Before a Joint Session of the Congress. Online by Gerhard Peters and John T. Woolley, The American Presidency Project https://www.presidency.ucsb.edu/node/249816</t>
  </si>
  <si>
    <t>Jimmy Carter, The State of the Union Address Delivered Before a Joint Session of the Congress. Online by Gerhard Peters and John T. Woolley, The American Presidency Project https://www.presidency.ucsb.edu/node/245063</t>
  </si>
  <si>
    <t>JIMMY CARTER
The White House,
January 19, 1978.</t>
  </si>
  <si>
    <t>Jimmy Carter, The State of the Union Annual Message to the Congress Online by Gerhard Peters and John T. Woolley, The American Presidency Project https://www.presidency.ucsb.edu/node/245130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</si>
</sst>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9" x14ac:knownFonts="1">
    <font>
      <sz val="11"/>
      <color theme="1"/>
      <name val="Calibri"/>
      <family val="2"/>
      <scheme val="minor"/>
    </font>
    <font>
      <b/>
      <sz val="11"/>
      <color theme="0"/>
      <name val="Calibri"/>
      <family val="2"/>
      <scheme val="minor"/>
    </font>
    <font>
      <sz val="11"/>
      <color rgb="FF111111"/>
      <name val="Arial"/>
      <family val="2"/>
    </font>
    <font>
      <sz val="11"/>
      <color theme="1"/>
      <name val="Calibri"/>
      <family val="2"/>
      <scheme val="minor"/>
    </font>
    <font>
      <b/>
      <sz val="11"/>
      <color theme="1"/>
      <name val="Calibri"/>
      <family val="2"/>
      <scheme val="minor"/>
    </font>
    <font>
      <i/>
      <sz val="11"/>
      <color rgb="FF111111"/>
      <name val="Arial"/>
      <family val="2"/>
    </font>
    <font>
      <sz val="9"/>
      <color indexed="81"/>
      <name val="Tahoma"/>
      <charset val="1"/>
    </font>
    <font>
      <b/>
      <sz val="9"/>
      <color indexed="81"/>
      <name val="Tahoma"/>
      <charset val="1"/>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2">
    <border>
      <left/>
      <right/>
      <top/>
      <bottom/>
      <diagonal/>
    </border>
    <border>
      <left/>
      <right/>
      <top style="thin">
        <color theme="4"/>
      </top>
      <bottom/>
      <diagonal/>
    </border>
  </borders>
  <cellStyleXfs count="3">
    <xf numFmtId="0" fontId="0" fillId="0" borderId="0"/>
    <xf numFmtId="43" fontId="3" fillId="0" borderId="0" applyFont="0" applyFill="0" applyBorder="0" applyAlignment="0" applyProtection="0"/>
    <xf numFmtId="0" fontId="8" fillId="0" borderId="0" applyNumberFormat="0" applyFill="0" applyBorder="0" applyAlignment="0" applyProtection="0"/>
  </cellStyleXfs>
  <cellXfs count="21">
    <xf numFmtId="0" fontId="0" fillId="0" borderId="0" xfId="0"/>
    <xf numFmtId="0" fontId="0" fillId="0" borderId="1" xfId="0" applyFont="1" applyBorder="1"/>
    <xf numFmtId="0" fontId="1" fillId="2" borderId="0" xfId="0" applyFont="1" applyFill="1" applyBorder="1"/>
    <xf numFmtId="0" fontId="2" fillId="0" borderId="0" xfId="0" applyFont="1"/>
    <xf numFmtId="164" fontId="0" fillId="0" borderId="1" xfId="1" applyNumberFormat="1" applyFont="1" applyBorder="1"/>
    <xf numFmtId="0" fontId="1" fillId="2" borderId="0" xfId="0" applyFont="1" applyFill="1" applyBorder="1" applyAlignment="1"/>
    <xf numFmtId="0" fontId="0" fillId="0" borderId="1" xfId="0" applyFont="1" applyBorder="1" applyAlignment="1"/>
    <xf numFmtId="0" fontId="2" fillId="0" borderId="0" xfId="0" applyFont="1" applyAlignment="1"/>
    <xf numFmtId="0" fontId="0" fillId="0" borderId="0" xfId="0" applyAlignment="1"/>
    <xf numFmtId="164" fontId="0" fillId="0" borderId="0" xfId="0" applyNumberFormat="1"/>
    <xf numFmtId="0" fontId="4" fillId="0" borderId="0" xfId="0" applyFont="1"/>
    <xf numFmtId="0" fontId="5" fillId="0" borderId="0" xfId="0" applyFont="1"/>
    <xf numFmtId="0" fontId="5" fillId="0" borderId="0" xfId="0" applyFont="1" applyAlignment="1"/>
    <xf numFmtId="49" fontId="0" fillId="0" borderId="1" xfId="0" applyNumberFormat="1" applyFont="1" applyBorder="1"/>
    <xf numFmtId="14" fontId="0" fillId="0" borderId="0" xfId="0" applyNumberFormat="1"/>
    <xf numFmtId="0" fontId="8" fillId="0" borderId="0" xfId="2"/>
    <xf numFmtId="49" fontId="0" fillId="0" borderId="0" xfId="0" applyNumberFormat="1"/>
    <xf numFmtId="0" fontId="0" fillId="0" borderId="1" xfId="0" applyNumberFormat="1" applyFont="1" applyBorder="1"/>
    <xf numFmtId="49" fontId="0" fillId="0" borderId="0" xfId="1" applyNumberFormat="1" applyFont="1"/>
    <xf numFmtId="49" fontId="0" fillId="0" borderId="1" xfId="1" applyNumberFormat="1" applyFont="1" applyBorder="1"/>
    <xf numFmtId="0" fontId="0" fillId="0" borderId="0" xfId="0" applyFont="1" applyBorder="1"/>
  </cellXfs>
  <cellStyles count="3">
    <cellStyle name="Comma" xfId="1" builtinId="3"/>
    <cellStyle name="Hyperlink" xfId="2" builtinId="8"/>
    <cellStyle name="Normal" xfId="0" builtinId="0"/>
  </cellStyles>
  <dxfs count="26">
    <dxf>
      <font>
        <b val="0"/>
        <i val="0"/>
        <strike val="0"/>
        <condense val="0"/>
        <extend val="0"/>
        <outline val="0"/>
        <shadow val="0"/>
        <u val="none"/>
        <vertAlign val="baseline"/>
        <sz val="11"/>
        <color theme="1"/>
        <name val="Calibri"/>
        <family val="2"/>
        <scheme val="minor"/>
      </font>
      <border diagonalUp="0" diagonalDown="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numFmt numFmtId="30" formatCode="@"/>
    </dxf>
    <dxf>
      <font>
        <b val="0"/>
        <i val="0"/>
        <strike val="0"/>
        <condense val="0"/>
        <extend val="0"/>
        <outline val="0"/>
        <shadow val="0"/>
        <u val="none"/>
        <vertAlign val="baseline"/>
        <sz val="11"/>
        <color theme="1"/>
        <name val="Calibri"/>
        <family val="2"/>
        <scheme val="minor"/>
      </font>
      <border diagonalUp="0" diagonalDown="0" outline="0">
        <left/>
        <right/>
        <top style="thin">
          <color theme="4"/>
        </top>
        <bottom/>
      </border>
    </dxf>
    <dxf>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30" formatCode="@"/>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op>
        <bottom/>
        <vertical/>
        <horizontal/>
      </border>
    </dxf>
    <dxf>
      <border outline="0">
        <left style="thin">
          <color theme="4"/>
        </left>
        <right style="thin">
          <color theme="4"/>
        </right>
        <top style="thin">
          <color theme="4"/>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Delivery Method</a:t>
            </a:r>
          </a:p>
        </c:rich>
      </c:tx>
      <c:overlay val="1"/>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2557103601769531"/>
          <c:y val="0.25106028759466181"/>
          <c:w val="0.41603189811828972"/>
          <c:h val="0.69550378219999121"/>
        </c:manualLayout>
      </c:layout>
      <c:doughnutChart>
        <c:varyColors val="1"/>
        <c:ser>
          <c:idx val="0"/>
          <c:order val="0"/>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3-C5BF-4DB1-8B90-B8E6879830FA}"/>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4-C5BF-4DB1-8B90-B8E6879830FA}"/>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2-C5BF-4DB1-8B90-B8E6879830FA}"/>
              </c:ext>
            </c:extLst>
          </c:dPt>
          <c:dLbls>
            <c:dLbl>
              <c:idx val="2"/>
              <c:layout>
                <c:manualLayout>
                  <c:x val="9.6618357487922701E-3"/>
                  <c:y val="0.169635329455852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5BF-4DB1-8B90-B8E6879830F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stats!$A$3:$A$5</c:f>
              <c:strCache>
                <c:ptCount val="3"/>
                <c:pt idx="0">
                  <c:v>verbal</c:v>
                </c:pt>
                <c:pt idx="1">
                  <c:v>written</c:v>
                </c:pt>
                <c:pt idx="2">
                  <c:v>both</c:v>
                </c:pt>
              </c:strCache>
            </c:strRef>
          </c:cat>
          <c:val>
            <c:numRef>
              <c:f>stats!$B$3:$B$5</c:f>
              <c:numCache>
                <c:formatCode>General</c:formatCode>
                <c:ptCount val="3"/>
                <c:pt idx="0">
                  <c:v>100</c:v>
                </c:pt>
                <c:pt idx="1">
                  <c:v>132</c:v>
                </c:pt>
                <c:pt idx="2">
                  <c:v>3</c:v>
                </c:pt>
              </c:numCache>
            </c:numRef>
          </c:val>
          <c:extLst>
            <c:ext xmlns:c16="http://schemas.microsoft.com/office/drawing/2014/chart" uri="{C3380CC4-5D6E-409C-BE32-E72D297353CC}">
              <c16:uniqueId val="{00000000-C5BF-4DB1-8B90-B8E6879830FA}"/>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57501008026170641"/>
          <c:y val="0.33502843996405335"/>
          <c:w val="0.24121647837498575"/>
          <c:h val="0.445295144101873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word count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2"/>
            <c:spPr>
              <a:solidFill>
                <a:schemeClr val="accent1">
                  <a:lumMod val="60000"/>
                  <a:lumOff val="40000"/>
                </a:schemeClr>
              </a:solidFill>
              <a:ln>
                <a:noFill/>
              </a:ln>
              <a:effectLst>
                <a:glow rad="63500">
                  <a:schemeClr val="accent1">
                    <a:satMod val="175000"/>
                    <a:alpha val="25000"/>
                  </a:schemeClr>
                </a:glow>
              </a:effectLst>
            </c:spPr>
          </c:marker>
          <c:dLbls>
            <c:dLbl>
              <c:idx val="195"/>
              <c:layout>
                <c:manualLayout>
                  <c:x val="-0.14466300182459713"/>
                  <c:y val="3.703703703703703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9C8-4036-B255-B4223469F1BC}"/>
                </c:ext>
              </c:extLst>
            </c:dLbl>
            <c:dLbl>
              <c:idx val="197"/>
              <c:layout>
                <c:manualLayout>
                  <c:x val="1.5343045648063325E-2"/>
                  <c:y val="-5.5555555555555552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9C8-4036-B255-B4223469F1BC}"/>
                </c:ext>
              </c:extLst>
            </c:dLbl>
            <c:spPr>
              <a:solidFill>
                <a:sysClr val="windowText" lastClr="000000">
                  <a:lumMod val="65000"/>
                  <a:lumOff val="3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lt1">
                        <a:lumMod val="15000"/>
                        <a:lumOff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numRef>
              <c:f>master!$B$2:$B$236</c:f>
              <c:numCache>
                <c:formatCode>General</c:formatCode>
                <c:ptCount val="235"/>
                <c:pt idx="0">
                  <c:v>1790</c:v>
                </c:pt>
                <c:pt idx="1">
                  <c:v>1790</c:v>
                </c:pt>
                <c:pt idx="2">
                  <c:v>1791</c:v>
                </c:pt>
                <c:pt idx="3">
                  <c:v>1792</c:v>
                </c:pt>
                <c:pt idx="4">
                  <c:v>1793</c:v>
                </c:pt>
                <c:pt idx="5">
                  <c:v>1794</c:v>
                </c:pt>
                <c:pt idx="6">
                  <c:v>1795</c:v>
                </c:pt>
                <c:pt idx="7">
                  <c:v>1796</c:v>
                </c:pt>
                <c:pt idx="8">
                  <c:v>1797</c:v>
                </c:pt>
                <c:pt idx="9">
                  <c:v>1798</c:v>
                </c:pt>
                <c:pt idx="10">
                  <c:v>1799</c:v>
                </c:pt>
                <c:pt idx="11">
                  <c:v>1800</c:v>
                </c:pt>
                <c:pt idx="12">
                  <c:v>1801</c:v>
                </c:pt>
                <c:pt idx="13">
                  <c:v>1802</c:v>
                </c:pt>
                <c:pt idx="14">
                  <c:v>1803</c:v>
                </c:pt>
                <c:pt idx="15">
                  <c:v>1804</c:v>
                </c:pt>
                <c:pt idx="16">
                  <c:v>1805</c:v>
                </c:pt>
                <c:pt idx="17">
                  <c:v>1806</c:v>
                </c:pt>
                <c:pt idx="18">
                  <c:v>1807</c:v>
                </c:pt>
                <c:pt idx="19">
                  <c:v>1808</c:v>
                </c:pt>
                <c:pt idx="20">
                  <c:v>1809</c:v>
                </c:pt>
                <c:pt idx="21">
                  <c:v>1810</c:v>
                </c:pt>
                <c:pt idx="22">
                  <c:v>1811</c:v>
                </c:pt>
                <c:pt idx="23">
                  <c:v>1812</c:v>
                </c:pt>
                <c:pt idx="24">
                  <c:v>1813</c:v>
                </c:pt>
                <c:pt idx="25">
                  <c:v>1814</c:v>
                </c:pt>
                <c:pt idx="26">
                  <c:v>1815</c:v>
                </c:pt>
                <c:pt idx="27">
                  <c:v>1816</c:v>
                </c:pt>
                <c:pt idx="28">
                  <c:v>1817</c:v>
                </c:pt>
                <c:pt idx="29">
                  <c:v>1818</c:v>
                </c:pt>
                <c:pt idx="30">
                  <c:v>1819</c:v>
                </c:pt>
                <c:pt idx="31">
                  <c:v>1820</c:v>
                </c:pt>
                <c:pt idx="32">
                  <c:v>1821</c:v>
                </c:pt>
                <c:pt idx="33">
                  <c:v>1822</c:v>
                </c:pt>
                <c:pt idx="34">
                  <c:v>1823</c:v>
                </c:pt>
                <c:pt idx="35">
                  <c:v>1824</c:v>
                </c:pt>
                <c:pt idx="36">
                  <c:v>1825</c:v>
                </c:pt>
                <c:pt idx="37">
                  <c:v>1826</c:v>
                </c:pt>
                <c:pt idx="38">
                  <c:v>1827</c:v>
                </c:pt>
                <c:pt idx="39">
                  <c:v>1828</c:v>
                </c:pt>
                <c:pt idx="40">
                  <c:v>1829</c:v>
                </c:pt>
                <c:pt idx="41">
                  <c:v>1830</c:v>
                </c:pt>
                <c:pt idx="42">
                  <c:v>1831</c:v>
                </c:pt>
                <c:pt idx="43">
                  <c:v>1832</c:v>
                </c:pt>
                <c:pt idx="44">
                  <c:v>1833</c:v>
                </c:pt>
                <c:pt idx="45">
                  <c:v>1834</c:v>
                </c:pt>
                <c:pt idx="46">
                  <c:v>1835</c:v>
                </c:pt>
                <c:pt idx="47">
                  <c:v>1836</c:v>
                </c:pt>
                <c:pt idx="48">
                  <c:v>1837</c:v>
                </c:pt>
                <c:pt idx="49">
                  <c:v>1838</c:v>
                </c:pt>
                <c:pt idx="50">
                  <c:v>1839</c:v>
                </c:pt>
                <c:pt idx="51">
                  <c:v>1840</c:v>
                </c:pt>
                <c:pt idx="52">
                  <c:v>1841</c:v>
                </c:pt>
                <c:pt idx="53">
                  <c:v>1842</c:v>
                </c:pt>
                <c:pt idx="54">
                  <c:v>1843</c:v>
                </c:pt>
                <c:pt idx="55">
                  <c:v>1844</c:v>
                </c:pt>
                <c:pt idx="56">
                  <c:v>1845</c:v>
                </c:pt>
                <c:pt idx="57">
                  <c:v>1846</c:v>
                </c:pt>
                <c:pt idx="58">
                  <c:v>1847</c:v>
                </c:pt>
                <c:pt idx="59">
                  <c:v>1848</c:v>
                </c:pt>
                <c:pt idx="60">
                  <c:v>1849</c:v>
                </c:pt>
                <c:pt idx="61">
                  <c:v>1850</c:v>
                </c:pt>
                <c:pt idx="62">
                  <c:v>1851</c:v>
                </c:pt>
                <c:pt idx="63">
                  <c:v>1852</c:v>
                </c:pt>
                <c:pt idx="64">
                  <c:v>1853</c:v>
                </c:pt>
                <c:pt idx="65">
                  <c:v>1854</c:v>
                </c:pt>
                <c:pt idx="66">
                  <c:v>1855</c:v>
                </c:pt>
                <c:pt idx="67">
                  <c:v>1856</c:v>
                </c:pt>
                <c:pt idx="68">
                  <c:v>1857</c:v>
                </c:pt>
                <c:pt idx="69">
                  <c:v>1858</c:v>
                </c:pt>
                <c:pt idx="70">
                  <c:v>1859</c:v>
                </c:pt>
                <c:pt idx="71">
                  <c:v>1860</c:v>
                </c:pt>
                <c:pt idx="72">
                  <c:v>1861</c:v>
                </c:pt>
                <c:pt idx="73">
                  <c:v>1862</c:v>
                </c:pt>
                <c:pt idx="74">
                  <c:v>1863</c:v>
                </c:pt>
                <c:pt idx="75">
                  <c:v>1864</c:v>
                </c:pt>
                <c:pt idx="76">
                  <c:v>1865</c:v>
                </c:pt>
                <c:pt idx="77">
                  <c:v>1866</c:v>
                </c:pt>
                <c:pt idx="78">
                  <c:v>1867</c:v>
                </c:pt>
                <c:pt idx="79">
                  <c:v>1868</c:v>
                </c:pt>
                <c:pt idx="80">
                  <c:v>1869</c:v>
                </c:pt>
                <c:pt idx="81">
                  <c:v>1870</c:v>
                </c:pt>
                <c:pt idx="82">
                  <c:v>1871</c:v>
                </c:pt>
                <c:pt idx="83">
                  <c:v>1872</c:v>
                </c:pt>
                <c:pt idx="84">
                  <c:v>1873</c:v>
                </c:pt>
                <c:pt idx="85">
                  <c:v>1874</c:v>
                </c:pt>
                <c:pt idx="86">
                  <c:v>1875</c:v>
                </c:pt>
                <c:pt idx="87">
                  <c:v>1876</c:v>
                </c:pt>
                <c:pt idx="88">
                  <c:v>1877</c:v>
                </c:pt>
                <c:pt idx="89">
                  <c:v>1878</c:v>
                </c:pt>
                <c:pt idx="90">
                  <c:v>1879</c:v>
                </c:pt>
                <c:pt idx="91">
                  <c:v>1880</c:v>
                </c:pt>
                <c:pt idx="92">
                  <c:v>1881</c:v>
                </c:pt>
                <c:pt idx="93">
                  <c:v>1882</c:v>
                </c:pt>
                <c:pt idx="94">
                  <c:v>1883</c:v>
                </c:pt>
                <c:pt idx="95">
                  <c:v>1884</c:v>
                </c:pt>
                <c:pt idx="96">
                  <c:v>1885</c:v>
                </c:pt>
                <c:pt idx="97">
                  <c:v>1886</c:v>
                </c:pt>
                <c:pt idx="98">
                  <c:v>1887</c:v>
                </c:pt>
                <c:pt idx="99">
                  <c:v>1888</c:v>
                </c:pt>
                <c:pt idx="100">
                  <c:v>1889</c:v>
                </c:pt>
                <c:pt idx="101">
                  <c:v>1890</c:v>
                </c:pt>
                <c:pt idx="102">
                  <c:v>1891</c:v>
                </c:pt>
                <c:pt idx="103">
                  <c:v>1892</c:v>
                </c:pt>
                <c:pt idx="104">
                  <c:v>1893</c:v>
                </c:pt>
                <c:pt idx="105">
                  <c:v>1894</c:v>
                </c:pt>
                <c:pt idx="106">
                  <c:v>1895</c:v>
                </c:pt>
                <c:pt idx="107">
                  <c:v>1896</c:v>
                </c:pt>
                <c:pt idx="108">
                  <c:v>1897</c:v>
                </c:pt>
                <c:pt idx="109">
                  <c:v>1898</c:v>
                </c:pt>
                <c:pt idx="110">
                  <c:v>1899</c:v>
                </c:pt>
                <c:pt idx="111">
                  <c:v>1900</c:v>
                </c:pt>
                <c:pt idx="112">
                  <c:v>1901</c:v>
                </c:pt>
                <c:pt idx="113">
                  <c:v>1902</c:v>
                </c:pt>
                <c:pt idx="114">
                  <c:v>1903</c:v>
                </c:pt>
                <c:pt idx="115">
                  <c:v>1904</c:v>
                </c:pt>
                <c:pt idx="116">
                  <c:v>1905</c:v>
                </c:pt>
                <c:pt idx="117">
                  <c:v>1906</c:v>
                </c:pt>
                <c:pt idx="118">
                  <c:v>1907</c:v>
                </c:pt>
                <c:pt idx="119">
                  <c:v>1908</c:v>
                </c:pt>
                <c:pt idx="120">
                  <c:v>1909</c:v>
                </c:pt>
                <c:pt idx="121">
                  <c:v>1910</c:v>
                </c:pt>
                <c:pt idx="122">
                  <c:v>1911</c:v>
                </c:pt>
                <c:pt idx="123">
                  <c:v>1912</c:v>
                </c:pt>
                <c:pt idx="124">
                  <c:v>1913</c:v>
                </c:pt>
                <c:pt idx="125">
                  <c:v>1914</c:v>
                </c:pt>
                <c:pt idx="126">
                  <c:v>1915</c:v>
                </c:pt>
                <c:pt idx="127">
                  <c:v>1916</c:v>
                </c:pt>
                <c:pt idx="128">
                  <c:v>1917</c:v>
                </c:pt>
                <c:pt idx="129">
                  <c:v>1918</c:v>
                </c:pt>
                <c:pt idx="130">
                  <c:v>1919</c:v>
                </c:pt>
                <c:pt idx="131">
                  <c:v>1920</c:v>
                </c:pt>
                <c:pt idx="132">
                  <c:v>1921</c:v>
                </c:pt>
                <c:pt idx="133">
                  <c:v>1922</c:v>
                </c:pt>
                <c:pt idx="134">
                  <c:v>1923</c:v>
                </c:pt>
                <c:pt idx="135">
                  <c:v>1924</c:v>
                </c:pt>
                <c:pt idx="136">
                  <c:v>1925</c:v>
                </c:pt>
                <c:pt idx="137">
                  <c:v>1926</c:v>
                </c:pt>
                <c:pt idx="138">
                  <c:v>1927</c:v>
                </c:pt>
                <c:pt idx="139">
                  <c:v>1928</c:v>
                </c:pt>
                <c:pt idx="140">
                  <c:v>1929</c:v>
                </c:pt>
                <c:pt idx="141">
                  <c:v>1930</c:v>
                </c:pt>
                <c:pt idx="142">
                  <c:v>1931</c:v>
                </c:pt>
                <c:pt idx="143">
                  <c:v>1932</c:v>
                </c:pt>
                <c:pt idx="144">
                  <c:v>1934</c:v>
                </c:pt>
                <c:pt idx="145">
                  <c:v>1935</c:v>
                </c:pt>
                <c:pt idx="146">
                  <c:v>1936</c:v>
                </c:pt>
                <c:pt idx="147">
                  <c:v>1937</c:v>
                </c:pt>
                <c:pt idx="148">
                  <c:v>1938</c:v>
                </c:pt>
                <c:pt idx="149">
                  <c:v>1939</c:v>
                </c:pt>
                <c:pt idx="150">
                  <c:v>1940</c:v>
                </c:pt>
                <c:pt idx="151">
                  <c:v>1941</c:v>
                </c:pt>
                <c:pt idx="152">
                  <c:v>1942</c:v>
                </c:pt>
                <c:pt idx="153">
                  <c:v>1943</c:v>
                </c:pt>
                <c:pt idx="154">
                  <c:v>1944</c:v>
                </c:pt>
                <c:pt idx="155">
                  <c:v>1945</c:v>
                </c:pt>
                <c:pt idx="156">
                  <c:v>1946</c:v>
                </c:pt>
                <c:pt idx="157">
                  <c:v>1947</c:v>
                </c:pt>
                <c:pt idx="158">
                  <c:v>1948</c:v>
                </c:pt>
                <c:pt idx="159">
                  <c:v>1949</c:v>
                </c:pt>
                <c:pt idx="160">
                  <c:v>1950</c:v>
                </c:pt>
                <c:pt idx="161">
                  <c:v>1951</c:v>
                </c:pt>
                <c:pt idx="162">
                  <c:v>1952</c:v>
                </c:pt>
                <c:pt idx="163">
                  <c:v>1953</c:v>
                </c:pt>
                <c:pt idx="164">
                  <c:v>1953</c:v>
                </c:pt>
                <c:pt idx="165">
                  <c:v>1954</c:v>
                </c:pt>
                <c:pt idx="166">
                  <c:v>1955</c:v>
                </c:pt>
                <c:pt idx="167">
                  <c:v>1956</c:v>
                </c:pt>
                <c:pt idx="168">
                  <c:v>1957</c:v>
                </c:pt>
                <c:pt idx="169">
                  <c:v>1958</c:v>
                </c:pt>
                <c:pt idx="170">
                  <c:v>1959</c:v>
                </c:pt>
                <c:pt idx="171">
                  <c:v>1960</c:v>
                </c:pt>
                <c:pt idx="172">
                  <c:v>1961</c:v>
                </c:pt>
                <c:pt idx="173">
                  <c:v>1961</c:v>
                </c:pt>
                <c:pt idx="174">
                  <c:v>1962</c:v>
                </c:pt>
                <c:pt idx="175">
                  <c:v>1963</c:v>
                </c:pt>
                <c:pt idx="176">
                  <c:v>1964</c:v>
                </c:pt>
                <c:pt idx="177">
                  <c:v>1965</c:v>
                </c:pt>
                <c:pt idx="178">
                  <c:v>1966</c:v>
                </c:pt>
                <c:pt idx="179">
                  <c:v>1967</c:v>
                </c:pt>
                <c:pt idx="180">
                  <c:v>1968</c:v>
                </c:pt>
                <c:pt idx="181">
                  <c:v>1969</c:v>
                </c:pt>
                <c:pt idx="182">
                  <c:v>1970</c:v>
                </c:pt>
                <c:pt idx="183">
                  <c:v>1971</c:v>
                </c:pt>
                <c:pt idx="184">
                  <c:v>1972</c:v>
                </c:pt>
                <c:pt idx="185">
                  <c:v>1972</c:v>
                </c:pt>
                <c:pt idx="186">
                  <c:v>1973</c:v>
                </c:pt>
                <c:pt idx="187">
                  <c:v>1974</c:v>
                </c:pt>
                <c:pt idx="188">
                  <c:v>1975</c:v>
                </c:pt>
                <c:pt idx="189">
                  <c:v>1976</c:v>
                </c:pt>
                <c:pt idx="190">
                  <c:v>1977</c:v>
                </c:pt>
                <c:pt idx="191">
                  <c:v>1978</c:v>
                </c:pt>
                <c:pt idx="192">
                  <c:v>1978</c:v>
                </c:pt>
                <c:pt idx="193">
                  <c:v>1979</c:v>
                </c:pt>
                <c:pt idx="194">
                  <c:v>1979</c:v>
                </c:pt>
                <c:pt idx="195">
                  <c:v>1980</c:v>
                </c:pt>
                <c:pt idx="196">
                  <c:v>1980</c:v>
                </c:pt>
                <c:pt idx="197">
                  <c:v>1981</c:v>
                </c:pt>
                <c:pt idx="198">
                  <c:v>1981</c:v>
                </c:pt>
                <c:pt idx="199">
                  <c:v>1982</c:v>
                </c:pt>
                <c:pt idx="200">
                  <c:v>1983</c:v>
                </c:pt>
                <c:pt idx="201">
                  <c:v>1984</c:v>
                </c:pt>
                <c:pt idx="202">
                  <c:v>1985</c:v>
                </c:pt>
                <c:pt idx="203">
                  <c:v>1986</c:v>
                </c:pt>
                <c:pt idx="204">
                  <c:v>1987</c:v>
                </c:pt>
                <c:pt idx="205">
                  <c:v>1988</c:v>
                </c:pt>
                <c:pt idx="206">
                  <c:v>1989</c:v>
                </c:pt>
                <c:pt idx="207">
                  <c:v>1990</c:v>
                </c:pt>
                <c:pt idx="208">
                  <c:v>1991</c:v>
                </c:pt>
                <c:pt idx="209">
                  <c:v>1992</c:v>
                </c:pt>
                <c:pt idx="210">
                  <c:v>1993</c:v>
                </c:pt>
                <c:pt idx="211">
                  <c:v>1994</c:v>
                </c:pt>
                <c:pt idx="212">
                  <c:v>1995</c:v>
                </c:pt>
                <c:pt idx="213">
                  <c:v>1996</c:v>
                </c:pt>
                <c:pt idx="214">
                  <c:v>1997</c:v>
                </c:pt>
                <c:pt idx="215">
                  <c:v>1998</c:v>
                </c:pt>
                <c:pt idx="216">
                  <c:v>1999</c:v>
                </c:pt>
                <c:pt idx="217">
                  <c:v>2000</c:v>
                </c:pt>
                <c:pt idx="218">
                  <c:v>2001</c:v>
                </c:pt>
                <c:pt idx="219">
                  <c:v>2002</c:v>
                </c:pt>
                <c:pt idx="220">
                  <c:v>2003</c:v>
                </c:pt>
                <c:pt idx="221">
                  <c:v>2004</c:v>
                </c:pt>
                <c:pt idx="222">
                  <c:v>2005</c:v>
                </c:pt>
                <c:pt idx="223">
                  <c:v>2006</c:v>
                </c:pt>
                <c:pt idx="224">
                  <c:v>2007</c:v>
                </c:pt>
                <c:pt idx="225">
                  <c:v>2008</c:v>
                </c:pt>
                <c:pt idx="226">
                  <c:v>2009</c:v>
                </c:pt>
                <c:pt idx="227">
                  <c:v>2010</c:v>
                </c:pt>
                <c:pt idx="228">
                  <c:v>2011</c:v>
                </c:pt>
                <c:pt idx="229">
                  <c:v>2012</c:v>
                </c:pt>
                <c:pt idx="230">
                  <c:v>2013</c:v>
                </c:pt>
                <c:pt idx="231">
                  <c:v>2014</c:v>
                </c:pt>
                <c:pt idx="232">
                  <c:v>2015</c:v>
                </c:pt>
                <c:pt idx="233">
                  <c:v>2016</c:v>
                </c:pt>
                <c:pt idx="234">
                  <c:v>2017</c:v>
                </c:pt>
              </c:numCache>
            </c:numRef>
          </c:xVal>
          <c:yVal>
            <c:numRef>
              <c:f>master!$L$2:$L$236</c:f>
              <c:numCache>
                <c:formatCode>General</c:formatCode>
                <c:ptCount val="235"/>
                <c:pt idx="0">
                  <c:v>1089</c:v>
                </c:pt>
                <c:pt idx="1">
                  <c:v>1411</c:v>
                </c:pt>
                <c:pt idx="2">
                  <c:v>2314</c:v>
                </c:pt>
                <c:pt idx="3">
                  <c:v>2102</c:v>
                </c:pt>
                <c:pt idx="4">
                  <c:v>1971</c:v>
                </c:pt>
                <c:pt idx="5">
                  <c:v>2920</c:v>
                </c:pt>
                <c:pt idx="6">
                  <c:v>1986</c:v>
                </c:pt>
                <c:pt idx="7">
                  <c:v>2879</c:v>
                </c:pt>
                <c:pt idx="8">
                  <c:v>2060</c:v>
                </c:pt>
                <c:pt idx="9">
                  <c:v>2218</c:v>
                </c:pt>
                <c:pt idx="10">
                  <c:v>1505</c:v>
                </c:pt>
                <c:pt idx="11">
                  <c:v>1374</c:v>
                </c:pt>
                <c:pt idx="12">
                  <c:v>3226</c:v>
                </c:pt>
                <c:pt idx="13">
                  <c:v>2203</c:v>
                </c:pt>
                <c:pt idx="14">
                  <c:v>2271</c:v>
                </c:pt>
                <c:pt idx="15">
                  <c:v>2101</c:v>
                </c:pt>
                <c:pt idx="16">
                  <c:v>2932</c:v>
                </c:pt>
                <c:pt idx="17">
                  <c:v>2868</c:v>
                </c:pt>
                <c:pt idx="18">
                  <c:v>2396</c:v>
                </c:pt>
                <c:pt idx="19">
                  <c:v>2681</c:v>
                </c:pt>
                <c:pt idx="20">
                  <c:v>1833</c:v>
                </c:pt>
                <c:pt idx="21">
                  <c:v>2449</c:v>
                </c:pt>
                <c:pt idx="22">
                  <c:v>2273</c:v>
                </c:pt>
                <c:pt idx="23">
                  <c:v>3249</c:v>
                </c:pt>
                <c:pt idx="24">
                  <c:v>3264</c:v>
                </c:pt>
                <c:pt idx="25">
                  <c:v>2114</c:v>
                </c:pt>
                <c:pt idx="26">
                  <c:v>3146</c:v>
                </c:pt>
                <c:pt idx="27">
                  <c:v>3367</c:v>
                </c:pt>
                <c:pt idx="28">
                  <c:v>4432</c:v>
                </c:pt>
                <c:pt idx="29">
                  <c:v>4376</c:v>
                </c:pt>
                <c:pt idx="30">
                  <c:v>4709</c:v>
                </c:pt>
                <c:pt idx="31">
                  <c:v>3462</c:v>
                </c:pt>
                <c:pt idx="32">
                  <c:v>5856</c:v>
                </c:pt>
                <c:pt idx="33">
                  <c:v>4760</c:v>
                </c:pt>
                <c:pt idx="34">
                  <c:v>6426</c:v>
                </c:pt>
                <c:pt idx="35">
                  <c:v>8433</c:v>
                </c:pt>
                <c:pt idx="36">
                  <c:v>9089</c:v>
                </c:pt>
                <c:pt idx="37">
                  <c:v>7836</c:v>
                </c:pt>
                <c:pt idx="38">
                  <c:v>7056</c:v>
                </c:pt>
                <c:pt idx="39">
                  <c:v>7397</c:v>
                </c:pt>
                <c:pt idx="191">
                  <c:v>4658</c:v>
                </c:pt>
                <c:pt idx="192">
                  <c:v>12265</c:v>
                </c:pt>
                <c:pt idx="193">
                  <c:v>3328</c:v>
                </c:pt>
                <c:pt idx="194">
                  <c:v>21761</c:v>
                </c:pt>
                <c:pt idx="195">
                  <c:v>33887</c:v>
                </c:pt>
                <c:pt idx="196">
                  <c:v>3525</c:v>
                </c:pt>
                <c:pt idx="197">
                  <c:v>34292</c:v>
                </c:pt>
                <c:pt idx="198">
                  <c:v>4571</c:v>
                </c:pt>
                <c:pt idx="199">
                  <c:v>5290</c:v>
                </c:pt>
                <c:pt idx="200">
                  <c:v>5681</c:v>
                </c:pt>
                <c:pt idx="201">
                  <c:v>5061</c:v>
                </c:pt>
                <c:pt idx="202">
                  <c:v>4310</c:v>
                </c:pt>
                <c:pt idx="203">
                  <c:v>3561</c:v>
                </c:pt>
                <c:pt idx="204">
                  <c:v>3893</c:v>
                </c:pt>
                <c:pt idx="205">
                  <c:v>4976</c:v>
                </c:pt>
                <c:pt idx="206">
                  <c:v>4917</c:v>
                </c:pt>
                <c:pt idx="207">
                  <c:v>3879</c:v>
                </c:pt>
                <c:pt idx="208">
                  <c:v>4020</c:v>
                </c:pt>
                <c:pt idx="209">
                  <c:v>5224</c:v>
                </c:pt>
                <c:pt idx="210">
                  <c:v>7127</c:v>
                </c:pt>
                <c:pt idx="211">
                  <c:v>7547</c:v>
                </c:pt>
                <c:pt idx="212">
                  <c:v>9403</c:v>
                </c:pt>
                <c:pt idx="213">
                  <c:v>6438</c:v>
                </c:pt>
                <c:pt idx="214">
                  <c:v>6854</c:v>
                </c:pt>
                <c:pt idx="215">
                  <c:v>7436</c:v>
                </c:pt>
                <c:pt idx="216">
                  <c:v>7628</c:v>
                </c:pt>
                <c:pt idx="217">
                  <c:v>9275</c:v>
                </c:pt>
                <c:pt idx="218">
                  <c:v>4449</c:v>
                </c:pt>
                <c:pt idx="219">
                  <c:v>3876</c:v>
                </c:pt>
                <c:pt idx="220">
                  <c:v>5450</c:v>
                </c:pt>
                <c:pt idx="221">
                  <c:v>5242</c:v>
                </c:pt>
                <c:pt idx="222">
                  <c:v>5114</c:v>
                </c:pt>
                <c:pt idx="223">
                  <c:v>5367</c:v>
                </c:pt>
                <c:pt idx="224">
                  <c:v>5649</c:v>
                </c:pt>
                <c:pt idx="225">
                  <c:v>5794</c:v>
                </c:pt>
                <c:pt idx="226">
                  <c:v>6199</c:v>
                </c:pt>
                <c:pt idx="227">
                  <c:v>7486</c:v>
                </c:pt>
                <c:pt idx="228">
                  <c:v>7113</c:v>
                </c:pt>
                <c:pt idx="229">
                  <c:v>7270</c:v>
                </c:pt>
                <c:pt idx="230">
                  <c:v>7013</c:v>
                </c:pt>
                <c:pt idx="231">
                  <c:v>7263</c:v>
                </c:pt>
                <c:pt idx="232">
                  <c:v>7004</c:v>
                </c:pt>
                <c:pt idx="233">
                  <c:v>6282</c:v>
                </c:pt>
                <c:pt idx="234">
                  <c:v>5089</c:v>
                </c:pt>
              </c:numCache>
            </c:numRef>
          </c:yVal>
          <c:smooth val="0"/>
          <c:extLst>
            <c:ext xmlns:c16="http://schemas.microsoft.com/office/drawing/2014/chart" uri="{C3380CC4-5D6E-409C-BE32-E72D297353CC}">
              <c16:uniqueId val="{00000000-771D-4A8A-B24F-6D9739640C51}"/>
            </c:ext>
          </c:extLst>
        </c:ser>
        <c:dLbls>
          <c:showLegendKey val="0"/>
          <c:showVal val="0"/>
          <c:showCatName val="0"/>
          <c:showSerName val="0"/>
          <c:showPercent val="0"/>
          <c:showBubbleSize val="0"/>
        </c:dLbls>
        <c:axId val="510002416"/>
        <c:axId val="510007992"/>
      </c:scatterChart>
      <c:valAx>
        <c:axId val="51000241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007992"/>
        <c:crosses val="autoZero"/>
        <c:crossBetween val="midCat"/>
      </c:valAx>
      <c:valAx>
        <c:axId val="510007992"/>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10002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323850</xdr:colOff>
      <xdr:row>0</xdr:row>
      <xdr:rowOff>171450</xdr:rowOff>
    </xdr:from>
    <xdr:to>
      <xdr:col>6</xdr:col>
      <xdr:colOff>514350</xdr:colOff>
      <xdr:row>10</xdr:row>
      <xdr:rowOff>138112</xdr:rowOff>
    </xdr:to>
    <xdr:graphicFrame macro="">
      <xdr:nvGraphicFramePr>
        <xdr:cNvPr id="3" name="Chart 2">
          <a:extLst>
            <a:ext uri="{FF2B5EF4-FFF2-40B4-BE49-F238E27FC236}">
              <a16:creationId xmlns:a16="http://schemas.microsoft.com/office/drawing/2014/main" id="{0132A860-BE1C-42E1-87EF-C5E201FF6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2114549</xdr:colOff>
      <xdr:row>15</xdr:row>
      <xdr:rowOff>0</xdr:rowOff>
    </xdr:from>
    <xdr:to>
      <xdr:col>10</xdr:col>
      <xdr:colOff>295274</xdr:colOff>
      <xdr:row>29</xdr:row>
      <xdr:rowOff>76200</xdr:rowOff>
    </xdr:to>
    <xdr:graphicFrame macro="">
      <xdr:nvGraphicFramePr>
        <xdr:cNvPr id="4" name="Chart 3">
          <a:extLst>
            <a:ext uri="{FF2B5EF4-FFF2-40B4-BE49-F238E27FC236}">
              <a16:creationId xmlns:a16="http://schemas.microsoft.com/office/drawing/2014/main" id="{42389D5C-69E4-43C6-BAFC-19D4FE78E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BD357-B2E9-449F-8260-5EBC10B7E30B}" name="Table3" displayName="Table3" ref="A1:R236" totalsRowShown="0" headerRowDxfId="25" dataDxfId="24" tableBorderDxfId="23">
  <tableColumns count="18">
    <tableColumn id="12" xr3:uid="{724596CD-E5E0-4C9C-9CE9-2CB5DFDA8FDE}" name="sotuid" dataDxfId="0"/>
    <tableColumn id="1" xr3:uid="{7B1541F7-1420-499B-84B0-DDBCE30A6B9F}" name="deliveredYear" dataDxfId="4"/>
    <tableColumn id="2" xr3:uid="{E5DA78A8-D8EC-4D94-9182-115EC7E12A0A}" name="deliveredMonth" dataDxfId="3"/>
    <tableColumn id="3" xr3:uid="{BABAE1A0-DDCA-4D7F-88A1-65C21D264FB2}" name="deliveredDate" dataDxfId="1" dataCellStyle="Comma"/>
    <tableColumn id="4" xr3:uid="{C32B71B8-877D-4AE3-907F-792C10C6D836}" name="potusLastName" dataDxfId="2"/>
    <tableColumn id="5" xr3:uid="{62A98585-9D59-472F-BE4A-CC3781D4ECE8}" name="potusGivenNames" dataDxfId="22"/>
    <tableColumn id="6" xr3:uid="{3A028ED7-9126-45CD-8215-829006454653}" name="deliveryMedium" dataDxfId="21"/>
    <tableColumn id="16" xr3:uid="{62A40F6A-36E6-45DD-9E9A-C150022D0158}" name="specialDelivery" dataDxfId="20"/>
    <tableColumn id="7" xr3:uid="{32316ED5-DCA4-4B8C-8FB7-80B629FC8A2A}" name="isSOTU" dataDxfId="19"/>
    <tableColumn id="8" xr3:uid="{41CF975F-B342-43DE-8A0A-CDB1158AF583}" name="potusParty" dataDxfId="18"/>
    <tableColumn id="17" xr3:uid="{AD03A8C2-7013-424B-B7D6-F4841933513F}" name="potusParty2" dataDxfId="17"/>
    <tableColumn id="9" xr3:uid="{2D67A190-84D8-4575-A4B4-EB96EAF062DC}" name="sotuWordCount" dataDxfId="16"/>
    <tableColumn id="10" xr3:uid="{AF90EB0F-6682-4B57-8072-C303CF34CAAD}" name="monthsInOffice" dataDxfId="15"/>
    <tableColumn id="11" xr3:uid="{1EE15E54-3F5A-4E8F-84BB-7C4A4CFACEA8}" name="potusTerm" dataDxfId="14"/>
    <tableColumn id="13" xr3:uid="{595425A0-FD4B-4503-9E76-4DEF78C55A2C}" name="approvalRating" dataDxfId="13"/>
    <tableColumn id="19" xr3:uid="{C0C3B4D1-5601-4DBB-B6EF-4D50C83BB51C}" name="ucsb-filename" dataDxfId="12">
      <calculatedColumnFormula>(B2&amp;"-"&amp;C2&amp;"-"&amp;D2&amp;"-"&amp;LOWER(E2)&amp;".md")</calculatedColumnFormula>
    </tableColumn>
    <tableColumn id="14" xr3:uid="{1AE66F0D-C3F9-4BFD-AB7B-22D81EE8B3A9}" name="ucsb-comments" dataDxfId="11"/>
    <tableColumn id="15" xr3:uid="{26C47F06-6E20-4518-94F9-0AAE8B3855C4}" name="ucsb-citation"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65DEDF-1AB7-4B84-9632-A614CDA07411}" name="Table1" displayName="Table1" ref="A1:R46" totalsRowShown="0" headerRowDxfId="9">
  <autoFilter ref="A1:R46" xr:uid="{AE285793-CB7D-40A8-B930-00C5755BFACC}"/>
  <tableColumns count="18">
    <tableColumn id="1" xr3:uid="{6244E28B-E0F1-47FA-8860-B6D17C3A5B62}" name="#"/>
    <tableColumn id="2" xr3:uid="{FABE08F0-72DA-4959-98B9-7525462FEC60}" name="last name"/>
    <tableColumn id="3" xr3:uid="{C15C58D8-E330-476F-BD7A-155EB1C4E2EF}" name="given names"/>
    <tableColumn id="4" xr3:uid="{86B85A05-0CEA-4EE9-A990-70FE2A90F713}" name="year elected"/>
    <tableColumn id="5" xr3:uid="{00C697A9-D213-4D34-9D8C-E755A624A319}" name="date inaugurated"/>
    <tableColumn id="6" xr3:uid="{011C3095-0446-4782-ABA5-2D53E5961EB4}" name="date left office"/>
    <tableColumn id="7" xr3:uid="{EEBBFEE8-8990-4C15-89AA-54868E4C814C}" name="avg word count"/>
    <tableColumn id="8" xr3:uid="{F2B68088-AF52-4782-BC1A-539A073F4DD7}" name="Column2"/>
    <tableColumn id="9" xr3:uid="{4C020256-BCCF-42C0-89BB-0490AFF73CAE}" name="Column3"/>
    <tableColumn id="10" xr3:uid="{A08AC827-E66E-41F8-B0ED-94440D47DA83}" name="Column4"/>
    <tableColumn id="11" xr3:uid="{763544E1-E26C-4B65-A771-AB9DBFFE9478}" name="Column5"/>
    <tableColumn id="12" xr3:uid="{05815270-DA49-4622-9726-B3A5CB965CC8}" name="Column6"/>
    <tableColumn id="13" xr3:uid="{696327AA-3518-4994-BA3D-7515992A7641}" name="Column7"/>
    <tableColumn id="14" xr3:uid="{6AD54146-B960-4C5E-9DB6-F3DB0CAAACE0}" name="Column8"/>
    <tableColumn id="15" xr3:uid="{EE85D83F-2929-4A97-8B4F-75B321FDB4B6}" name="Column9"/>
    <tableColumn id="16" xr3:uid="{3627664F-E9C0-43AB-BC24-6AF783A92BC5}" name="Column10"/>
    <tableColumn id="17" xr3:uid="{56B8B592-AFAD-48CC-AC4C-C80F721B7D2E}" name="Column11"/>
    <tableColumn id="18" xr3:uid="{615E7A3E-B05F-451E-A040-ABFCF15E4DBD}" name="Column12"/>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5CC327-E15B-49FD-A8D0-48E8DCA2E202}" name="Table2" displayName="Table2" ref="A1:A4" totalsRowShown="0">
  <autoFilter ref="A1:A4" xr:uid="{625CE25E-F4B4-47AF-9545-5E2E3B732498}"/>
  <tableColumns count="1">
    <tableColumn id="1" xr3:uid="{585E366C-A719-410B-868E-092C90F7E103}" name="deliveryMethod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B1097F-8F17-4E54-BDCB-4F293E4CE46B}" name="Table4" displayName="Table4" ref="C1:C8" totalsRowShown="0">
  <autoFilter ref="C1:C8" xr:uid="{6AB3AE65-9DB5-4DA4-B383-8CFF7153F508}"/>
  <tableColumns count="1">
    <tableColumn id="1" xr3:uid="{19270949-4177-4451-B858-0713C4CB8319}" name="politicalParti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92B5D5-0084-48A4-8C72-0FDE42B50915}" name="Table5" displayName="Table5" ref="E1:F13" totalsRowShown="0">
  <autoFilter ref="E1:F13" xr:uid="{5E0E19EC-E787-4E95-B2A0-DA3101E4B9CA}"/>
  <tableColumns count="2">
    <tableColumn id="1" xr3:uid="{13B4AD1F-1158-4533-9B2D-9CFE591E304C}" name="Months"/>
    <tableColumn id="2" xr3:uid="{C8A49BA1-4372-41EE-98D0-74E91D22AEE1}" name="Column1" dataDxfId="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0C97C5F-B132-4DCF-A62A-D236753529D9}" name="Table6" displayName="Table6" ref="G1:G32" totalsRowShown="0" headerRowDxfId="8" dataDxfId="5">
  <autoFilter ref="G1:G32" xr:uid="{CB8F412D-685E-443A-B695-BC1012C614D8}"/>
  <tableColumns count="1">
    <tableColumn id="1" xr3:uid="{D5A23D3D-381F-4AC0-924E-FD70DC3BB239}" name="Date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hyperlink" Target="https://www.timeanddate.com/date/durationresult.html" TargetMode="External"/><Relationship Id="rId1" Type="http://schemas.openxmlformats.org/officeDocument/2006/relationships/hyperlink" Target="https://news.gallup.com/interactives/185273/presidential-job-approval-center.asp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899E-558C-4C63-B86C-F370C964819B}">
  <dimension ref="A1:R236"/>
  <sheetViews>
    <sheetView tabSelected="1" topLeftCell="D182" workbookViewId="0">
      <selection activeCell="Q196" sqref="Q196"/>
    </sheetView>
  </sheetViews>
  <sheetFormatPr defaultRowHeight="15" x14ac:dyDescent="0.25"/>
  <cols>
    <col min="1" max="1" width="6.28515625" customWidth="1"/>
    <col min="2" max="2" width="8.28515625" style="9" customWidth="1"/>
    <col min="3" max="3" width="11" style="4" customWidth="1"/>
    <col min="4" max="4" width="9.7109375" customWidth="1"/>
    <col min="5" max="5" width="7.140625" customWidth="1"/>
    <col min="6" max="6" width="8.28515625" customWidth="1"/>
    <col min="7" max="7" width="3.5703125" customWidth="1"/>
    <col min="8" max="8" width="12.7109375" customWidth="1"/>
    <col min="9" max="9" width="17.28515625" customWidth="1"/>
    <col min="10" max="10" width="13.7109375" customWidth="1"/>
    <col min="11" max="11" width="11" customWidth="1"/>
    <col min="12" max="12" width="6.7109375" customWidth="1"/>
    <col min="13" max="13" width="11" customWidth="1"/>
    <col min="14" max="14" width="4.85546875" customWidth="1"/>
    <col min="15" max="15" width="26.28515625" customWidth="1"/>
    <col min="16" max="16" width="25.28515625" customWidth="1"/>
    <col min="17" max="17" width="23.28515625" style="8" customWidth="1"/>
  </cols>
  <sheetData>
    <row r="1" spans="1:18" x14ac:dyDescent="0.25">
      <c r="A1" s="2" t="s">
        <v>282</v>
      </c>
      <c r="B1" s="2" t="s">
        <v>1</v>
      </c>
      <c r="C1" s="9" t="s">
        <v>2</v>
      </c>
      <c r="D1" s="4" t="s">
        <v>3</v>
      </c>
      <c r="E1" s="2" t="s">
        <v>0</v>
      </c>
      <c r="F1" s="2" t="s">
        <v>4</v>
      </c>
      <c r="G1" s="2" t="s">
        <v>5</v>
      </c>
      <c r="H1" s="2" t="s">
        <v>75</v>
      </c>
      <c r="I1" s="2" t="s">
        <v>8</v>
      </c>
      <c r="J1" s="2" t="s">
        <v>6</v>
      </c>
      <c r="K1" s="2" t="s">
        <v>100</v>
      </c>
      <c r="L1" s="2" t="s">
        <v>7</v>
      </c>
      <c r="M1" s="2" t="s">
        <v>28</v>
      </c>
      <c r="N1" s="2" t="s">
        <v>29</v>
      </c>
      <c r="O1" s="2" t="s">
        <v>110</v>
      </c>
      <c r="P1" s="2" t="s">
        <v>129</v>
      </c>
      <c r="Q1" s="2" t="s">
        <v>125</v>
      </c>
      <c r="R1" s="5" t="s">
        <v>127</v>
      </c>
    </row>
    <row r="2" spans="1:18" x14ac:dyDescent="0.25">
      <c r="A2" s="20">
        <v>1</v>
      </c>
      <c r="B2" s="1">
        <v>1790</v>
      </c>
      <c r="C2" s="16" t="s">
        <v>267</v>
      </c>
      <c r="D2" s="19" t="s">
        <v>274</v>
      </c>
      <c r="E2" s="1" t="s">
        <v>19</v>
      </c>
      <c r="F2" s="1" t="s">
        <v>20</v>
      </c>
      <c r="G2" s="1" t="s">
        <v>17</v>
      </c>
      <c r="H2" s="1"/>
      <c r="I2" s="1">
        <v>1</v>
      </c>
      <c r="J2" s="1" t="s">
        <v>103</v>
      </c>
      <c r="K2" s="1"/>
      <c r="L2" s="1">
        <v>1089</v>
      </c>
      <c r="M2" s="1"/>
      <c r="N2" s="1">
        <v>1</v>
      </c>
      <c r="O2" s="1"/>
      <c r="P2" s="17" t="str">
        <f>(B2&amp;"-"&amp;C2&amp;"-"&amp;LOWER(D2)&amp;"-"&amp;LOWER(E2)&amp;".md")</f>
        <v>1790-01-08-washington.md</v>
      </c>
      <c r="Q2" s="6"/>
      <c r="R2" s="6"/>
    </row>
    <row r="3" spans="1:18" x14ac:dyDescent="0.25">
      <c r="A3" s="1">
        <v>2</v>
      </c>
      <c r="B3" s="1">
        <v>1790</v>
      </c>
      <c r="C3" s="16">
        <v>12</v>
      </c>
      <c r="D3" s="19" t="s">
        <v>274</v>
      </c>
      <c r="E3" s="1" t="s">
        <v>19</v>
      </c>
      <c r="F3" s="1" t="s">
        <v>20</v>
      </c>
      <c r="G3" s="1" t="s">
        <v>17</v>
      </c>
      <c r="H3" s="1"/>
      <c r="I3" s="1">
        <v>1</v>
      </c>
      <c r="J3" s="1" t="s">
        <v>103</v>
      </c>
      <c r="K3" s="1"/>
      <c r="L3" s="1">
        <v>1411</v>
      </c>
      <c r="M3" s="1"/>
      <c r="N3" s="1">
        <v>1</v>
      </c>
      <c r="O3" s="1"/>
      <c r="P3" s="13" t="str">
        <f t="shared" ref="P3:P66" si="0">(B3&amp;"-"&amp;C3&amp;"-"&amp;D3&amp;"-"&amp;LOWER(E3)&amp;".md")</f>
        <v>1790-12-08-washington.md</v>
      </c>
      <c r="Q3" s="6"/>
      <c r="R3" s="6"/>
    </row>
    <row r="4" spans="1:18" x14ac:dyDescent="0.25">
      <c r="A4" s="20">
        <v>3</v>
      </c>
      <c r="B4" s="1">
        <v>1791</v>
      </c>
      <c r="C4" s="16">
        <v>10</v>
      </c>
      <c r="D4" s="19">
        <v>25</v>
      </c>
      <c r="E4" s="1" t="s">
        <v>19</v>
      </c>
      <c r="F4" s="1" t="s">
        <v>20</v>
      </c>
      <c r="G4" s="1" t="s">
        <v>17</v>
      </c>
      <c r="H4" s="1"/>
      <c r="I4" s="1">
        <v>1</v>
      </c>
      <c r="J4" s="1" t="s">
        <v>103</v>
      </c>
      <c r="K4" s="1"/>
      <c r="L4" s="1">
        <v>2314</v>
      </c>
      <c r="M4" s="1"/>
      <c r="N4" s="1">
        <v>1</v>
      </c>
      <c r="O4" s="1"/>
      <c r="P4" s="13" t="str">
        <f t="shared" si="0"/>
        <v>1791-10-25-washington.md</v>
      </c>
      <c r="Q4" s="6"/>
      <c r="R4" s="6"/>
    </row>
    <row r="5" spans="1:18" x14ac:dyDescent="0.25">
      <c r="A5" s="1">
        <v>4</v>
      </c>
      <c r="B5" s="1">
        <v>1792</v>
      </c>
      <c r="C5" s="16">
        <v>11</v>
      </c>
      <c r="D5" s="19" t="s">
        <v>272</v>
      </c>
      <c r="E5" s="1" t="s">
        <v>19</v>
      </c>
      <c r="F5" s="1" t="s">
        <v>20</v>
      </c>
      <c r="G5" s="1" t="s">
        <v>17</v>
      </c>
      <c r="H5" s="1"/>
      <c r="I5" s="1">
        <v>1</v>
      </c>
      <c r="J5" s="1" t="s">
        <v>103</v>
      </c>
      <c r="K5" s="1"/>
      <c r="L5" s="1">
        <v>2102</v>
      </c>
      <c r="M5" s="1"/>
      <c r="N5" s="1">
        <v>1</v>
      </c>
      <c r="O5" s="1"/>
      <c r="P5" s="13" t="str">
        <f t="shared" si="0"/>
        <v>1792-11-06-washington.md</v>
      </c>
      <c r="Q5" s="6"/>
      <c r="R5" s="6"/>
    </row>
    <row r="6" spans="1:18" x14ac:dyDescent="0.25">
      <c r="A6" s="20">
        <v>5</v>
      </c>
      <c r="B6" s="1">
        <v>1793</v>
      </c>
      <c r="C6" s="16">
        <v>12</v>
      </c>
      <c r="D6" s="19" t="s">
        <v>269</v>
      </c>
      <c r="E6" s="1" t="s">
        <v>19</v>
      </c>
      <c r="F6" s="1" t="s">
        <v>20</v>
      </c>
      <c r="G6" s="1" t="s">
        <v>17</v>
      </c>
      <c r="H6" s="1"/>
      <c r="I6" s="1">
        <v>1</v>
      </c>
      <c r="J6" s="1" t="s">
        <v>103</v>
      </c>
      <c r="K6" s="1"/>
      <c r="L6" s="1">
        <v>1971</v>
      </c>
      <c r="M6" s="1"/>
      <c r="N6" s="1">
        <v>2</v>
      </c>
      <c r="O6" s="1"/>
      <c r="P6" s="13" t="str">
        <f t="shared" si="0"/>
        <v>1793-12-03-washington.md</v>
      </c>
      <c r="Q6" s="6"/>
      <c r="R6" s="6"/>
    </row>
    <row r="7" spans="1:18" x14ac:dyDescent="0.25">
      <c r="A7" s="1">
        <v>6</v>
      </c>
      <c r="B7" s="1">
        <v>1794</v>
      </c>
      <c r="C7" s="16">
        <v>11</v>
      </c>
      <c r="D7" s="19">
        <v>19</v>
      </c>
      <c r="E7" s="1" t="s">
        <v>19</v>
      </c>
      <c r="F7" s="1" t="s">
        <v>20</v>
      </c>
      <c r="G7" s="1" t="s">
        <v>17</v>
      </c>
      <c r="H7" s="1"/>
      <c r="I7" s="1">
        <v>1</v>
      </c>
      <c r="J7" s="1" t="s">
        <v>103</v>
      </c>
      <c r="K7" s="1"/>
      <c r="L7" s="1">
        <v>2920</v>
      </c>
      <c r="M7" s="1"/>
      <c r="N7" s="1">
        <v>2</v>
      </c>
      <c r="O7" s="1"/>
      <c r="P7" s="13" t="str">
        <f t="shared" si="0"/>
        <v>1794-11-19-washington.md</v>
      </c>
      <c r="Q7" s="6"/>
      <c r="R7" s="6"/>
    </row>
    <row r="8" spans="1:18" x14ac:dyDescent="0.25">
      <c r="A8" s="20">
        <v>7</v>
      </c>
      <c r="B8" s="1">
        <v>1795</v>
      </c>
      <c r="C8" s="16">
        <v>12</v>
      </c>
      <c r="D8" s="19" t="s">
        <v>274</v>
      </c>
      <c r="E8" s="1" t="s">
        <v>19</v>
      </c>
      <c r="F8" s="1" t="s">
        <v>20</v>
      </c>
      <c r="G8" s="1" t="s">
        <v>17</v>
      </c>
      <c r="H8" s="1"/>
      <c r="I8" s="1">
        <v>1</v>
      </c>
      <c r="J8" s="1" t="s">
        <v>103</v>
      </c>
      <c r="K8" s="1"/>
      <c r="L8" s="1">
        <v>1986</v>
      </c>
      <c r="M8" s="1"/>
      <c r="N8" s="1">
        <v>2</v>
      </c>
      <c r="O8" s="1"/>
      <c r="P8" s="13" t="str">
        <f t="shared" si="0"/>
        <v>1795-12-08-washington.md</v>
      </c>
      <c r="Q8" s="6"/>
      <c r="R8" s="6"/>
    </row>
    <row r="9" spans="1:18" x14ac:dyDescent="0.25">
      <c r="A9" s="1">
        <v>8</v>
      </c>
      <c r="B9" s="1">
        <v>1796</v>
      </c>
      <c r="C9" s="16">
        <v>12</v>
      </c>
      <c r="D9" s="19" t="s">
        <v>273</v>
      </c>
      <c r="E9" s="1" t="s">
        <v>19</v>
      </c>
      <c r="F9" s="1" t="s">
        <v>20</v>
      </c>
      <c r="G9" s="1" t="s">
        <v>17</v>
      </c>
      <c r="H9" s="1"/>
      <c r="I9" s="1">
        <v>1</v>
      </c>
      <c r="J9" s="1" t="s">
        <v>103</v>
      </c>
      <c r="K9" s="1"/>
      <c r="L9" s="1">
        <v>2879</v>
      </c>
      <c r="M9" s="1"/>
      <c r="N9" s="1">
        <v>2</v>
      </c>
      <c r="O9" s="1"/>
      <c r="P9" s="13" t="str">
        <f t="shared" si="0"/>
        <v>1796-12-07-washington.md</v>
      </c>
      <c r="Q9" s="6"/>
      <c r="R9" s="6"/>
    </row>
    <row r="10" spans="1:18" x14ac:dyDescent="0.25">
      <c r="A10" s="20">
        <v>9</v>
      </c>
      <c r="B10" s="1">
        <v>1797</v>
      </c>
      <c r="C10" s="16">
        <v>11</v>
      </c>
      <c r="D10" s="19">
        <v>22</v>
      </c>
      <c r="E10" s="1" t="s">
        <v>21</v>
      </c>
      <c r="F10" s="1" t="s">
        <v>22</v>
      </c>
      <c r="G10" s="1" t="s">
        <v>17</v>
      </c>
      <c r="H10" s="1"/>
      <c r="I10" s="1">
        <v>1</v>
      </c>
      <c r="J10" s="1" t="s">
        <v>104</v>
      </c>
      <c r="K10" s="1"/>
      <c r="L10" s="1">
        <v>2060</v>
      </c>
      <c r="M10" s="1"/>
      <c r="N10" s="1">
        <v>1</v>
      </c>
      <c r="O10" s="1"/>
      <c r="P10" s="13" t="str">
        <f t="shared" si="0"/>
        <v>1797-11-22-adams.md</v>
      </c>
      <c r="Q10" s="6"/>
      <c r="R10" s="6"/>
    </row>
    <row r="11" spans="1:18" x14ac:dyDescent="0.25">
      <c r="A11" s="1">
        <v>10</v>
      </c>
      <c r="B11" s="1">
        <v>1798</v>
      </c>
      <c r="C11" s="16">
        <v>12</v>
      </c>
      <c r="D11" s="19" t="s">
        <v>274</v>
      </c>
      <c r="E11" s="1" t="s">
        <v>21</v>
      </c>
      <c r="F11" s="1" t="s">
        <v>22</v>
      </c>
      <c r="G11" s="1" t="s">
        <v>17</v>
      </c>
      <c r="H11" s="1"/>
      <c r="I11" s="1">
        <v>1</v>
      </c>
      <c r="J11" s="1" t="s">
        <v>104</v>
      </c>
      <c r="K11" s="1"/>
      <c r="L11" s="1">
        <v>2218</v>
      </c>
      <c r="M11" s="1"/>
      <c r="N11" s="1">
        <v>1</v>
      </c>
      <c r="O11" s="1"/>
      <c r="P11" s="13" t="str">
        <f t="shared" si="0"/>
        <v>1798-12-08-adams.md</v>
      </c>
      <c r="Q11" s="6"/>
      <c r="R11" s="6"/>
    </row>
    <row r="12" spans="1:18" x14ac:dyDescent="0.25">
      <c r="A12" s="20">
        <v>11</v>
      </c>
      <c r="B12" s="1">
        <v>1799</v>
      </c>
      <c r="C12" s="16">
        <v>12</v>
      </c>
      <c r="D12" s="19" t="s">
        <v>269</v>
      </c>
      <c r="E12" s="1" t="s">
        <v>21</v>
      </c>
      <c r="F12" s="1" t="s">
        <v>22</v>
      </c>
      <c r="G12" s="1" t="s">
        <v>17</v>
      </c>
      <c r="H12" s="1"/>
      <c r="I12" s="1">
        <v>1</v>
      </c>
      <c r="J12" s="1" t="s">
        <v>104</v>
      </c>
      <c r="K12" s="1"/>
      <c r="L12" s="1">
        <v>1505</v>
      </c>
      <c r="M12" s="1"/>
      <c r="N12" s="1">
        <v>1</v>
      </c>
      <c r="O12" s="1"/>
      <c r="P12" s="13" t="str">
        <f t="shared" si="0"/>
        <v>1799-12-03-adams.md</v>
      </c>
      <c r="Q12" s="6"/>
      <c r="R12" s="6"/>
    </row>
    <row r="13" spans="1:18" x14ac:dyDescent="0.25">
      <c r="A13" s="1">
        <v>12</v>
      </c>
      <c r="B13" s="1">
        <v>1800</v>
      </c>
      <c r="C13" s="16">
        <v>11</v>
      </c>
      <c r="D13" s="19">
        <v>22</v>
      </c>
      <c r="E13" s="1" t="s">
        <v>21</v>
      </c>
      <c r="F13" s="1" t="s">
        <v>22</v>
      </c>
      <c r="G13" s="1" t="s">
        <v>17</v>
      </c>
      <c r="H13" s="1"/>
      <c r="I13" s="1">
        <v>1</v>
      </c>
      <c r="J13" s="1" t="s">
        <v>104</v>
      </c>
      <c r="K13" s="1"/>
      <c r="L13" s="1">
        <v>1374</v>
      </c>
      <c r="M13" s="1"/>
      <c r="N13" s="1">
        <v>1</v>
      </c>
      <c r="O13" s="1"/>
      <c r="P13" s="13" t="str">
        <f t="shared" si="0"/>
        <v>1800-11-22-adams.md</v>
      </c>
      <c r="Q13" s="6"/>
      <c r="R13" s="6"/>
    </row>
    <row r="14" spans="1:18" x14ac:dyDescent="0.25">
      <c r="A14" s="20">
        <v>13</v>
      </c>
      <c r="B14" s="1">
        <v>1801</v>
      </c>
      <c r="C14" s="16">
        <v>12</v>
      </c>
      <c r="D14" s="19" t="s">
        <v>274</v>
      </c>
      <c r="E14" s="1" t="s">
        <v>23</v>
      </c>
      <c r="F14" s="1" t="s">
        <v>24</v>
      </c>
      <c r="G14" s="1" t="s">
        <v>16</v>
      </c>
      <c r="H14" s="1"/>
      <c r="I14" s="1">
        <v>1</v>
      </c>
      <c r="J14" s="1" t="s">
        <v>105</v>
      </c>
      <c r="K14" s="1"/>
      <c r="L14" s="1">
        <v>3226</v>
      </c>
      <c r="M14" s="1"/>
      <c r="N14" s="1">
        <v>1</v>
      </c>
      <c r="O14" s="1"/>
      <c r="P14" s="13" t="str">
        <f t="shared" si="0"/>
        <v>1801-12-08-jefferson.md</v>
      </c>
      <c r="Q14" s="6"/>
      <c r="R14" s="6"/>
    </row>
    <row r="15" spans="1:18" x14ac:dyDescent="0.25">
      <c r="A15" s="1">
        <v>14</v>
      </c>
      <c r="B15" s="1">
        <v>1802</v>
      </c>
      <c r="C15" s="16">
        <v>12</v>
      </c>
      <c r="D15" s="19">
        <v>15</v>
      </c>
      <c r="E15" s="1" t="s">
        <v>23</v>
      </c>
      <c r="F15" s="1" t="s">
        <v>24</v>
      </c>
      <c r="G15" s="1" t="s">
        <v>16</v>
      </c>
      <c r="H15" s="1"/>
      <c r="I15" s="1">
        <v>1</v>
      </c>
      <c r="J15" s="1" t="s">
        <v>105</v>
      </c>
      <c r="K15" s="1"/>
      <c r="L15" s="1">
        <v>2203</v>
      </c>
      <c r="M15" s="1"/>
      <c r="N15" s="1">
        <v>1</v>
      </c>
      <c r="O15" s="1"/>
      <c r="P15" s="13" t="str">
        <f t="shared" si="0"/>
        <v>1802-12-15-jefferson.md</v>
      </c>
      <c r="Q15" s="6"/>
      <c r="R15" s="6"/>
    </row>
    <row r="16" spans="1:18" x14ac:dyDescent="0.25">
      <c r="A16" s="20">
        <v>15</v>
      </c>
      <c r="B16" s="1">
        <v>1803</v>
      </c>
      <c r="C16" s="16">
        <v>10</v>
      </c>
      <c r="D16" s="19">
        <v>17</v>
      </c>
      <c r="E16" s="1" t="s">
        <v>23</v>
      </c>
      <c r="F16" s="1" t="s">
        <v>24</v>
      </c>
      <c r="G16" s="1" t="s">
        <v>16</v>
      </c>
      <c r="H16" s="1"/>
      <c r="I16" s="1">
        <v>1</v>
      </c>
      <c r="J16" s="1" t="s">
        <v>105</v>
      </c>
      <c r="K16" s="1"/>
      <c r="L16" s="1">
        <v>2271</v>
      </c>
      <c r="M16" s="1"/>
      <c r="N16" s="1">
        <v>1</v>
      </c>
      <c r="O16" s="1"/>
      <c r="P16" s="13" t="str">
        <f t="shared" si="0"/>
        <v>1803-10-17-jefferson.md</v>
      </c>
      <c r="Q16" s="6"/>
      <c r="R16" s="6"/>
    </row>
    <row r="17" spans="1:18" x14ac:dyDescent="0.25">
      <c r="A17" s="1">
        <v>16</v>
      </c>
      <c r="B17" s="1">
        <v>1804</v>
      </c>
      <c r="C17" s="16">
        <v>11</v>
      </c>
      <c r="D17" s="19" t="s">
        <v>274</v>
      </c>
      <c r="E17" s="1" t="s">
        <v>23</v>
      </c>
      <c r="F17" s="1" t="s">
        <v>24</v>
      </c>
      <c r="G17" s="1" t="s">
        <v>16</v>
      </c>
      <c r="H17" s="1"/>
      <c r="I17" s="1">
        <v>1</v>
      </c>
      <c r="J17" s="1" t="s">
        <v>105</v>
      </c>
      <c r="K17" s="1"/>
      <c r="L17" s="1">
        <v>2101</v>
      </c>
      <c r="M17" s="1"/>
      <c r="N17" s="1">
        <v>1</v>
      </c>
      <c r="O17" s="1"/>
      <c r="P17" s="13" t="str">
        <f t="shared" si="0"/>
        <v>1804-11-08-jefferson.md</v>
      </c>
      <c r="Q17" s="6" t="s">
        <v>130</v>
      </c>
      <c r="R17" s="7" t="s">
        <v>131</v>
      </c>
    </row>
    <row r="18" spans="1:18" x14ac:dyDescent="0.25">
      <c r="A18" s="20">
        <v>17</v>
      </c>
      <c r="B18" s="1">
        <v>1805</v>
      </c>
      <c r="C18" s="16">
        <v>12</v>
      </c>
      <c r="D18" s="19" t="s">
        <v>269</v>
      </c>
      <c r="E18" s="1" t="s">
        <v>23</v>
      </c>
      <c r="F18" s="1" t="s">
        <v>24</v>
      </c>
      <c r="G18" s="1" t="s">
        <v>16</v>
      </c>
      <c r="H18" s="1"/>
      <c r="I18" s="1">
        <v>1</v>
      </c>
      <c r="J18" s="1" t="s">
        <v>105</v>
      </c>
      <c r="K18" s="1"/>
      <c r="L18" s="1">
        <v>2932</v>
      </c>
      <c r="M18" s="1"/>
      <c r="N18" s="1">
        <v>2</v>
      </c>
      <c r="O18" s="1"/>
      <c r="P18" s="13" t="str">
        <f t="shared" si="0"/>
        <v>1805-12-03-jefferson.md</v>
      </c>
      <c r="Q18" s="6" t="s">
        <v>130</v>
      </c>
      <c r="R18" s="7" t="s">
        <v>132</v>
      </c>
    </row>
    <row r="19" spans="1:18" x14ac:dyDescent="0.25">
      <c r="A19" s="1">
        <v>18</v>
      </c>
      <c r="B19" s="1">
        <v>1806</v>
      </c>
      <c r="C19" s="16">
        <v>12</v>
      </c>
      <c r="D19" s="19" t="s">
        <v>268</v>
      </c>
      <c r="E19" s="1" t="s">
        <v>23</v>
      </c>
      <c r="F19" s="1" t="s">
        <v>24</v>
      </c>
      <c r="G19" s="1" t="s">
        <v>16</v>
      </c>
      <c r="H19" s="1"/>
      <c r="I19" s="1">
        <v>1</v>
      </c>
      <c r="J19" s="1" t="s">
        <v>105</v>
      </c>
      <c r="K19" s="1"/>
      <c r="L19" s="1">
        <v>2868</v>
      </c>
      <c r="M19" s="1"/>
      <c r="N19" s="1">
        <v>2</v>
      </c>
      <c r="O19" s="1"/>
      <c r="P19" s="13" t="str">
        <f t="shared" si="0"/>
        <v>1806-12-02-jefferson.md</v>
      </c>
      <c r="Q19" s="6" t="s">
        <v>130</v>
      </c>
      <c r="R19" s="7" t="s">
        <v>133</v>
      </c>
    </row>
    <row r="20" spans="1:18" x14ac:dyDescent="0.25">
      <c r="A20" s="20">
        <v>19</v>
      </c>
      <c r="B20" s="1">
        <v>1807</v>
      </c>
      <c r="C20" s="16">
        <v>10</v>
      </c>
      <c r="D20" s="19">
        <v>27</v>
      </c>
      <c r="E20" s="1" t="s">
        <v>23</v>
      </c>
      <c r="F20" s="1" t="s">
        <v>24</v>
      </c>
      <c r="G20" s="1" t="s">
        <v>16</v>
      </c>
      <c r="H20" s="1"/>
      <c r="I20" s="1">
        <v>1</v>
      </c>
      <c r="J20" s="1" t="s">
        <v>105</v>
      </c>
      <c r="K20" s="1"/>
      <c r="L20" s="1">
        <v>2396</v>
      </c>
      <c r="M20" s="1"/>
      <c r="N20" s="1">
        <v>2</v>
      </c>
      <c r="O20" s="1"/>
      <c r="P20" s="13" t="str">
        <f t="shared" si="0"/>
        <v>1807-10-27-jefferson.md</v>
      </c>
      <c r="Q20" s="6" t="s">
        <v>130</v>
      </c>
      <c r="R20" s="7" t="s">
        <v>134</v>
      </c>
    </row>
    <row r="21" spans="1:18" x14ac:dyDescent="0.25">
      <c r="A21" s="1">
        <v>20</v>
      </c>
      <c r="B21" s="1">
        <v>1808</v>
      </c>
      <c r="C21" s="16">
        <v>11</v>
      </c>
      <c r="D21" s="19" t="s">
        <v>274</v>
      </c>
      <c r="E21" s="1" t="s">
        <v>23</v>
      </c>
      <c r="F21" s="1" t="s">
        <v>24</v>
      </c>
      <c r="G21" s="1" t="s">
        <v>16</v>
      </c>
      <c r="H21" s="1"/>
      <c r="I21" s="1">
        <v>1</v>
      </c>
      <c r="J21" s="1" t="s">
        <v>105</v>
      </c>
      <c r="K21" s="1"/>
      <c r="L21" s="1">
        <v>2681</v>
      </c>
      <c r="M21" s="1"/>
      <c r="N21" s="1">
        <v>2</v>
      </c>
      <c r="O21" s="1"/>
      <c r="P21" s="13" t="str">
        <f t="shared" si="0"/>
        <v>1808-11-08-jefferson.md</v>
      </c>
      <c r="Q21" s="6" t="s">
        <v>130</v>
      </c>
      <c r="R21" s="7" t="s">
        <v>135</v>
      </c>
    </row>
    <row r="22" spans="1:18" x14ac:dyDescent="0.25">
      <c r="A22" s="20">
        <v>21</v>
      </c>
      <c r="B22" s="1">
        <v>1809</v>
      </c>
      <c r="C22" s="16">
        <v>11</v>
      </c>
      <c r="D22" s="19">
        <v>29</v>
      </c>
      <c r="E22" s="1" t="s">
        <v>25</v>
      </c>
      <c r="F22" s="1" t="s">
        <v>26</v>
      </c>
      <c r="G22" s="1" t="s">
        <v>16</v>
      </c>
      <c r="H22" s="1"/>
      <c r="I22" s="1">
        <v>1</v>
      </c>
      <c r="J22" s="1" t="s">
        <v>105</v>
      </c>
      <c r="K22" s="1"/>
      <c r="L22" s="1">
        <v>1833</v>
      </c>
      <c r="M22" s="1"/>
      <c r="N22" s="1">
        <v>1</v>
      </c>
      <c r="O22" s="1"/>
      <c r="P22" s="13" t="str">
        <f t="shared" si="0"/>
        <v>1809-11-29-madison.md</v>
      </c>
      <c r="Q22" s="6" t="s">
        <v>136</v>
      </c>
      <c r="R22" s="7" t="s">
        <v>137</v>
      </c>
    </row>
    <row r="23" spans="1:18" x14ac:dyDescent="0.25">
      <c r="A23" s="1">
        <v>22</v>
      </c>
      <c r="B23" s="1">
        <v>1810</v>
      </c>
      <c r="C23" s="16">
        <v>12</v>
      </c>
      <c r="D23" s="19" t="s">
        <v>271</v>
      </c>
      <c r="E23" s="1" t="s">
        <v>25</v>
      </c>
      <c r="F23" s="1" t="s">
        <v>26</v>
      </c>
      <c r="G23" s="1" t="s">
        <v>16</v>
      </c>
      <c r="H23" s="1"/>
      <c r="I23" s="1">
        <v>1</v>
      </c>
      <c r="J23" s="1" t="s">
        <v>105</v>
      </c>
      <c r="K23" s="1"/>
      <c r="L23" s="1">
        <v>2449</v>
      </c>
      <c r="M23" s="1"/>
      <c r="N23" s="1">
        <v>1</v>
      </c>
      <c r="O23" s="1"/>
      <c r="P23" s="13" t="str">
        <f t="shared" si="0"/>
        <v>1810-12-05-madison.md</v>
      </c>
      <c r="Q23" s="6" t="s">
        <v>136</v>
      </c>
      <c r="R23" s="7" t="s">
        <v>138</v>
      </c>
    </row>
    <row r="24" spans="1:18" x14ac:dyDescent="0.25">
      <c r="A24" s="20">
        <v>23</v>
      </c>
      <c r="B24" s="1">
        <v>1811</v>
      </c>
      <c r="C24" s="16">
        <v>11</v>
      </c>
      <c r="D24" s="19" t="s">
        <v>271</v>
      </c>
      <c r="E24" s="1" t="s">
        <v>25</v>
      </c>
      <c r="F24" s="1" t="s">
        <v>26</v>
      </c>
      <c r="G24" s="1" t="s">
        <v>16</v>
      </c>
      <c r="H24" s="1"/>
      <c r="I24" s="1">
        <v>1</v>
      </c>
      <c r="J24" s="1" t="s">
        <v>105</v>
      </c>
      <c r="K24" s="1"/>
      <c r="L24" s="1">
        <v>2273</v>
      </c>
      <c r="M24" s="1"/>
      <c r="N24" s="1">
        <v>1</v>
      </c>
      <c r="O24" s="1"/>
      <c r="P24" s="13" t="str">
        <f t="shared" si="0"/>
        <v>1811-11-05-madison.md</v>
      </c>
      <c r="Q24" s="6" t="s">
        <v>136</v>
      </c>
      <c r="R24" s="7" t="s">
        <v>139</v>
      </c>
    </row>
    <row r="25" spans="1:18" x14ac:dyDescent="0.25">
      <c r="A25" s="1">
        <v>24</v>
      </c>
      <c r="B25" s="1">
        <v>1812</v>
      </c>
      <c r="C25" s="16">
        <v>11</v>
      </c>
      <c r="D25" s="19" t="s">
        <v>270</v>
      </c>
      <c r="E25" s="1" t="s">
        <v>25</v>
      </c>
      <c r="F25" s="1" t="s">
        <v>26</v>
      </c>
      <c r="G25" s="1" t="s">
        <v>16</v>
      </c>
      <c r="H25" s="1"/>
      <c r="I25" s="1">
        <v>1</v>
      </c>
      <c r="J25" s="1" t="s">
        <v>105</v>
      </c>
      <c r="K25" s="1"/>
      <c r="L25" s="1">
        <v>3249</v>
      </c>
      <c r="M25" s="1"/>
      <c r="N25" s="1">
        <v>1</v>
      </c>
      <c r="O25" s="1"/>
      <c r="P25" s="13" t="str">
        <f t="shared" si="0"/>
        <v>1812-11-04-madison.md</v>
      </c>
      <c r="Q25" s="6" t="s">
        <v>136</v>
      </c>
      <c r="R25" s="7" t="s">
        <v>140</v>
      </c>
    </row>
    <row r="26" spans="1:18" x14ac:dyDescent="0.25">
      <c r="A26" s="20">
        <v>25</v>
      </c>
      <c r="B26" s="1">
        <v>1813</v>
      </c>
      <c r="C26" s="16">
        <v>12</v>
      </c>
      <c r="D26" s="19" t="s">
        <v>273</v>
      </c>
      <c r="E26" s="1" t="s">
        <v>25</v>
      </c>
      <c r="F26" s="1" t="s">
        <v>26</v>
      </c>
      <c r="G26" s="1" t="s">
        <v>16</v>
      </c>
      <c r="H26" s="1"/>
      <c r="I26" s="1">
        <v>1</v>
      </c>
      <c r="J26" s="1" t="s">
        <v>105</v>
      </c>
      <c r="K26" s="1"/>
      <c r="L26" s="1">
        <v>3264</v>
      </c>
      <c r="M26" s="1"/>
      <c r="N26" s="1">
        <v>2</v>
      </c>
      <c r="O26" s="1"/>
      <c r="P26" s="13" t="str">
        <f t="shared" si="0"/>
        <v>1813-12-07-madison.md</v>
      </c>
      <c r="Q26" s="6" t="s">
        <v>136</v>
      </c>
      <c r="R26" s="3" t="s">
        <v>141</v>
      </c>
    </row>
    <row r="27" spans="1:18" x14ac:dyDescent="0.25">
      <c r="A27" s="1">
        <v>26</v>
      </c>
      <c r="B27" s="1">
        <v>1814</v>
      </c>
      <c r="C27" s="16" t="s">
        <v>275</v>
      </c>
      <c r="D27" s="19">
        <v>20</v>
      </c>
      <c r="E27" s="1" t="s">
        <v>25</v>
      </c>
      <c r="F27" s="1" t="s">
        <v>26</v>
      </c>
      <c r="G27" s="1" t="s">
        <v>16</v>
      </c>
      <c r="H27" s="1"/>
      <c r="I27" s="1">
        <v>1</v>
      </c>
      <c r="J27" s="1" t="s">
        <v>105</v>
      </c>
      <c r="K27" s="1"/>
      <c r="L27" s="1">
        <v>2114</v>
      </c>
      <c r="M27" s="1"/>
      <c r="N27" s="1">
        <v>2</v>
      </c>
      <c r="O27" s="1"/>
      <c r="P27" s="13" t="str">
        <f t="shared" si="0"/>
        <v>1814-09-20-madison.md</v>
      </c>
      <c r="Q27" s="6" t="s">
        <v>136</v>
      </c>
      <c r="R27" s="3" t="s">
        <v>142</v>
      </c>
    </row>
    <row r="28" spans="1:18" x14ac:dyDescent="0.25">
      <c r="A28" s="20">
        <v>27</v>
      </c>
      <c r="B28" s="1">
        <v>1815</v>
      </c>
      <c r="C28" s="16">
        <v>12</v>
      </c>
      <c r="D28" s="19" t="s">
        <v>271</v>
      </c>
      <c r="E28" s="1" t="s">
        <v>25</v>
      </c>
      <c r="F28" s="1" t="s">
        <v>26</v>
      </c>
      <c r="G28" s="1" t="s">
        <v>16</v>
      </c>
      <c r="H28" s="1"/>
      <c r="I28" s="1">
        <v>1</v>
      </c>
      <c r="J28" s="1" t="s">
        <v>105</v>
      </c>
      <c r="K28" s="1"/>
      <c r="L28" s="1">
        <v>3146</v>
      </c>
      <c r="M28" s="1"/>
      <c r="N28" s="1">
        <v>2</v>
      </c>
      <c r="O28" s="1"/>
      <c r="P28" s="13" t="str">
        <f t="shared" si="0"/>
        <v>1815-12-05-madison.md</v>
      </c>
      <c r="Q28" s="6" t="s">
        <v>136</v>
      </c>
      <c r="R28" s="3" t="s">
        <v>143</v>
      </c>
    </row>
    <row r="29" spans="1:18" x14ac:dyDescent="0.25">
      <c r="A29" s="1">
        <v>28</v>
      </c>
      <c r="B29" s="1">
        <v>1816</v>
      </c>
      <c r="C29" s="16">
        <v>12</v>
      </c>
      <c r="D29" s="19" t="s">
        <v>269</v>
      </c>
      <c r="E29" s="1" t="s">
        <v>25</v>
      </c>
      <c r="F29" s="1" t="s">
        <v>26</v>
      </c>
      <c r="G29" s="1" t="s">
        <v>16</v>
      </c>
      <c r="H29" s="1"/>
      <c r="I29" s="1">
        <v>1</v>
      </c>
      <c r="J29" s="1" t="s">
        <v>105</v>
      </c>
      <c r="K29" s="1"/>
      <c r="L29" s="1">
        <v>3367</v>
      </c>
      <c r="M29" s="1"/>
      <c r="N29" s="1">
        <v>2</v>
      </c>
      <c r="O29" s="1"/>
      <c r="P29" s="13" t="str">
        <f t="shared" si="0"/>
        <v>1816-12-03-madison.md</v>
      </c>
      <c r="Q29" s="6" t="s">
        <v>136</v>
      </c>
      <c r="R29" s="3" t="s">
        <v>144</v>
      </c>
    </row>
    <row r="30" spans="1:18" x14ac:dyDescent="0.25">
      <c r="A30" s="20">
        <v>29</v>
      </c>
      <c r="B30" s="1">
        <v>1817</v>
      </c>
      <c r="C30" s="16">
        <v>12</v>
      </c>
      <c r="D30" s="19" t="s">
        <v>268</v>
      </c>
      <c r="E30" s="1" t="s">
        <v>27</v>
      </c>
      <c r="F30" s="1" t="s">
        <v>26</v>
      </c>
      <c r="G30" s="1" t="s">
        <v>16</v>
      </c>
      <c r="H30" s="1"/>
      <c r="I30" s="1">
        <v>1</v>
      </c>
      <c r="J30" s="1" t="s">
        <v>105</v>
      </c>
      <c r="K30" s="1"/>
      <c r="L30" s="1">
        <v>4432</v>
      </c>
      <c r="M30" s="1"/>
      <c r="N30" s="1">
        <v>1</v>
      </c>
      <c r="O30" s="1"/>
      <c r="P30" s="13" t="str">
        <f t="shared" si="0"/>
        <v>1817-12-02-monroe.md</v>
      </c>
      <c r="Q30" s="6" t="s">
        <v>146</v>
      </c>
      <c r="R30" s="3" t="s">
        <v>148</v>
      </c>
    </row>
    <row r="31" spans="1:18" x14ac:dyDescent="0.25">
      <c r="A31" s="1">
        <v>30</v>
      </c>
      <c r="B31" s="1">
        <v>1818</v>
      </c>
      <c r="C31" s="16">
        <v>11</v>
      </c>
      <c r="D31" s="19">
        <v>16</v>
      </c>
      <c r="E31" s="1" t="s">
        <v>27</v>
      </c>
      <c r="F31" s="1" t="s">
        <v>26</v>
      </c>
      <c r="G31" s="1" t="s">
        <v>16</v>
      </c>
      <c r="H31" s="1"/>
      <c r="I31" s="1">
        <v>1</v>
      </c>
      <c r="J31" s="1" t="s">
        <v>105</v>
      </c>
      <c r="K31" s="1"/>
      <c r="L31" s="1">
        <v>4376</v>
      </c>
      <c r="M31" s="1"/>
      <c r="N31" s="1">
        <v>1</v>
      </c>
      <c r="O31" s="1"/>
      <c r="P31" s="13" t="str">
        <f t="shared" si="0"/>
        <v>1818-11-16-monroe.md</v>
      </c>
      <c r="Q31" s="6" t="s">
        <v>146</v>
      </c>
      <c r="R31" s="3" t="s">
        <v>149</v>
      </c>
    </row>
    <row r="32" spans="1:18" x14ac:dyDescent="0.25">
      <c r="A32" s="20">
        <v>31</v>
      </c>
      <c r="B32" s="1">
        <v>1819</v>
      </c>
      <c r="C32" s="16">
        <v>12</v>
      </c>
      <c r="D32" s="19" t="s">
        <v>273</v>
      </c>
      <c r="E32" s="1" t="s">
        <v>27</v>
      </c>
      <c r="F32" s="1" t="s">
        <v>26</v>
      </c>
      <c r="G32" s="1" t="s">
        <v>16</v>
      </c>
      <c r="H32" s="1"/>
      <c r="I32" s="1">
        <v>1</v>
      </c>
      <c r="J32" s="1" t="s">
        <v>105</v>
      </c>
      <c r="K32" s="1"/>
      <c r="L32" s="1">
        <v>4709</v>
      </c>
      <c r="M32" s="1"/>
      <c r="N32" s="1">
        <v>1</v>
      </c>
      <c r="O32" s="1"/>
      <c r="P32" s="13" t="str">
        <f t="shared" si="0"/>
        <v>1819-12-07-monroe.md</v>
      </c>
      <c r="Q32" s="6" t="s">
        <v>146</v>
      </c>
      <c r="R32" s="3" t="s">
        <v>150</v>
      </c>
    </row>
    <row r="33" spans="1:18" x14ac:dyDescent="0.25">
      <c r="A33" s="1">
        <v>32</v>
      </c>
      <c r="B33" s="1">
        <v>1820</v>
      </c>
      <c r="C33" s="16">
        <v>11</v>
      </c>
      <c r="D33" s="19">
        <v>14</v>
      </c>
      <c r="E33" s="1" t="s">
        <v>27</v>
      </c>
      <c r="F33" s="1" t="s">
        <v>26</v>
      </c>
      <c r="G33" s="1" t="s">
        <v>16</v>
      </c>
      <c r="H33" s="1"/>
      <c r="I33" s="1">
        <v>1</v>
      </c>
      <c r="J33" s="1" t="s">
        <v>105</v>
      </c>
      <c r="K33" s="1"/>
      <c r="L33" s="1">
        <v>3462</v>
      </c>
      <c r="M33" s="1"/>
      <c r="N33" s="1">
        <v>1</v>
      </c>
      <c r="O33" s="1"/>
      <c r="P33" s="13" t="str">
        <f t="shared" si="0"/>
        <v>1820-11-14-monroe.md</v>
      </c>
      <c r="Q33" s="6" t="s">
        <v>146</v>
      </c>
      <c r="R33" s="3" t="s">
        <v>151</v>
      </c>
    </row>
    <row r="34" spans="1:18" x14ac:dyDescent="0.25">
      <c r="A34" s="20">
        <v>33</v>
      </c>
      <c r="B34" s="1">
        <v>1821</v>
      </c>
      <c r="C34" s="16">
        <v>12</v>
      </c>
      <c r="D34" s="19" t="s">
        <v>269</v>
      </c>
      <c r="E34" s="1" t="s">
        <v>27</v>
      </c>
      <c r="F34" s="1" t="s">
        <v>26</v>
      </c>
      <c r="G34" s="1" t="s">
        <v>16</v>
      </c>
      <c r="H34" s="1"/>
      <c r="I34" s="1">
        <v>1</v>
      </c>
      <c r="J34" s="1" t="s">
        <v>105</v>
      </c>
      <c r="K34" s="1"/>
      <c r="L34" s="1">
        <v>5856</v>
      </c>
      <c r="M34" s="1"/>
      <c r="N34" s="1">
        <v>2</v>
      </c>
      <c r="O34" s="1"/>
      <c r="P34" s="13" t="str">
        <f t="shared" si="0"/>
        <v>1821-12-03-monroe.md</v>
      </c>
      <c r="Q34" s="6" t="s">
        <v>146</v>
      </c>
      <c r="R34" s="3" t="s">
        <v>152</v>
      </c>
    </row>
    <row r="35" spans="1:18" x14ac:dyDescent="0.25">
      <c r="A35" s="1">
        <v>34</v>
      </c>
      <c r="B35" s="1">
        <v>1822</v>
      </c>
      <c r="C35" s="16">
        <v>12</v>
      </c>
      <c r="D35" s="19" t="s">
        <v>269</v>
      </c>
      <c r="E35" s="1" t="s">
        <v>27</v>
      </c>
      <c r="F35" s="1" t="s">
        <v>26</v>
      </c>
      <c r="G35" s="1" t="s">
        <v>16</v>
      </c>
      <c r="H35" s="1"/>
      <c r="I35" s="1">
        <v>1</v>
      </c>
      <c r="J35" s="1" t="s">
        <v>105</v>
      </c>
      <c r="K35" s="1"/>
      <c r="L35" s="1">
        <v>4760</v>
      </c>
      <c r="M35" s="1"/>
      <c r="N35" s="1">
        <v>2</v>
      </c>
      <c r="O35" s="1"/>
      <c r="P35" s="13" t="str">
        <f t="shared" si="0"/>
        <v>1822-12-03-monroe.md</v>
      </c>
      <c r="Q35" s="6" t="s">
        <v>146</v>
      </c>
      <c r="R35" s="3" t="s">
        <v>153</v>
      </c>
    </row>
    <row r="36" spans="1:18" x14ac:dyDescent="0.25">
      <c r="A36" s="20">
        <v>35</v>
      </c>
      <c r="B36" s="1">
        <v>1823</v>
      </c>
      <c r="C36" s="16">
        <v>12</v>
      </c>
      <c r="D36" s="19" t="s">
        <v>268</v>
      </c>
      <c r="E36" s="1" t="s">
        <v>27</v>
      </c>
      <c r="F36" s="1" t="s">
        <v>26</v>
      </c>
      <c r="G36" s="1" t="s">
        <v>16</v>
      </c>
      <c r="H36" s="1"/>
      <c r="I36" s="1">
        <v>1</v>
      </c>
      <c r="J36" s="1" t="s">
        <v>105</v>
      </c>
      <c r="K36" s="1"/>
      <c r="L36" s="1">
        <v>6426</v>
      </c>
      <c r="M36" s="1"/>
      <c r="N36" s="1">
        <v>2</v>
      </c>
      <c r="O36" s="1"/>
      <c r="P36" s="13" t="str">
        <f t="shared" si="0"/>
        <v>1823-12-02-monroe.md</v>
      </c>
      <c r="Q36" s="6" t="s">
        <v>146</v>
      </c>
      <c r="R36" s="3" t="s">
        <v>154</v>
      </c>
    </row>
    <row r="37" spans="1:18" x14ac:dyDescent="0.25">
      <c r="A37" s="1">
        <v>36</v>
      </c>
      <c r="B37" s="1">
        <v>1824</v>
      </c>
      <c r="C37" s="16">
        <v>12</v>
      </c>
      <c r="D37" s="19" t="s">
        <v>273</v>
      </c>
      <c r="E37" s="1" t="s">
        <v>27</v>
      </c>
      <c r="F37" s="1" t="s">
        <v>26</v>
      </c>
      <c r="G37" s="1" t="s">
        <v>16</v>
      </c>
      <c r="H37" s="1"/>
      <c r="I37" s="1">
        <v>1</v>
      </c>
      <c r="J37" s="1" t="s">
        <v>105</v>
      </c>
      <c r="K37" s="1"/>
      <c r="L37" s="1">
        <v>8433</v>
      </c>
      <c r="M37" s="1"/>
      <c r="N37" s="1">
        <v>2</v>
      </c>
      <c r="O37" s="1"/>
      <c r="P37" s="13" t="str">
        <f t="shared" si="0"/>
        <v>1824-12-07-monroe.md</v>
      </c>
      <c r="Q37" s="6" t="s">
        <v>146</v>
      </c>
      <c r="R37" s="3" t="s">
        <v>155</v>
      </c>
    </row>
    <row r="38" spans="1:18" x14ac:dyDescent="0.25">
      <c r="A38" s="20">
        <v>37</v>
      </c>
      <c r="B38" s="1">
        <v>1825</v>
      </c>
      <c r="C38" s="16">
        <v>12</v>
      </c>
      <c r="D38" s="19" t="s">
        <v>272</v>
      </c>
      <c r="E38" s="1" t="s">
        <v>21</v>
      </c>
      <c r="F38" s="1" t="s">
        <v>30</v>
      </c>
      <c r="G38" s="1" t="s">
        <v>16</v>
      </c>
      <c r="H38" s="1"/>
      <c r="I38" s="1">
        <v>1</v>
      </c>
      <c r="J38" s="1" t="s">
        <v>105</v>
      </c>
      <c r="K38" s="1"/>
      <c r="L38" s="1">
        <v>9089</v>
      </c>
      <c r="M38" s="1"/>
      <c r="N38" s="1">
        <v>1</v>
      </c>
      <c r="O38" s="1"/>
      <c r="P38" s="13" t="str">
        <f>(B38&amp;"-"&amp;C38&amp;"-"&amp;D38&amp;"-"&amp;LOWER(E38)&amp;".md")</f>
        <v>1825-12-06-adams.md</v>
      </c>
      <c r="Q38" s="6" t="s">
        <v>147</v>
      </c>
      <c r="R38" s="3" t="s">
        <v>175</v>
      </c>
    </row>
    <row r="39" spans="1:18" x14ac:dyDescent="0.25">
      <c r="A39" s="1">
        <v>38</v>
      </c>
      <c r="B39" s="1">
        <v>1826</v>
      </c>
      <c r="C39" s="16">
        <v>12</v>
      </c>
      <c r="D39" s="19" t="s">
        <v>271</v>
      </c>
      <c r="E39" s="1" t="s">
        <v>21</v>
      </c>
      <c r="F39" s="1" t="s">
        <v>30</v>
      </c>
      <c r="G39" s="1" t="s">
        <v>16</v>
      </c>
      <c r="H39" s="1"/>
      <c r="I39" s="1">
        <v>1</v>
      </c>
      <c r="J39" s="1" t="s">
        <v>105</v>
      </c>
      <c r="K39" s="1"/>
      <c r="L39" s="1">
        <v>7836</v>
      </c>
      <c r="M39" s="1"/>
      <c r="N39" s="1">
        <v>1</v>
      </c>
      <c r="O39" s="1"/>
      <c r="P39" s="13" t="str">
        <f t="shared" si="0"/>
        <v>1826-12-05-adams.md</v>
      </c>
      <c r="Q39" s="6" t="s">
        <v>147</v>
      </c>
      <c r="R39" s="3" t="s">
        <v>176</v>
      </c>
    </row>
    <row r="40" spans="1:18" x14ac:dyDescent="0.25">
      <c r="A40" s="20">
        <v>39</v>
      </c>
      <c r="B40" s="1">
        <v>1827</v>
      </c>
      <c r="C40" s="16">
        <v>12</v>
      </c>
      <c r="D40" s="19" t="s">
        <v>270</v>
      </c>
      <c r="E40" s="1" t="s">
        <v>21</v>
      </c>
      <c r="F40" s="1" t="s">
        <v>30</v>
      </c>
      <c r="G40" s="1" t="s">
        <v>16</v>
      </c>
      <c r="H40" s="1"/>
      <c r="I40" s="1">
        <v>1</v>
      </c>
      <c r="J40" s="1" t="s">
        <v>105</v>
      </c>
      <c r="K40" s="1"/>
      <c r="L40" s="1">
        <v>7056</v>
      </c>
      <c r="M40" s="1"/>
      <c r="N40" s="1">
        <v>1</v>
      </c>
      <c r="O40" s="1"/>
      <c r="P40" s="13" t="str">
        <f t="shared" si="0"/>
        <v>1827-12-04-adams.md</v>
      </c>
      <c r="Q40" s="6" t="s">
        <v>177</v>
      </c>
      <c r="R40" s="3" t="s">
        <v>178</v>
      </c>
    </row>
    <row r="41" spans="1:18" x14ac:dyDescent="0.25">
      <c r="A41" s="1">
        <v>40</v>
      </c>
      <c r="B41" s="1">
        <v>1828</v>
      </c>
      <c r="C41" s="16">
        <v>12</v>
      </c>
      <c r="D41" s="19" t="s">
        <v>268</v>
      </c>
      <c r="E41" s="1" t="s">
        <v>21</v>
      </c>
      <c r="F41" s="1" t="s">
        <v>30</v>
      </c>
      <c r="G41" s="1" t="s">
        <v>16</v>
      </c>
      <c r="H41" s="1"/>
      <c r="I41" s="1">
        <v>1</v>
      </c>
      <c r="J41" s="1" t="s">
        <v>105</v>
      </c>
      <c r="K41" s="1"/>
      <c r="L41" s="1">
        <v>7397</v>
      </c>
      <c r="M41" s="1"/>
      <c r="N41" s="1">
        <v>1</v>
      </c>
      <c r="O41" s="1"/>
      <c r="P41" s="13" t="str">
        <f t="shared" si="0"/>
        <v>1828-12-02-adams.md</v>
      </c>
      <c r="Q41" s="6" t="s">
        <v>180</v>
      </c>
      <c r="R41" s="3" t="s">
        <v>179</v>
      </c>
    </row>
    <row r="42" spans="1:18" x14ac:dyDescent="0.25">
      <c r="A42" s="20">
        <v>41</v>
      </c>
      <c r="B42" s="1">
        <v>1829</v>
      </c>
      <c r="C42" s="16"/>
      <c r="D42" s="19"/>
      <c r="E42" s="1" t="s">
        <v>31</v>
      </c>
      <c r="F42" s="1" t="s">
        <v>32</v>
      </c>
      <c r="G42" s="1" t="s">
        <v>16</v>
      </c>
      <c r="H42" s="1"/>
      <c r="I42" s="1">
        <v>1</v>
      </c>
      <c r="J42" s="1" t="s">
        <v>106</v>
      </c>
      <c r="K42" s="1"/>
      <c r="L42" s="1"/>
      <c r="M42" s="1"/>
      <c r="N42" s="1"/>
      <c r="O42" s="1"/>
      <c r="P42" s="13" t="str">
        <f t="shared" si="0"/>
        <v>1829---jackson.md</v>
      </c>
      <c r="Q42" s="6"/>
      <c r="R42" s="6"/>
    </row>
    <row r="43" spans="1:18" x14ac:dyDescent="0.25">
      <c r="A43" s="1">
        <v>42</v>
      </c>
      <c r="B43" s="1">
        <v>1830</v>
      </c>
      <c r="C43" s="16"/>
      <c r="D43" s="19"/>
      <c r="E43" s="1" t="s">
        <v>31</v>
      </c>
      <c r="F43" s="1" t="s">
        <v>32</v>
      </c>
      <c r="G43" s="1" t="s">
        <v>16</v>
      </c>
      <c r="H43" s="1"/>
      <c r="I43" s="1">
        <v>1</v>
      </c>
      <c r="J43" s="1" t="s">
        <v>106</v>
      </c>
      <c r="K43" s="1"/>
      <c r="L43" s="1"/>
      <c r="M43" s="1"/>
      <c r="N43" s="1"/>
      <c r="O43" s="1"/>
      <c r="P43" s="13" t="str">
        <f t="shared" si="0"/>
        <v>1830---jackson.md</v>
      </c>
      <c r="Q43" s="6"/>
      <c r="R43" s="6"/>
    </row>
    <row r="44" spans="1:18" x14ac:dyDescent="0.25">
      <c r="A44" s="20">
        <v>43</v>
      </c>
      <c r="B44" s="1">
        <v>1831</v>
      </c>
      <c r="C44" s="16"/>
      <c r="D44" s="19"/>
      <c r="E44" s="1" t="s">
        <v>31</v>
      </c>
      <c r="F44" s="1" t="s">
        <v>32</v>
      </c>
      <c r="G44" s="1" t="s">
        <v>16</v>
      </c>
      <c r="H44" s="1"/>
      <c r="I44" s="1">
        <v>1</v>
      </c>
      <c r="J44" s="1" t="s">
        <v>106</v>
      </c>
      <c r="K44" s="1"/>
      <c r="L44" s="1"/>
      <c r="M44" s="1"/>
      <c r="N44" s="1"/>
      <c r="O44" s="1"/>
      <c r="P44" s="13" t="str">
        <f t="shared" si="0"/>
        <v>1831---jackson.md</v>
      </c>
      <c r="Q44" s="6"/>
      <c r="R44" s="6"/>
    </row>
    <row r="45" spans="1:18" x14ac:dyDescent="0.25">
      <c r="A45" s="1">
        <v>44</v>
      </c>
      <c r="B45" s="1">
        <v>1832</v>
      </c>
      <c r="C45" s="16"/>
      <c r="D45" s="19"/>
      <c r="E45" s="1" t="s">
        <v>31</v>
      </c>
      <c r="F45" s="1" t="s">
        <v>32</v>
      </c>
      <c r="G45" s="1" t="s">
        <v>16</v>
      </c>
      <c r="H45" s="1"/>
      <c r="I45" s="1">
        <v>1</v>
      </c>
      <c r="J45" s="1" t="s">
        <v>106</v>
      </c>
      <c r="K45" s="1"/>
      <c r="L45" s="1"/>
      <c r="M45" s="1"/>
      <c r="N45" s="1"/>
      <c r="O45" s="1"/>
      <c r="P45" s="13" t="str">
        <f t="shared" si="0"/>
        <v>1832---jackson.md</v>
      </c>
      <c r="Q45" s="6"/>
      <c r="R45" s="6"/>
    </row>
    <row r="46" spans="1:18" x14ac:dyDescent="0.25">
      <c r="A46" s="20">
        <v>45</v>
      </c>
      <c r="B46" s="1">
        <v>1833</v>
      </c>
      <c r="C46" s="16"/>
      <c r="D46" s="19"/>
      <c r="E46" s="1" t="s">
        <v>31</v>
      </c>
      <c r="F46" s="1" t="s">
        <v>32</v>
      </c>
      <c r="G46" s="1" t="s">
        <v>16</v>
      </c>
      <c r="H46" s="1"/>
      <c r="I46" s="1">
        <v>1</v>
      </c>
      <c r="J46" s="1" t="s">
        <v>106</v>
      </c>
      <c r="K46" s="1"/>
      <c r="L46" s="1"/>
      <c r="M46" s="1"/>
      <c r="N46" s="1"/>
      <c r="O46" s="1"/>
      <c r="P46" s="13" t="str">
        <f t="shared" si="0"/>
        <v>1833---jackson.md</v>
      </c>
      <c r="Q46" s="6"/>
      <c r="R46" s="6"/>
    </row>
    <row r="47" spans="1:18" x14ac:dyDescent="0.25">
      <c r="A47" s="1">
        <v>46</v>
      </c>
      <c r="B47" s="1">
        <v>1834</v>
      </c>
      <c r="C47" s="16"/>
      <c r="D47" s="19"/>
      <c r="E47" s="1" t="s">
        <v>31</v>
      </c>
      <c r="F47" s="1" t="s">
        <v>32</v>
      </c>
      <c r="G47" s="1" t="s">
        <v>16</v>
      </c>
      <c r="H47" s="1"/>
      <c r="I47" s="1">
        <v>1</v>
      </c>
      <c r="J47" s="1" t="s">
        <v>106</v>
      </c>
      <c r="K47" s="1"/>
      <c r="L47" s="1"/>
      <c r="M47" s="1"/>
      <c r="N47" s="1"/>
      <c r="O47" s="1"/>
      <c r="P47" s="13" t="str">
        <f t="shared" si="0"/>
        <v>1834---jackson.md</v>
      </c>
      <c r="Q47" s="6"/>
      <c r="R47" s="6"/>
    </row>
    <row r="48" spans="1:18" x14ac:dyDescent="0.25">
      <c r="A48" s="20">
        <v>47</v>
      </c>
      <c r="B48" s="1">
        <v>1835</v>
      </c>
      <c r="C48" s="16"/>
      <c r="D48" s="19"/>
      <c r="E48" s="1" t="s">
        <v>31</v>
      </c>
      <c r="F48" s="1" t="s">
        <v>32</v>
      </c>
      <c r="G48" s="1" t="s">
        <v>16</v>
      </c>
      <c r="H48" s="1"/>
      <c r="I48" s="1">
        <v>1</v>
      </c>
      <c r="J48" s="1" t="s">
        <v>106</v>
      </c>
      <c r="K48" s="1"/>
      <c r="L48" s="1"/>
      <c r="M48" s="1"/>
      <c r="N48" s="1"/>
      <c r="O48" s="1"/>
      <c r="P48" s="13" t="str">
        <f t="shared" si="0"/>
        <v>1835---jackson.md</v>
      </c>
      <c r="Q48" s="6"/>
      <c r="R48" s="6"/>
    </row>
    <row r="49" spans="1:18" x14ac:dyDescent="0.25">
      <c r="A49" s="1">
        <v>48</v>
      </c>
      <c r="B49" s="1">
        <v>1836</v>
      </c>
      <c r="C49" s="16"/>
      <c r="D49" s="19"/>
      <c r="E49" s="1" t="s">
        <v>31</v>
      </c>
      <c r="F49" s="1" t="s">
        <v>32</v>
      </c>
      <c r="G49" s="1" t="s">
        <v>16</v>
      </c>
      <c r="H49" s="1"/>
      <c r="I49" s="1">
        <v>1</v>
      </c>
      <c r="J49" s="1" t="s">
        <v>106</v>
      </c>
      <c r="K49" s="1"/>
      <c r="L49" s="1"/>
      <c r="M49" s="1"/>
      <c r="N49" s="1"/>
      <c r="O49" s="1"/>
      <c r="P49" s="13" t="str">
        <f t="shared" si="0"/>
        <v>1836---jackson.md</v>
      </c>
      <c r="Q49" s="6"/>
      <c r="R49" s="6"/>
    </row>
    <row r="50" spans="1:18" x14ac:dyDescent="0.25">
      <c r="A50" s="20">
        <v>49</v>
      </c>
      <c r="B50" s="1">
        <v>1837</v>
      </c>
      <c r="C50" s="16"/>
      <c r="D50" s="19"/>
      <c r="E50" s="1" t="s">
        <v>33</v>
      </c>
      <c r="F50" s="1" t="s">
        <v>34</v>
      </c>
      <c r="G50" s="1" t="s">
        <v>16</v>
      </c>
      <c r="H50" s="1"/>
      <c r="I50" s="1">
        <v>1</v>
      </c>
      <c r="J50" s="1" t="s">
        <v>106</v>
      </c>
      <c r="K50" s="1"/>
      <c r="L50" s="1"/>
      <c r="M50" s="1"/>
      <c r="N50" s="1"/>
      <c r="O50" s="1"/>
      <c r="P50" s="13" t="str">
        <f t="shared" si="0"/>
        <v>1837---van buren.md</v>
      </c>
      <c r="Q50" s="6"/>
      <c r="R50" s="6"/>
    </row>
    <row r="51" spans="1:18" x14ac:dyDescent="0.25">
      <c r="A51" s="1">
        <v>50</v>
      </c>
      <c r="B51" s="1">
        <v>1838</v>
      </c>
      <c r="C51" s="16"/>
      <c r="D51" s="19"/>
      <c r="E51" s="1" t="s">
        <v>33</v>
      </c>
      <c r="F51" s="1" t="s">
        <v>34</v>
      </c>
      <c r="G51" s="1" t="s">
        <v>16</v>
      </c>
      <c r="H51" s="1"/>
      <c r="I51" s="1">
        <v>1</v>
      </c>
      <c r="J51" s="1" t="s">
        <v>106</v>
      </c>
      <c r="K51" s="1"/>
      <c r="L51" s="1"/>
      <c r="M51" s="1"/>
      <c r="N51" s="1"/>
      <c r="O51" s="1"/>
      <c r="P51" s="13" t="str">
        <f t="shared" si="0"/>
        <v>1838---van buren.md</v>
      </c>
      <c r="Q51" s="6"/>
      <c r="R51" s="6"/>
    </row>
    <row r="52" spans="1:18" x14ac:dyDescent="0.25">
      <c r="A52" s="20">
        <v>51</v>
      </c>
      <c r="B52" s="1">
        <v>1839</v>
      </c>
      <c r="C52" s="16"/>
      <c r="D52" s="19"/>
      <c r="E52" s="1" t="s">
        <v>33</v>
      </c>
      <c r="F52" s="1" t="s">
        <v>34</v>
      </c>
      <c r="G52" s="1" t="s">
        <v>16</v>
      </c>
      <c r="H52" s="1"/>
      <c r="I52" s="1">
        <v>1</v>
      </c>
      <c r="J52" s="1" t="s">
        <v>106</v>
      </c>
      <c r="K52" s="1"/>
      <c r="L52" s="1"/>
      <c r="M52" s="1"/>
      <c r="N52" s="1"/>
      <c r="O52" s="1"/>
      <c r="P52" s="13" t="str">
        <f t="shared" si="0"/>
        <v>1839---van buren.md</v>
      </c>
      <c r="Q52" s="6"/>
      <c r="R52" s="6"/>
    </row>
    <row r="53" spans="1:18" x14ac:dyDescent="0.25">
      <c r="A53" s="1">
        <v>52</v>
      </c>
      <c r="B53" s="1">
        <v>1840</v>
      </c>
      <c r="C53" s="16"/>
      <c r="D53" s="19"/>
      <c r="E53" s="1" t="s">
        <v>33</v>
      </c>
      <c r="F53" s="1" t="s">
        <v>34</v>
      </c>
      <c r="G53" s="1" t="s">
        <v>16</v>
      </c>
      <c r="H53" s="1"/>
      <c r="I53" s="1">
        <v>1</v>
      </c>
      <c r="J53" s="1" t="s">
        <v>106</v>
      </c>
      <c r="K53" s="1"/>
      <c r="L53" s="1"/>
      <c r="M53" s="1"/>
      <c r="N53" s="1"/>
      <c r="O53" s="1"/>
      <c r="P53" s="13" t="str">
        <f t="shared" si="0"/>
        <v>1840---van buren.md</v>
      </c>
      <c r="Q53" s="6"/>
      <c r="R53" s="6"/>
    </row>
    <row r="54" spans="1:18" x14ac:dyDescent="0.25">
      <c r="A54" s="20">
        <v>53</v>
      </c>
      <c r="B54" s="1">
        <v>1841</v>
      </c>
      <c r="C54" s="16"/>
      <c r="D54" s="19"/>
      <c r="E54" s="1" t="s">
        <v>37</v>
      </c>
      <c r="F54" s="1" t="s">
        <v>22</v>
      </c>
      <c r="G54" s="1" t="s">
        <v>16</v>
      </c>
      <c r="H54" s="1"/>
      <c r="I54" s="1">
        <v>1</v>
      </c>
      <c r="J54" s="1" t="s">
        <v>107</v>
      </c>
      <c r="K54" s="1" t="s">
        <v>103</v>
      </c>
      <c r="L54" s="1"/>
      <c r="M54" s="1"/>
      <c r="N54" s="1"/>
      <c r="O54" s="1"/>
      <c r="P54" s="13" t="str">
        <f t="shared" si="0"/>
        <v>1841---tyler.md</v>
      </c>
      <c r="Q54" s="6"/>
      <c r="R54" s="6"/>
    </row>
    <row r="55" spans="1:18" x14ac:dyDescent="0.25">
      <c r="A55" s="1">
        <v>54</v>
      </c>
      <c r="B55" s="1">
        <v>1842</v>
      </c>
      <c r="C55" s="16"/>
      <c r="D55" s="19"/>
      <c r="E55" s="1" t="s">
        <v>37</v>
      </c>
      <c r="F55" s="1" t="s">
        <v>22</v>
      </c>
      <c r="G55" s="1" t="s">
        <v>16</v>
      </c>
      <c r="H55" s="1"/>
      <c r="I55" s="1">
        <v>1</v>
      </c>
      <c r="J55" s="1" t="s">
        <v>107</v>
      </c>
      <c r="K55" s="1" t="s">
        <v>103</v>
      </c>
      <c r="L55" s="1"/>
      <c r="M55" s="1"/>
      <c r="N55" s="1"/>
      <c r="O55" s="1"/>
      <c r="P55" s="13" t="str">
        <f t="shared" si="0"/>
        <v>1842---tyler.md</v>
      </c>
      <c r="Q55" s="6"/>
      <c r="R55" s="6"/>
    </row>
    <row r="56" spans="1:18" x14ac:dyDescent="0.25">
      <c r="A56" s="20">
        <v>55</v>
      </c>
      <c r="B56" s="1">
        <v>1843</v>
      </c>
      <c r="C56" s="16"/>
      <c r="D56" s="19"/>
      <c r="E56" s="1" t="s">
        <v>37</v>
      </c>
      <c r="F56" s="1" t="s">
        <v>22</v>
      </c>
      <c r="G56" s="1" t="s">
        <v>16</v>
      </c>
      <c r="H56" s="1"/>
      <c r="I56" s="1">
        <v>1</v>
      </c>
      <c r="J56" s="1" t="s">
        <v>107</v>
      </c>
      <c r="K56" s="1" t="s">
        <v>103</v>
      </c>
      <c r="L56" s="1"/>
      <c r="M56" s="1"/>
      <c r="N56" s="1"/>
      <c r="O56" s="1"/>
      <c r="P56" s="13" t="str">
        <f t="shared" si="0"/>
        <v>1843---tyler.md</v>
      </c>
      <c r="Q56" s="6"/>
      <c r="R56" s="6"/>
    </row>
    <row r="57" spans="1:18" x14ac:dyDescent="0.25">
      <c r="A57" s="1">
        <v>56</v>
      </c>
      <c r="B57" s="1">
        <v>1844</v>
      </c>
      <c r="C57" s="16"/>
      <c r="D57" s="19"/>
      <c r="E57" s="1" t="s">
        <v>37</v>
      </c>
      <c r="F57" s="1" t="s">
        <v>22</v>
      </c>
      <c r="G57" s="1" t="s">
        <v>16</v>
      </c>
      <c r="H57" s="1"/>
      <c r="I57" s="1">
        <v>1</v>
      </c>
      <c r="J57" s="1" t="s">
        <v>107</v>
      </c>
      <c r="K57" s="1" t="s">
        <v>103</v>
      </c>
      <c r="L57" s="1"/>
      <c r="M57" s="1"/>
      <c r="N57" s="1"/>
      <c r="O57" s="1"/>
      <c r="P57" s="13" t="str">
        <f t="shared" si="0"/>
        <v>1844---tyler.md</v>
      </c>
      <c r="Q57" s="6"/>
      <c r="R57" s="6"/>
    </row>
    <row r="58" spans="1:18" x14ac:dyDescent="0.25">
      <c r="A58" s="20">
        <v>57</v>
      </c>
      <c r="B58" s="1">
        <v>1845</v>
      </c>
      <c r="C58" s="16"/>
      <c r="D58" s="19"/>
      <c r="E58" s="1" t="s">
        <v>38</v>
      </c>
      <c r="F58" s="1" t="s">
        <v>39</v>
      </c>
      <c r="G58" s="1" t="s">
        <v>16</v>
      </c>
      <c r="H58" s="1"/>
      <c r="I58" s="1">
        <v>1</v>
      </c>
      <c r="J58" s="1" t="s">
        <v>106</v>
      </c>
      <c r="K58" s="1"/>
      <c r="L58" s="1"/>
      <c r="M58" s="1"/>
      <c r="N58" s="1"/>
      <c r="O58" s="1"/>
      <c r="P58" s="13" t="str">
        <f t="shared" si="0"/>
        <v>1845---polk.md</v>
      </c>
      <c r="Q58" s="6"/>
      <c r="R58" s="6"/>
    </row>
    <row r="59" spans="1:18" x14ac:dyDescent="0.25">
      <c r="A59" s="1">
        <v>58</v>
      </c>
      <c r="B59" s="1">
        <v>1846</v>
      </c>
      <c r="C59" s="16"/>
      <c r="D59" s="19"/>
      <c r="E59" s="1" t="s">
        <v>38</v>
      </c>
      <c r="F59" s="1" t="s">
        <v>39</v>
      </c>
      <c r="G59" s="1" t="s">
        <v>16</v>
      </c>
      <c r="H59" s="1"/>
      <c r="I59" s="1">
        <v>1</v>
      </c>
      <c r="J59" s="1" t="s">
        <v>106</v>
      </c>
      <c r="K59" s="1"/>
      <c r="L59" s="1"/>
      <c r="M59" s="1"/>
      <c r="N59" s="1"/>
      <c r="O59" s="1"/>
      <c r="P59" s="13" t="str">
        <f t="shared" si="0"/>
        <v>1846---polk.md</v>
      </c>
      <c r="Q59" s="6"/>
      <c r="R59" s="6"/>
    </row>
    <row r="60" spans="1:18" x14ac:dyDescent="0.25">
      <c r="A60" s="20">
        <v>59</v>
      </c>
      <c r="B60" s="1">
        <v>1847</v>
      </c>
      <c r="C60" s="16"/>
      <c r="D60" s="19"/>
      <c r="E60" s="1" t="s">
        <v>38</v>
      </c>
      <c r="F60" s="1" t="s">
        <v>39</v>
      </c>
      <c r="G60" s="1" t="s">
        <v>16</v>
      </c>
      <c r="H60" s="1"/>
      <c r="I60" s="1">
        <v>1</v>
      </c>
      <c r="J60" s="1" t="s">
        <v>106</v>
      </c>
      <c r="K60" s="1"/>
      <c r="L60" s="1"/>
      <c r="M60" s="1"/>
      <c r="N60" s="1"/>
      <c r="O60" s="1"/>
      <c r="P60" s="13" t="str">
        <f t="shared" si="0"/>
        <v>1847---polk.md</v>
      </c>
      <c r="Q60" s="6"/>
      <c r="R60" s="6"/>
    </row>
    <row r="61" spans="1:18" x14ac:dyDescent="0.25">
      <c r="A61" s="1">
        <v>60</v>
      </c>
      <c r="B61" s="1">
        <v>1848</v>
      </c>
      <c r="C61" s="16"/>
      <c r="D61" s="19"/>
      <c r="E61" s="1" t="s">
        <v>38</v>
      </c>
      <c r="F61" s="1" t="s">
        <v>39</v>
      </c>
      <c r="G61" s="1" t="s">
        <v>16</v>
      </c>
      <c r="H61" s="1"/>
      <c r="I61" s="1">
        <v>1</v>
      </c>
      <c r="J61" s="1" t="s">
        <v>106</v>
      </c>
      <c r="K61" s="1"/>
      <c r="L61" s="1"/>
      <c r="M61" s="1"/>
      <c r="N61" s="1"/>
      <c r="O61" s="1"/>
      <c r="P61" s="13" t="str">
        <f t="shared" si="0"/>
        <v>1848---polk.md</v>
      </c>
      <c r="Q61" s="6"/>
      <c r="R61" s="6"/>
    </row>
    <row r="62" spans="1:18" x14ac:dyDescent="0.25">
      <c r="A62" s="20">
        <v>61</v>
      </c>
      <c r="B62" s="1">
        <v>1849</v>
      </c>
      <c r="C62" s="16"/>
      <c r="D62" s="19"/>
      <c r="E62" s="1" t="s">
        <v>40</v>
      </c>
      <c r="F62" s="1" t="s">
        <v>41</v>
      </c>
      <c r="G62" s="1" t="s">
        <v>16</v>
      </c>
      <c r="H62" s="1"/>
      <c r="I62" s="1">
        <v>1</v>
      </c>
      <c r="J62" s="1" t="s">
        <v>107</v>
      </c>
      <c r="K62" s="1"/>
      <c r="L62" s="1"/>
      <c r="M62" s="1"/>
      <c r="N62" s="1"/>
      <c r="O62" s="1"/>
      <c r="P62" s="13" t="str">
        <f t="shared" si="0"/>
        <v>1849---taylor.md</v>
      </c>
      <c r="Q62" s="6"/>
      <c r="R62" s="6"/>
    </row>
    <row r="63" spans="1:18" x14ac:dyDescent="0.25">
      <c r="A63" s="1">
        <v>62</v>
      </c>
      <c r="B63" s="1">
        <v>1850</v>
      </c>
      <c r="C63" s="16"/>
      <c r="D63" s="19"/>
      <c r="E63" s="1" t="s">
        <v>42</v>
      </c>
      <c r="F63" s="1" t="s">
        <v>43</v>
      </c>
      <c r="G63" s="1" t="s">
        <v>16</v>
      </c>
      <c r="H63" s="1"/>
      <c r="I63" s="1">
        <v>1</v>
      </c>
      <c r="J63" s="1" t="s">
        <v>107</v>
      </c>
      <c r="K63" s="1"/>
      <c r="L63" s="1"/>
      <c r="M63" s="1"/>
      <c r="N63" s="1"/>
      <c r="O63" s="1"/>
      <c r="P63" s="13" t="str">
        <f t="shared" si="0"/>
        <v>1850---fillmore.md</v>
      </c>
      <c r="Q63" s="6"/>
      <c r="R63" s="6"/>
    </row>
    <row r="64" spans="1:18" x14ac:dyDescent="0.25">
      <c r="A64" s="20">
        <v>63</v>
      </c>
      <c r="B64" s="1">
        <v>1851</v>
      </c>
      <c r="C64" s="16"/>
      <c r="D64" s="19"/>
      <c r="E64" s="1" t="s">
        <v>42</v>
      </c>
      <c r="F64" s="1" t="s">
        <v>43</v>
      </c>
      <c r="G64" s="1" t="s">
        <v>16</v>
      </c>
      <c r="H64" s="1"/>
      <c r="I64" s="1">
        <v>1</v>
      </c>
      <c r="J64" s="1" t="s">
        <v>107</v>
      </c>
      <c r="K64" s="1"/>
      <c r="L64" s="1"/>
      <c r="M64" s="1"/>
      <c r="N64" s="1"/>
      <c r="O64" s="1"/>
      <c r="P64" s="13" t="str">
        <f t="shared" si="0"/>
        <v>1851---fillmore.md</v>
      </c>
      <c r="Q64" s="6"/>
      <c r="R64" s="6"/>
    </row>
    <row r="65" spans="1:18" x14ac:dyDescent="0.25">
      <c r="A65" s="1">
        <v>64</v>
      </c>
      <c r="B65" s="1">
        <v>1852</v>
      </c>
      <c r="C65" s="16"/>
      <c r="D65" s="19"/>
      <c r="E65" s="1" t="s">
        <v>42</v>
      </c>
      <c r="F65" s="1" t="s">
        <v>43</v>
      </c>
      <c r="G65" s="1" t="s">
        <v>16</v>
      </c>
      <c r="H65" s="1"/>
      <c r="I65" s="1">
        <v>1</v>
      </c>
      <c r="J65" s="1" t="s">
        <v>107</v>
      </c>
      <c r="K65" s="1"/>
      <c r="L65" s="1"/>
      <c r="M65" s="1"/>
      <c r="N65" s="1"/>
      <c r="O65" s="1"/>
      <c r="P65" s="13" t="str">
        <f t="shared" si="0"/>
        <v>1852---fillmore.md</v>
      </c>
      <c r="Q65" s="6"/>
      <c r="R65" s="6"/>
    </row>
    <row r="66" spans="1:18" x14ac:dyDescent="0.25">
      <c r="A66" s="20">
        <v>65</v>
      </c>
      <c r="B66" s="1">
        <v>1853</v>
      </c>
      <c r="C66" s="16"/>
      <c r="D66" s="19"/>
      <c r="E66" s="1" t="s">
        <v>44</v>
      </c>
      <c r="F66" s="1" t="s">
        <v>45</v>
      </c>
      <c r="G66" s="1" t="s">
        <v>16</v>
      </c>
      <c r="H66" s="1"/>
      <c r="I66" s="1">
        <v>1</v>
      </c>
      <c r="J66" s="1" t="s">
        <v>106</v>
      </c>
      <c r="K66" s="1"/>
      <c r="L66" s="1"/>
      <c r="M66" s="1"/>
      <c r="N66" s="1"/>
      <c r="O66" s="1"/>
      <c r="P66" s="13" t="str">
        <f t="shared" si="0"/>
        <v>1853---pierce.md</v>
      </c>
      <c r="Q66" s="6"/>
      <c r="R66" s="6"/>
    </row>
    <row r="67" spans="1:18" x14ac:dyDescent="0.25">
      <c r="A67" s="1">
        <v>66</v>
      </c>
      <c r="B67" s="1">
        <v>1854</v>
      </c>
      <c r="C67" s="16"/>
      <c r="D67" s="19"/>
      <c r="E67" s="1" t="s">
        <v>44</v>
      </c>
      <c r="F67" s="1" t="s">
        <v>45</v>
      </c>
      <c r="G67" s="1" t="s">
        <v>16</v>
      </c>
      <c r="H67" s="1"/>
      <c r="I67" s="1">
        <v>1</v>
      </c>
      <c r="J67" s="1" t="s">
        <v>106</v>
      </c>
      <c r="K67" s="1"/>
      <c r="L67" s="1"/>
      <c r="M67" s="1"/>
      <c r="N67" s="1"/>
      <c r="O67" s="1"/>
      <c r="P67" s="13" t="str">
        <f t="shared" ref="P67:P130" si="1">(B67&amp;"-"&amp;C67&amp;"-"&amp;D67&amp;"-"&amp;LOWER(E67)&amp;".md")</f>
        <v>1854---pierce.md</v>
      </c>
      <c r="Q67" s="6"/>
      <c r="R67" s="6"/>
    </row>
    <row r="68" spans="1:18" x14ac:dyDescent="0.25">
      <c r="A68" s="20">
        <v>67</v>
      </c>
      <c r="B68" s="1">
        <v>1855</v>
      </c>
      <c r="C68" s="16"/>
      <c r="D68" s="19"/>
      <c r="E68" s="1" t="s">
        <v>44</v>
      </c>
      <c r="F68" s="1" t="s">
        <v>45</v>
      </c>
      <c r="G68" s="1" t="s">
        <v>16</v>
      </c>
      <c r="H68" s="1"/>
      <c r="I68" s="1">
        <v>1</v>
      </c>
      <c r="J68" s="1" t="s">
        <v>106</v>
      </c>
      <c r="K68" s="1"/>
      <c r="L68" s="1"/>
      <c r="M68" s="1"/>
      <c r="N68" s="1"/>
      <c r="O68" s="1"/>
      <c r="P68" s="13" t="str">
        <f t="shared" si="1"/>
        <v>1855---pierce.md</v>
      </c>
      <c r="Q68" s="6"/>
      <c r="R68" s="6"/>
    </row>
    <row r="69" spans="1:18" x14ac:dyDescent="0.25">
      <c r="A69" s="1">
        <v>68</v>
      </c>
      <c r="B69" s="1">
        <v>1856</v>
      </c>
      <c r="C69" s="16"/>
      <c r="D69" s="19"/>
      <c r="E69" s="1" t="s">
        <v>44</v>
      </c>
      <c r="F69" s="1" t="s">
        <v>45</v>
      </c>
      <c r="G69" s="1" t="s">
        <v>16</v>
      </c>
      <c r="H69" s="1"/>
      <c r="I69" s="1">
        <v>1</v>
      </c>
      <c r="J69" s="1" t="s">
        <v>106</v>
      </c>
      <c r="K69" s="1"/>
      <c r="L69" s="1"/>
      <c r="M69" s="1"/>
      <c r="N69" s="1"/>
      <c r="O69" s="1"/>
      <c r="P69" s="13" t="str">
        <f t="shared" si="1"/>
        <v>1856---pierce.md</v>
      </c>
      <c r="Q69" s="6"/>
      <c r="R69" s="6"/>
    </row>
    <row r="70" spans="1:18" x14ac:dyDescent="0.25">
      <c r="A70" s="20">
        <v>69</v>
      </c>
      <c r="B70" s="1">
        <v>1857</v>
      </c>
      <c r="C70" s="16"/>
      <c r="D70" s="19"/>
      <c r="E70" s="1" t="s">
        <v>46</v>
      </c>
      <c r="F70" s="1" t="s">
        <v>26</v>
      </c>
      <c r="G70" s="1" t="s">
        <v>16</v>
      </c>
      <c r="H70" s="1"/>
      <c r="I70" s="1">
        <v>1</v>
      </c>
      <c r="J70" s="1" t="s">
        <v>106</v>
      </c>
      <c r="K70" s="1"/>
      <c r="L70" s="1"/>
      <c r="M70" s="1"/>
      <c r="N70" s="1"/>
      <c r="O70" s="1"/>
      <c r="P70" s="13" t="str">
        <f t="shared" si="1"/>
        <v>1857---buchanan.md</v>
      </c>
      <c r="Q70" s="6"/>
      <c r="R70" s="6"/>
    </row>
    <row r="71" spans="1:18" x14ac:dyDescent="0.25">
      <c r="A71" s="1">
        <v>70</v>
      </c>
      <c r="B71" s="1">
        <v>1858</v>
      </c>
      <c r="C71" s="16"/>
      <c r="D71" s="19"/>
      <c r="E71" s="1" t="s">
        <v>46</v>
      </c>
      <c r="F71" s="1" t="s">
        <v>26</v>
      </c>
      <c r="G71" s="1" t="s">
        <v>16</v>
      </c>
      <c r="H71" s="1"/>
      <c r="I71" s="1">
        <v>1</v>
      </c>
      <c r="J71" s="1" t="s">
        <v>106</v>
      </c>
      <c r="K71" s="1"/>
      <c r="L71" s="1"/>
      <c r="M71" s="1"/>
      <c r="N71" s="1"/>
      <c r="O71" s="1"/>
      <c r="P71" s="13" t="str">
        <f t="shared" si="1"/>
        <v>1858---buchanan.md</v>
      </c>
      <c r="Q71" s="6"/>
      <c r="R71" s="6"/>
    </row>
    <row r="72" spans="1:18" x14ac:dyDescent="0.25">
      <c r="A72" s="20">
        <v>71</v>
      </c>
      <c r="B72" s="1">
        <v>1859</v>
      </c>
      <c r="C72" s="16"/>
      <c r="D72" s="19"/>
      <c r="E72" s="1" t="s">
        <v>46</v>
      </c>
      <c r="F72" s="1" t="s">
        <v>26</v>
      </c>
      <c r="G72" s="1" t="s">
        <v>16</v>
      </c>
      <c r="H72" s="1"/>
      <c r="I72" s="1">
        <v>1</v>
      </c>
      <c r="J72" s="1" t="s">
        <v>106</v>
      </c>
      <c r="K72" s="1"/>
      <c r="L72" s="1"/>
      <c r="M72" s="1"/>
      <c r="N72" s="1"/>
      <c r="O72" s="1"/>
      <c r="P72" s="13" t="str">
        <f t="shared" si="1"/>
        <v>1859---buchanan.md</v>
      </c>
      <c r="Q72" s="6"/>
      <c r="R72" s="6"/>
    </row>
    <row r="73" spans="1:18" x14ac:dyDescent="0.25">
      <c r="A73" s="1">
        <v>72</v>
      </c>
      <c r="B73" s="1">
        <v>1860</v>
      </c>
      <c r="C73" s="16"/>
      <c r="D73" s="19"/>
      <c r="E73" s="1" t="s">
        <v>46</v>
      </c>
      <c r="F73" s="1" t="s">
        <v>26</v>
      </c>
      <c r="G73" s="1" t="s">
        <v>16</v>
      </c>
      <c r="H73" s="1"/>
      <c r="I73" s="1">
        <v>1</v>
      </c>
      <c r="J73" s="1" t="s">
        <v>106</v>
      </c>
      <c r="K73" s="1"/>
      <c r="L73" s="1"/>
      <c r="M73" s="1"/>
      <c r="N73" s="1"/>
      <c r="O73" s="1"/>
      <c r="P73" s="13" t="str">
        <f t="shared" si="1"/>
        <v>1860---buchanan.md</v>
      </c>
      <c r="Q73" s="6"/>
      <c r="R73" s="6"/>
    </row>
    <row r="74" spans="1:18" x14ac:dyDescent="0.25">
      <c r="A74" s="20">
        <v>73</v>
      </c>
      <c r="B74" s="1">
        <v>1861</v>
      </c>
      <c r="C74" s="16"/>
      <c r="D74" s="19"/>
      <c r="E74" s="1" t="s">
        <v>47</v>
      </c>
      <c r="F74" s="1" t="s">
        <v>48</v>
      </c>
      <c r="G74" s="1" t="s">
        <v>16</v>
      </c>
      <c r="H74" s="1"/>
      <c r="I74" s="1">
        <v>1</v>
      </c>
      <c r="J74" s="1" t="s">
        <v>108</v>
      </c>
      <c r="K74" s="1" t="s">
        <v>109</v>
      </c>
      <c r="L74" s="1"/>
      <c r="M74" s="1"/>
      <c r="N74" s="1"/>
      <c r="O74" s="1"/>
      <c r="P74" s="13" t="str">
        <f t="shared" si="1"/>
        <v>1861---lincoln.md</v>
      </c>
      <c r="Q74" s="6"/>
      <c r="R74" s="6"/>
    </row>
    <row r="75" spans="1:18" x14ac:dyDescent="0.25">
      <c r="A75" s="1">
        <v>74</v>
      </c>
      <c r="B75" s="1">
        <v>1862</v>
      </c>
      <c r="C75" s="16"/>
      <c r="D75" s="19"/>
      <c r="E75" s="1" t="s">
        <v>47</v>
      </c>
      <c r="F75" s="1" t="s">
        <v>48</v>
      </c>
      <c r="G75" s="1" t="s">
        <v>16</v>
      </c>
      <c r="H75" s="1"/>
      <c r="I75" s="1">
        <v>1</v>
      </c>
      <c r="J75" s="1" t="s">
        <v>108</v>
      </c>
      <c r="K75" s="1" t="s">
        <v>109</v>
      </c>
      <c r="L75" s="1"/>
      <c r="M75" s="1"/>
      <c r="N75" s="1"/>
      <c r="O75" s="1"/>
      <c r="P75" s="13" t="str">
        <f t="shared" si="1"/>
        <v>1862---lincoln.md</v>
      </c>
      <c r="Q75" s="6"/>
      <c r="R75" s="6"/>
    </row>
    <row r="76" spans="1:18" x14ac:dyDescent="0.25">
      <c r="A76" s="20">
        <v>75</v>
      </c>
      <c r="B76" s="1">
        <v>1863</v>
      </c>
      <c r="C76" s="16"/>
      <c r="D76" s="19"/>
      <c r="E76" s="1" t="s">
        <v>47</v>
      </c>
      <c r="F76" s="1" t="s">
        <v>48</v>
      </c>
      <c r="G76" s="1" t="s">
        <v>16</v>
      </c>
      <c r="H76" s="1"/>
      <c r="I76" s="1">
        <v>1</v>
      </c>
      <c r="J76" s="1" t="s">
        <v>108</v>
      </c>
      <c r="K76" s="1" t="s">
        <v>109</v>
      </c>
      <c r="L76" s="1"/>
      <c r="M76" s="1"/>
      <c r="N76" s="1"/>
      <c r="O76" s="1"/>
      <c r="P76" s="13" t="str">
        <f t="shared" si="1"/>
        <v>1863---lincoln.md</v>
      </c>
      <c r="Q76" s="6"/>
      <c r="R76" s="6"/>
    </row>
    <row r="77" spans="1:18" x14ac:dyDescent="0.25">
      <c r="A77" s="1">
        <v>76</v>
      </c>
      <c r="B77" s="1">
        <v>1864</v>
      </c>
      <c r="C77" s="16"/>
      <c r="D77" s="19"/>
      <c r="E77" s="1" t="s">
        <v>47</v>
      </c>
      <c r="F77" s="1" t="s">
        <v>48</v>
      </c>
      <c r="G77" s="1" t="s">
        <v>16</v>
      </c>
      <c r="H77" s="1"/>
      <c r="I77" s="1">
        <v>1</v>
      </c>
      <c r="J77" s="1" t="s">
        <v>108</v>
      </c>
      <c r="K77" s="1" t="s">
        <v>109</v>
      </c>
      <c r="L77" s="1"/>
      <c r="M77" s="1"/>
      <c r="N77" s="1"/>
      <c r="O77" s="1"/>
      <c r="P77" s="13" t="str">
        <f t="shared" si="1"/>
        <v>1864---lincoln.md</v>
      </c>
      <c r="Q77" s="6"/>
      <c r="R77" s="6"/>
    </row>
    <row r="78" spans="1:18" x14ac:dyDescent="0.25">
      <c r="A78" s="20">
        <v>77</v>
      </c>
      <c r="B78" s="1">
        <v>1865</v>
      </c>
      <c r="C78" s="16"/>
      <c r="D78" s="19"/>
      <c r="E78" s="1" t="s">
        <v>49</v>
      </c>
      <c r="F78" s="1" t="s">
        <v>32</v>
      </c>
      <c r="G78" s="1" t="s">
        <v>16</v>
      </c>
      <c r="H78" s="1"/>
      <c r="I78" s="1">
        <v>1</v>
      </c>
      <c r="J78" s="1" t="s">
        <v>106</v>
      </c>
      <c r="K78" s="1" t="s">
        <v>109</v>
      </c>
      <c r="L78" s="1"/>
      <c r="M78" s="1"/>
      <c r="N78" s="1"/>
      <c r="O78" s="1"/>
      <c r="P78" s="13" t="str">
        <f t="shared" si="1"/>
        <v>1865---johnson.md</v>
      </c>
      <c r="Q78" s="6"/>
      <c r="R78" s="6"/>
    </row>
    <row r="79" spans="1:18" x14ac:dyDescent="0.25">
      <c r="A79" s="1">
        <v>78</v>
      </c>
      <c r="B79" s="1">
        <v>1866</v>
      </c>
      <c r="C79" s="16"/>
      <c r="D79" s="19"/>
      <c r="E79" s="1" t="s">
        <v>49</v>
      </c>
      <c r="F79" s="1" t="s">
        <v>32</v>
      </c>
      <c r="G79" s="1" t="s">
        <v>16</v>
      </c>
      <c r="H79" s="1"/>
      <c r="I79" s="1">
        <v>1</v>
      </c>
      <c r="J79" s="1" t="s">
        <v>106</v>
      </c>
      <c r="K79" s="1" t="s">
        <v>109</v>
      </c>
      <c r="L79" s="1"/>
      <c r="M79" s="1"/>
      <c r="N79" s="1"/>
      <c r="O79" s="1"/>
      <c r="P79" s="13" t="str">
        <f t="shared" si="1"/>
        <v>1866---johnson.md</v>
      </c>
      <c r="Q79" s="6"/>
      <c r="R79" s="6"/>
    </row>
    <row r="80" spans="1:18" x14ac:dyDescent="0.25">
      <c r="A80" s="20">
        <v>79</v>
      </c>
      <c r="B80" s="1">
        <v>1867</v>
      </c>
      <c r="C80" s="16"/>
      <c r="D80" s="19"/>
      <c r="E80" s="1" t="s">
        <v>49</v>
      </c>
      <c r="F80" s="1" t="s">
        <v>32</v>
      </c>
      <c r="G80" s="1" t="s">
        <v>16</v>
      </c>
      <c r="H80" s="1"/>
      <c r="I80" s="1">
        <v>1</v>
      </c>
      <c r="J80" s="1" t="s">
        <v>106</v>
      </c>
      <c r="K80" s="1" t="s">
        <v>109</v>
      </c>
      <c r="L80" s="1"/>
      <c r="M80" s="1"/>
      <c r="N80" s="1"/>
      <c r="O80" s="1"/>
      <c r="P80" s="13" t="str">
        <f t="shared" si="1"/>
        <v>1867---johnson.md</v>
      </c>
      <c r="Q80" s="6"/>
      <c r="R80" s="6"/>
    </row>
    <row r="81" spans="1:18" x14ac:dyDescent="0.25">
      <c r="A81" s="1">
        <v>80</v>
      </c>
      <c r="B81" s="1">
        <v>1868</v>
      </c>
      <c r="C81" s="16"/>
      <c r="D81" s="19"/>
      <c r="E81" s="1" t="s">
        <v>49</v>
      </c>
      <c r="F81" s="1" t="s">
        <v>32</v>
      </c>
      <c r="G81" s="1" t="s">
        <v>16</v>
      </c>
      <c r="H81" s="1"/>
      <c r="I81" s="1">
        <v>1</v>
      </c>
      <c r="J81" s="1" t="s">
        <v>106</v>
      </c>
      <c r="K81" s="1" t="s">
        <v>109</v>
      </c>
      <c r="L81" s="1"/>
      <c r="M81" s="1"/>
      <c r="N81" s="1"/>
      <c r="O81" s="1"/>
      <c r="P81" s="13" t="str">
        <f t="shared" si="1"/>
        <v>1868---johnson.md</v>
      </c>
      <c r="Q81" s="6"/>
      <c r="R81" s="6"/>
    </row>
    <row r="82" spans="1:18" x14ac:dyDescent="0.25">
      <c r="A82" s="20">
        <v>81</v>
      </c>
      <c r="B82" s="1">
        <v>1869</v>
      </c>
      <c r="C82" s="16"/>
      <c r="D82" s="19"/>
      <c r="E82" s="1" t="s">
        <v>50</v>
      </c>
      <c r="F82" s="1" t="s">
        <v>51</v>
      </c>
      <c r="G82" s="1" t="s">
        <v>16</v>
      </c>
      <c r="H82" s="1"/>
      <c r="I82" s="1">
        <v>1</v>
      </c>
      <c r="J82" s="1" t="s">
        <v>108</v>
      </c>
      <c r="K82" s="1"/>
      <c r="L82" s="1"/>
      <c r="M82" s="1"/>
      <c r="N82" s="1"/>
      <c r="O82" s="1"/>
      <c r="P82" s="13" t="str">
        <f t="shared" si="1"/>
        <v>1869---grant.md</v>
      </c>
      <c r="Q82" s="6"/>
      <c r="R82" s="6"/>
    </row>
    <row r="83" spans="1:18" x14ac:dyDescent="0.25">
      <c r="A83" s="1">
        <v>82</v>
      </c>
      <c r="B83" s="1">
        <v>1870</v>
      </c>
      <c r="C83" s="16"/>
      <c r="D83" s="19"/>
      <c r="E83" s="1" t="s">
        <v>50</v>
      </c>
      <c r="F83" s="1" t="s">
        <v>51</v>
      </c>
      <c r="G83" s="1" t="s">
        <v>16</v>
      </c>
      <c r="H83" s="1"/>
      <c r="I83" s="1">
        <v>1</v>
      </c>
      <c r="J83" s="1" t="s">
        <v>108</v>
      </c>
      <c r="K83" s="1"/>
      <c r="L83" s="1"/>
      <c r="M83" s="1"/>
      <c r="N83" s="1"/>
      <c r="O83" s="1"/>
      <c r="P83" s="13" t="str">
        <f t="shared" si="1"/>
        <v>1870---grant.md</v>
      </c>
      <c r="Q83" s="6"/>
      <c r="R83" s="6"/>
    </row>
    <row r="84" spans="1:18" x14ac:dyDescent="0.25">
      <c r="A84" s="20">
        <v>83</v>
      </c>
      <c r="B84" s="1">
        <v>1871</v>
      </c>
      <c r="C84" s="16"/>
      <c r="D84" s="19"/>
      <c r="E84" s="1" t="s">
        <v>50</v>
      </c>
      <c r="F84" s="1" t="s">
        <v>51</v>
      </c>
      <c r="G84" s="1" t="s">
        <v>16</v>
      </c>
      <c r="H84" s="1"/>
      <c r="I84" s="1">
        <v>1</v>
      </c>
      <c r="J84" s="1" t="s">
        <v>108</v>
      </c>
      <c r="K84" s="1"/>
      <c r="L84" s="1"/>
      <c r="M84" s="1"/>
      <c r="N84" s="1"/>
      <c r="O84" s="1"/>
      <c r="P84" s="13" t="str">
        <f t="shared" si="1"/>
        <v>1871---grant.md</v>
      </c>
      <c r="Q84" s="6"/>
      <c r="R84" s="6"/>
    </row>
    <row r="85" spans="1:18" x14ac:dyDescent="0.25">
      <c r="A85" s="1">
        <v>84</v>
      </c>
      <c r="B85" s="1">
        <v>1872</v>
      </c>
      <c r="C85" s="16"/>
      <c r="D85" s="19"/>
      <c r="E85" s="1" t="s">
        <v>50</v>
      </c>
      <c r="F85" s="1" t="s">
        <v>51</v>
      </c>
      <c r="G85" s="1" t="s">
        <v>16</v>
      </c>
      <c r="H85" s="1"/>
      <c r="I85" s="1">
        <v>1</v>
      </c>
      <c r="J85" s="1" t="s">
        <v>108</v>
      </c>
      <c r="K85" s="1"/>
      <c r="L85" s="1"/>
      <c r="M85" s="1"/>
      <c r="N85" s="1"/>
      <c r="O85" s="1"/>
      <c r="P85" s="13" t="str">
        <f t="shared" si="1"/>
        <v>1872---grant.md</v>
      </c>
      <c r="Q85" s="6"/>
      <c r="R85" s="6"/>
    </row>
    <row r="86" spans="1:18" x14ac:dyDescent="0.25">
      <c r="A86" s="20">
        <v>85</v>
      </c>
      <c r="B86" s="1">
        <v>1873</v>
      </c>
      <c r="C86" s="16"/>
      <c r="D86" s="19"/>
      <c r="E86" s="1" t="s">
        <v>50</v>
      </c>
      <c r="F86" s="1" t="s">
        <v>51</v>
      </c>
      <c r="G86" s="1" t="s">
        <v>16</v>
      </c>
      <c r="H86" s="1"/>
      <c r="I86" s="1">
        <v>1</v>
      </c>
      <c r="J86" s="1" t="s">
        <v>108</v>
      </c>
      <c r="K86" s="1"/>
      <c r="L86" s="1"/>
      <c r="M86" s="1"/>
      <c r="N86" s="1"/>
      <c r="O86" s="1"/>
      <c r="P86" s="13" t="str">
        <f t="shared" si="1"/>
        <v>1873---grant.md</v>
      </c>
      <c r="Q86" s="6"/>
      <c r="R86" s="6"/>
    </row>
    <row r="87" spans="1:18" x14ac:dyDescent="0.25">
      <c r="A87" s="1">
        <v>86</v>
      </c>
      <c r="B87" s="1">
        <v>1874</v>
      </c>
      <c r="C87" s="16"/>
      <c r="D87" s="19"/>
      <c r="E87" s="1" t="s">
        <v>50</v>
      </c>
      <c r="F87" s="1" t="s">
        <v>51</v>
      </c>
      <c r="G87" s="1" t="s">
        <v>16</v>
      </c>
      <c r="H87" s="1"/>
      <c r="I87" s="1">
        <v>1</v>
      </c>
      <c r="J87" s="1" t="s">
        <v>108</v>
      </c>
      <c r="K87" s="1"/>
      <c r="L87" s="1"/>
      <c r="M87" s="1"/>
      <c r="N87" s="1"/>
      <c r="O87" s="1"/>
      <c r="P87" s="13" t="str">
        <f t="shared" si="1"/>
        <v>1874---grant.md</v>
      </c>
      <c r="Q87" s="6"/>
      <c r="R87" s="6"/>
    </row>
    <row r="88" spans="1:18" x14ac:dyDescent="0.25">
      <c r="A88" s="20">
        <v>87</v>
      </c>
      <c r="B88" s="1">
        <v>1875</v>
      </c>
      <c r="C88" s="16"/>
      <c r="D88" s="19"/>
      <c r="E88" s="1" t="s">
        <v>50</v>
      </c>
      <c r="F88" s="1" t="s">
        <v>51</v>
      </c>
      <c r="G88" s="1" t="s">
        <v>16</v>
      </c>
      <c r="H88" s="1"/>
      <c r="I88" s="1">
        <v>1</v>
      </c>
      <c r="J88" s="1" t="s">
        <v>108</v>
      </c>
      <c r="K88" s="1"/>
      <c r="L88" s="1"/>
      <c r="M88" s="1"/>
      <c r="N88" s="1"/>
      <c r="O88" s="1"/>
      <c r="P88" s="13" t="str">
        <f t="shared" si="1"/>
        <v>1875---grant.md</v>
      </c>
      <c r="Q88" s="6"/>
      <c r="R88" s="6"/>
    </row>
    <row r="89" spans="1:18" x14ac:dyDescent="0.25">
      <c r="A89" s="1">
        <v>88</v>
      </c>
      <c r="B89" s="1">
        <v>1876</v>
      </c>
      <c r="C89" s="16"/>
      <c r="D89" s="19"/>
      <c r="E89" s="1" t="s">
        <v>50</v>
      </c>
      <c r="F89" s="1" t="s">
        <v>51</v>
      </c>
      <c r="G89" s="1" t="s">
        <v>16</v>
      </c>
      <c r="H89" s="1"/>
      <c r="I89" s="1">
        <v>1</v>
      </c>
      <c r="J89" s="1" t="s">
        <v>108</v>
      </c>
      <c r="K89" s="1"/>
      <c r="L89" s="1"/>
      <c r="M89" s="1"/>
      <c r="N89" s="1"/>
      <c r="O89" s="1"/>
      <c r="P89" s="13" t="str">
        <f t="shared" si="1"/>
        <v>1876---grant.md</v>
      </c>
      <c r="Q89" s="6"/>
      <c r="R89" s="6"/>
    </row>
    <row r="90" spans="1:18" x14ac:dyDescent="0.25">
      <c r="A90" s="20">
        <v>89</v>
      </c>
      <c r="B90" s="1">
        <v>1877</v>
      </c>
      <c r="C90" s="16"/>
      <c r="D90" s="19"/>
      <c r="E90" s="1" t="s">
        <v>52</v>
      </c>
      <c r="F90" s="1" t="s">
        <v>53</v>
      </c>
      <c r="G90" s="1" t="s">
        <v>16</v>
      </c>
      <c r="H90" s="1"/>
      <c r="I90" s="1">
        <v>1</v>
      </c>
      <c r="J90" s="1" t="s">
        <v>108</v>
      </c>
      <c r="K90" s="1"/>
      <c r="L90" s="1"/>
      <c r="M90" s="1"/>
      <c r="N90" s="1"/>
      <c r="O90" s="1"/>
      <c r="P90" s="13" t="str">
        <f t="shared" si="1"/>
        <v>1877---hayes.md</v>
      </c>
      <c r="Q90" s="6"/>
      <c r="R90" s="6"/>
    </row>
    <row r="91" spans="1:18" x14ac:dyDescent="0.25">
      <c r="A91" s="1">
        <v>90</v>
      </c>
      <c r="B91" s="1">
        <v>1878</v>
      </c>
      <c r="C91" s="16"/>
      <c r="D91" s="19"/>
      <c r="E91" s="1" t="s">
        <v>52</v>
      </c>
      <c r="F91" s="1" t="s">
        <v>53</v>
      </c>
      <c r="G91" s="1" t="s">
        <v>16</v>
      </c>
      <c r="H91" s="1"/>
      <c r="I91" s="1">
        <v>1</v>
      </c>
      <c r="J91" s="1" t="s">
        <v>108</v>
      </c>
      <c r="K91" s="1"/>
      <c r="L91" s="1"/>
      <c r="M91" s="1"/>
      <c r="N91" s="1"/>
      <c r="O91" s="1"/>
      <c r="P91" s="13" t="str">
        <f t="shared" si="1"/>
        <v>1878---hayes.md</v>
      </c>
      <c r="Q91" s="6"/>
      <c r="R91" s="6"/>
    </row>
    <row r="92" spans="1:18" x14ac:dyDescent="0.25">
      <c r="A92" s="20">
        <v>91</v>
      </c>
      <c r="B92" s="1">
        <v>1879</v>
      </c>
      <c r="C92" s="16"/>
      <c r="D92" s="19"/>
      <c r="E92" s="1" t="s">
        <v>52</v>
      </c>
      <c r="F92" s="1" t="s">
        <v>53</v>
      </c>
      <c r="G92" s="1" t="s">
        <v>16</v>
      </c>
      <c r="H92" s="1"/>
      <c r="I92" s="1">
        <v>1</v>
      </c>
      <c r="J92" s="1" t="s">
        <v>108</v>
      </c>
      <c r="K92" s="1"/>
      <c r="L92" s="1"/>
      <c r="M92" s="1"/>
      <c r="N92" s="1"/>
      <c r="O92" s="1"/>
      <c r="P92" s="13" t="str">
        <f t="shared" si="1"/>
        <v>1879---hayes.md</v>
      </c>
      <c r="Q92" s="6"/>
      <c r="R92" s="6"/>
    </row>
    <row r="93" spans="1:18" x14ac:dyDescent="0.25">
      <c r="A93" s="1">
        <v>92</v>
      </c>
      <c r="B93" s="1">
        <v>1880</v>
      </c>
      <c r="C93" s="16"/>
      <c r="D93" s="19"/>
      <c r="E93" s="1" t="s">
        <v>52</v>
      </c>
      <c r="F93" s="1" t="s">
        <v>53</v>
      </c>
      <c r="G93" s="1" t="s">
        <v>16</v>
      </c>
      <c r="H93" s="1"/>
      <c r="I93" s="1">
        <v>1</v>
      </c>
      <c r="J93" s="1" t="s">
        <v>108</v>
      </c>
      <c r="K93" s="1"/>
      <c r="L93" s="1"/>
      <c r="M93" s="1"/>
      <c r="N93" s="1"/>
      <c r="O93" s="1"/>
      <c r="P93" s="13" t="str">
        <f t="shared" si="1"/>
        <v>1880---hayes.md</v>
      </c>
      <c r="Q93" s="6"/>
      <c r="R93" s="6"/>
    </row>
    <row r="94" spans="1:18" x14ac:dyDescent="0.25">
      <c r="A94" s="20">
        <v>93</v>
      </c>
      <c r="B94" s="1">
        <v>1881</v>
      </c>
      <c r="C94" s="16"/>
      <c r="D94" s="19"/>
      <c r="E94" s="1" t="s">
        <v>54</v>
      </c>
      <c r="F94" s="1" t="s">
        <v>55</v>
      </c>
      <c r="G94" s="1" t="s">
        <v>16</v>
      </c>
      <c r="H94" s="1"/>
      <c r="I94" s="1">
        <v>1</v>
      </c>
      <c r="J94" s="1" t="s">
        <v>108</v>
      </c>
      <c r="K94" s="1"/>
      <c r="L94" s="1"/>
      <c r="M94" s="1"/>
      <c r="N94" s="1"/>
      <c r="O94" s="1"/>
      <c r="P94" s="13" t="str">
        <f t="shared" si="1"/>
        <v>1881---arthur.md</v>
      </c>
      <c r="Q94" s="6"/>
      <c r="R94" s="6"/>
    </row>
    <row r="95" spans="1:18" x14ac:dyDescent="0.25">
      <c r="A95" s="1">
        <v>94</v>
      </c>
      <c r="B95" s="1">
        <v>1882</v>
      </c>
      <c r="C95" s="16"/>
      <c r="D95" s="19"/>
      <c r="E95" s="1" t="s">
        <v>54</v>
      </c>
      <c r="F95" s="1" t="s">
        <v>55</v>
      </c>
      <c r="G95" s="1" t="s">
        <v>16</v>
      </c>
      <c r="H95" s="1"/>
      <c r="I95" s="1">
        <v>1</v>
      </c>
      <c r="J95" s="1" t="s">
        <v>108</v>
      </c>
      <c r="K95" s="1"/>
      <c r="L95" s="1"/>
      <c r="M95" s="1"/>
      <c r="N95" s="1"/>
      <c r="O95" s="1"/>
      <c r="P95" s="13" t="str">
        <f t="shared" si="1"/>
        <v>1882---arthur.md</v>
      </c>
      <c r="Q95" s="6"/>
      <c r="R95" s="6"/>
    </row>
    <row r="96" spans="1:18" x14ac:dyDescent="0.25">
      <c r="A96" s="20">
        <v>95</v>
      </c>
      <c r="B96" s="1">
        <v>1883</v>
      </c>
      <c r="C96" s="16"/>
      <c r="D96" s="19"/>
      <c r="E96" s="1" t="s">
        <v>54</v>
      </c>
      <c r="F96" s="1" t="s">
        <v>55</v>
      </c>
      <c r="G96" s="1" t="s">
        <v>16</v>
      </c>
      <c r="H96" s="1"/>
      <c r="I96" s="1">
        <v>1</v>
      </c>
      <c r="J96" s="1" t="s">
        <v>108</v>
      </c>
      <c r="K96" s="1"/>
      <c r="L96" s="1"/>
      <c r="M96" s="1"/>
      <c r="N96" s="1"/>
      <c r="O96" s="1"/>
      <c r="P96" s="13" t="str">
        <f t="shared" si="1"/>
        <v>1883---arthur.md</v>
      </c>
      <c r="Q96" s="6"/>
      <c r="R96" s="6"/>
    </row>
    <row r="97" spans="1:18" x14ac:dyDescent="0.25">
      <c r="A97" s="1">
        <v>96</v>
      </c>
      <c r="B97" s="1">
        <v>1884</v>
      </c>
      <c r="C97" s="16"/>
      <c r="D97" s="19"/>
      <c r="E97" s="1" t="s">
        <v>54</v>
      </c>
      <c r="F97" s="1" t="s">
        <v>55</v>
      </c>
      <c r="G97" s="1" t="s">
        <v>16</v>
      </c>
      <c r="H97" s="1"/>
      <c r="I97" s="1">
        <v>1</v>
      </c>
      <c r="J97" s="1" t="s">
        <v>108</v>
      </c>
      <c r="K97" s="1"/>
      <c r="L97" s="1"/>
      <c r="M97" s="1"/>
      <c r="N97" s="1"/>
      <c r="O97" s="1"/>
      <c r="P97" s="13" t="str">
        <f t="shared" si="1"/>
        <v>1884---arthur.md</v>
      </c>
      <c r="Q97" s="6"/>
      <c r="R97" s="6"/>
    </row>
    <row r="98" spans="1:18" x14ac:dyDescent="0.25">
      <c r="A98" s="20">
        <v>97</v>
      </c>
      <c r="B98" s="1">
        <v>1885</v>
      </c>
      <c r="C98" s="16"/>
      <c r="D98" s="19"/>
      <c r="E98" s="1" t="s">
        <v>56</v>
      </c>
      <c r="F98" s="1" t="s">
        <v>57</v>
      </c>
      <c r="G98" s="1" t="s">
        <v>16</v>
      </c>
      <c r="H98" s="1"/>
      <c r="I98" s="1">
        <v>1</v>
      </c>
      <c r="J98" s="1" t="s">
        <v>106</v>
      </c>
      <c r="K98" s="1"/>
      <c r="L98" s="1"/>
      <c r="M98" s="1"/>
      <c r="N98" s="1"/>
      <c r="O98" s="1"/>
      <c r="P98" s="13" t="str">
        <f t="shared" si="1"/>
        <v>1885---cleveland.md</v>
      </c>
      <c r="Q98" s="6"/>
      <c r="R98" s="6"/>
    </row>
    <row r="99" spans="1:18" x14ac:dyDescent="0.25">
      <c r="A99" s="1">
        <v>98</v>
      </c>
      <c r="B99" s="1">
        <v>1886</v>
      </c>
      <c r="C99" s="16"/>
      <c r="D99" s="19"/>
      <c r="E99" s="1" t="s">
        <v>56</v>
      </c>
      <c r="F99" s="1" t="s">
        <v>57</v>
      </c>
      <c r="G99" s="1" t="s">
        <v>16</v>
      </c>
      <c r="H99" s="1"/>
      <c r="I99" s="1">
        <v>1</v>
      </c>
      <c r="J99" s="1" t="s">
        <v>106</v>
      </c>
      <c r="K99" s="1"/>
      <c r="L99" s="1"/>
      <c r="M99" s="1"/>
      <c r="N99" s="1"/>
      <c r="O99" s="1"/>
      <c r="P99" s="13" t="str">
        <f t="shared" si="1"/>
        <v>1886---cleveland.md</v>
      </c>
      <c r="Q99" s="6"/>
      <c r="R99" s="6"/>
    </row>
    <row r="100" spans="1:18" x14ac:dyDescent="0.25">
      <c r="A100" s="20">
        <v>99</v>
      </c>
      <c r="B100" s="1">
        <v>1887</v>
      </c>
      <c r="C100" s="16"/>
      <c r="D100" s="19"/>
      <c r="E100" s="1" t="s">
        <v>56</v>
      </c>
      <c r="F100" s="1" t="s">
        <v>57</v>
      </c>
      <c r="G100" s="1" t="s">
        <v>16</v>
      </c>
      <c r="H100" s="1"/>
      <c r="I100" s="1">
        <v>1</v>
      </c>
      <c r="J100" s="1" t="s">
        <v>106</v>
      </c>
      <c r="K100" s="1"/>
      <c r="L100" s="1"/>
      <c r="M100" s="1"/>
      <c r="N100" s="1"/>
      <c r="O100" s="1"/>
      <c r="P100" s="13" t="str">
        <f t="shared" si="1"/>
        <v>1887---cleveland.md</v>
      </c>
      <c r="Q100" s="6"/>
      <c r="R100" s="6"/>
    </row>
    <row r="101" spans="1:18" x14ac:dyDescent="0.25">
      <c r="A101" s="1">
        <v>100</v>
      </c>
      <c r="B101" s="1">
        <v>1888</v>
      </c>
      <c r="C101" s="16"/>
      <c r="D101" s="19"/>
      <c r="E101" s="1" t="s">
        <v>56</v>
      </c>
      <c r="F101" s="1" t="s">
        <v>57</v>
      </c>
      <c r="G101" s="1" t="s">
        <v>16</v>
      </c>
      <c r="H101" s="1"/>
      <c r="I101" s="1">
        <v>1</v>
      </c>
      <c r="J101" s="1" t="s">
        <v>106</v>
      </c>
      <c r="K101" s="1"/>
      <c r="L101" s="1"/>
      <c r="M101" s="1"/>
      <c r="N101" s="1"/>
      <c r="O101" s="1"/>
      <c r="P101" s="13" t="str">
        <f t="shared" si="1"/>
        <v>1888---cleveland.md</v>
      </c>
      <c r="Q101" s="6"/>
      <c r="R101" s="6"/>
    </row>
    <row r="102" spans="1:18" x14ac:dyDescent="0.25">
      <c r="A102" s="20">
        <v>101</v>
      </c>
      <c r="B102" s="1">
        <v>1889</v>
      </c>
      <c r="C102" s="16"/>
      <c r="D102" s="19"/>
      <c r="E102" s="1" t="s">
        <v>58</v>
      </c>
      <c r="F102" s="1" t="s">
        <v>59</v>
      </c>
      <c r="G102" s="1" t="s">
        <v>16</v>
      </c>
      <c r="H102" s="1"/>
      <c r="I102" s="1">
        <v>1</v>
      </c>
      <c r="J102" s="1" t="s">
        <v>108</v>
      </c>
      <c r="K102" s="1"/>
      <c r="L102" s="1"/>
      <c r="M102" s="1"/>
      <c r="N102" s="1"/>
      <c r="O102" s="1"/>
      <c r="P102" s="13" t="str">
        <f t="shared" si="1"/>
        <v>1889---harrison.md</v>
      </c>
      <c r="Q102" s="6"/>
      <c r="R102" s="6"/>
    </row>
    <row r="103" spans="1:18" x14ac:dyDescent="0.25">
      <c r="A103" s="1">
        <v>102</v>
      </c>
      <c r="B103" s="1">
        <v>1890</v>
      </c>
      <c r="C103" s="16"/>
      <c r="D103" s="19"/>
      <c r="E103" s="1" t="s">
        <v>58</v>
      </c>
      <c r="F103" s="1" t="s">
        <v>59</v>
      </c>
      <c r="G103" s="1" t="s">
        <v>16</v>
      </c>
      <c r="H103" s="1"/>
      <c r="I103" s="1">
        <v>1</v>
      </c>
      <c r="J103" s="1" t="s">
        <v>108</v>
      </c>
      <c r="K103" s="1"/>
      <c r="L103" s="1"/>
      <c r="M103" s="1"/>
      <c r="N103" s="1"/>
      <c r="O103" s="1"/>
      <c r="P103" s="13" t="str">
        <f t="shared" si="1"/>
        <v>1890---harrison.md</v>
      </c>
      <c r="Q103" s="6"/>
      <c r="R103" s="6"/>
    </row>
    <row r="104" spans="1:18" x14ac:dyDescent="0.25">
      <c r="A104" s="20">
        <v>103</v>
      </c>
      <c r="B104" s="1">
        <v>1891</v>
      </c>
      <c r="C104" s="16"/>
      <c r="D104" s="19"/>
      <c r="E104" s="1" t="s">
        <v>58</v>
      </c>
      <c r="F104" s="1" t="s">
        <v>59</v>
      </c>
      <c r="G104" s="1" t="s">
        <v>16</v>
      </c>
      <c r="H104" s="1"/>
      <c r="I104" s="1">
        <v>1</v>
      </c>
      <c r="J104" s="1" t="s">
        <v>108</v>
      </c>
      <c r="K104" s="1"/>
      <c r="L104" s="1"/>
      <c r="M104" s="1"/>
      <c r="N104" s="1"/>
      <c r="O104" s="1"/>
      <c r="P104" s="13" t="str">
        <f t="shared" si="1"/>
        <v>1891---harrison.md</v>
      </c>
      <c r="Q104" s="6"/>
      <c r="R104" s="6"/>
    </row>
    <row r="105" spans="1:18" x14ac:dyDescent="0.25">
      <c r="A105" s="1">
        <v>104</v>
      </c>
      <c r="B105" s="1">
        <v>1892</v>
      </c>
      <c r="C105" s="16"/>
      <c r="D105" s="19"/>
      <c r="E105" s="1" t="s">
        <v>58</v>
      </c>
      <c r="F105" s="1" t="s">
        <v>59</v>
      </c>
      <c r="G105" s="1" t="s">
        <v>16</v>
      </c>
      <c r="H105" s="1"/>
      <c r="I105" s="1">
        <v>1</v>
      </c>
      <c r="J105" s="1" t="s">
        <v>108</v>
      </c>
      <c r="K105" s="1"/>
      <c r="L105" s="1"/>
      <c r="M105" s="1"/>
      <c r="N105" s="1"/>
      <c r="O105" s="1"/>
      <c r="P105" s="13" t="str">
        <f t="shared" si="1"/>
        <v>1892---harrison.md</v>
      </c>
      <c r="Q105" s="6"/>
      <c r="R105" s="6"/>
    </row>
    <row r="106" spans="1:18" x14ac:dyDescent="0.25">
      <c r="A106" s="20">
        <v>105</v>
      </c>
      <c r="B106" s="1">
        <v>1893</v>
      </c>
      <c r="C106" s="16"/>
      <c r="D106" s="19"/>
      <c r="E106" s="1" t="s">
        <v>56</v>
      </c>
      <c r="F106" s="1" t="s">
        <v>57</v>
      </c>
      <c r="G106" s="1" t="s">
        <v>16</v>
      </c>
      <c r="H106" s="1"/>
      <c r="I106" s="1">
        <v>1</v>
      </c>
      <c r="J106" s="1" t="s">
        <v>106</v>
      </c>
      <c r="K106" s="1"/>
      <c r="L106" s="1"/>
      <c r="M106" s="1"/>
      <c r="N106" s="1"/>
      <c r="O106" s="1"/>
      <c r="P106" s="13" t="str">
        <f t="shared" si="1"/>
        <v>1893---cleveland.md</v>
      </c>
      <c r="Q106" s="6"/>
      <c r="R106" s="6"/>
    </row>
    <row r="107" spans="1:18" x14ac:dyDescent="0.25">
      <c r="A107" s="1">
        <v>106</v>
      </c>
      <c r="B107" s="1">
        <v>1894</v>
      </c>
      <c r="C107" s="16"/>
      <c r="D107" s="19"/>
      <c r="E107" s="1" t="s">
        <v>56</v>
      </c>
      <c r="F107" s="1" t="s">
        <v>57</v>
      </c>
      <c r="G107" s="1" t="s">
        <v>16</v>
      </c>
      <c r="H107" s="1"/>
      <c r="I107" s="1">
        <v>1</v>
      </c>
      <c r="J107" s="1" t="s">
        <v>106</v>
      </c>
      <c r="K107" s="1"/>
      <c r="L107" s="1"/>
      <c r="M107" s="1"/>
      <c r="N107" s="1"/>
      <c r="O107" s="1"/>
      <c r="P107" s="13" t="str">
        <f t="shared" si="1"/>
        <v>1894---cleveland.md</v>
      </c>
      <c r="Q107" s="6"/>
      <c r="R107" s="6"/>
    </row>
    <row r="108" spans="1:18" x14ac:dyDescent="0.25">
      <c r="A108" s="20">
        <v>107</v>
      </c>
      <c r="B108" s="1">
        <v>1895</v>
      </c>
      <c r="C108" s="16"/>
      <c r="D108" s="19"/>
      <c r="E108" s="1" t="s">
        <v>56</v>
      </c>
      <c r="F108" s="1" t="s">
        <v>57</v>
      </c>
      <c r="G108" s="1" t="s">
        <v>16</v>
      </c>
      <c r="H108" s="1"/>
      <c r="I108" s="1">
        <v>1</v>
      </c>
      <c r="J108" s="1" t="s">
        <v>106</v>
      </c>
      <c r="K108" s="1"/>
      <c r="L108" s="1"/>
      <c r="M108" s="1"/>
      <c r="N108" s="1"/>
      <c r="O108" s="1"/>
      <c r="P108" s="13" t="str">
        <f t="shared" si="1"/>
        <v>1895---cleveland.md</v>
      </c>
      <c r="Q108" s="6"/>
      <c r="R108" s="6"/>
    </row>
    <row r="109" spans="1:18" x14ac:dyDescent="0.25">
      <c r="A109" s="1">
        <v>108</v>
      </c>
      <c r="B109" s="1">
        <v>1896</v>
      </c>
      <c r="C109" s="16"/>
      <c r="D109" s="19"/>
      <c r="E109" s="1" t="s">
        <v>56</v>
      </c>
      <c r="F109" s="1" t="s">
        <v>57</v>
      </c>
      <c r="G109" s="1" t="s">
        <v>16</v>
      </c>
      <c r="H109" s="1"/>
      <c r="I109" s="1">
        <v>1</v>
      </c>
      <c r="J109" s="1" t="s">
        <v>106</v>
      </c>
      <c r="K109" s="1"/>
      <c r="L109" s="1"/>
      <c r="M109" s="1"/>
      <c r="N109" s="1"/>
      <c r="O109" s="1"/>
      <c r="P109" s="13" t="str">
        <f t="shared" si="1"/>
        <v>1896---cleveland.md</v>
      </c>
      <c r="Q109" s="6"/>
      <c r="R109" s="6"/>
    </row>
    <row r="110" spans="1:18" x14ac:dyDescent="0.25">
      <c r="A110" s="20">
        <v>109</v>
      </c>
      <c r="B110" s="1">
        <v>1897</v>
      </c>
      <c r="C110" s="16"/>
      <c r="D110" s="19"/>
      <c r="E110" s="1" t="s">
        <v>60</v>
      </c>
      <c r="F110" s="1" t="s">
        <v>61</v>
      </c>
      <c r="G110" s="1" t="s">
        <v>16</v>
      </c>
      <c r="H110" s="1"/>
      <c r="I110" s="1">
        <v>1</v>
      </c>
      <c r="J110" s="1" t="s">
        <v>108</v>
      </c>
      <c r="K110" s="1"/>
      <c r="L110" s="1"/>
      <c r="M110" s="1"/>
      <c r="N110" s="1"/>
      <c r="O110" s="1"/>
      <c r="P110" s="13" t="str">
        <f t="shared" si="1"/>
        <v>1897---mckinley.md</v>
      </c>
      <c r="Q110" s="6"/>
      <c r="R110" s="6"/>
    </row>
    <row r="111" spans="1:18" x14ac:dyDescent="0.25">
      <c r="A111" s="1">
        <v>110</v>
      </c>
      <c r="B111" s="1">
        <v>1898</v>
      </c>
      <c r="C111" s="16"/>
      <c r="D111" s="19"/>
      <c r="E111" s="1" t="s">
        <v>60</v>
      </c>
      <c r="F111" s="1" t="s">
        <v>61</v>
      </c>
      <c r="G111" s="1" t="s">
        <v>16</v>
      </c>
      <c r="H111" s="1"/>
      <c r="I111" s="1">
        <v>1</v>
      </c>
      <c r="J111" s="1" t="s">
        <v>108</v>
      </c>
      <c r="K111" s="1"/>
      <c r="L111" s="1"/>
      <c r="M111" s="1"/>
      <c r="N111" s="1"/>
      <c r="O111" s="1"/>
      <c r="P111" s="13" t="str">
        <f t="shared" si="1"/>
        <v>1898---mckinley.md</v>
      </c>
      <c r="Q111" s="6"/>
      <c r="R111" s="6"/>
    </row>
    <row r="112" spans="1:18" x14ac:dyDescent="0.25">
      <c r="A112" s="20">
        <v>111</v>
      </c>
      <c r="B112" s="1">
        <v>1899</v>
      </c>
      <c r="C112" s="16"/>
      <c r="D112" s="19"/>
      <c r="E112" s="1" t="s">
        <v>60</v>
      </c>
      <c r="F112" s="1" t="s">
        <v>61</v>
      </c>
      <c r="G112" s="1" t="s">
        <v>16</v>
      </c>
      <c r="H112" s="1"/>
      <c r="I112" s="1">
        <v>1</v>
      </c>
      <c r="J112" s="1" t="s">
        <v>108</v>
      </c>
      <c r="K112" s="1"/>
      <c r="L112" s="1"/>
      <c r="M112" s="1"/>
      <c r="N112" s="1"/>
      <c r="O112" s="1"/>
      <c r="P112" s="13" t="str">
        <f t="shared" si="1"/>
        <v>1899---mckinley.md</v>
      </c>
      <c r="Q112" s="6"/>
      <c r="R112" s="6"/>
    </row>
    <row r="113" spans="1:18" x14ac:dyDescent="0.25">
      <c r="A113" s="1">
        <v>112</v>
      </c>
      <c r="B113" s="1">
        <v>1900</v>
      </c>
      <c r="C113" s="16"/>
      <c r="D113" s="19"/>
      <c r="E113" s="1" t="s">
        <v>60</v>
      </c>
      <c r="F113" s="1" t="s">
        <v>61</v>
      </c>
      <c r="G113" s="1" t="s">
        <v>16</v>
      </c>
      <c r="H113" s="1"/>
      <c r="I113" s="1">
        <v>1</v>
      </c>
      <c r="J113" s="1" t="s">
        <v>108</v>
      </c>
      <c r="K113" s="1"/>
      <c r="L113" s="1"/>
      <c r="M113" s="1"/>
      <c r="N113" s="1"/>
      <c r="O113" s="1"/>
      <c r="P113" s="13" t="str">
        <f t="shared" si="1"/>
        <v>1900---mckinley.md</v>
      </c>
      <c r="Q113" s="6"/>
      <c r="R113" s="6"/>
    </row>
    <row r="114" spans="1:18" x14ac:dyDescent="0.25">
      <c r="A114" s="20">
        <v>113</v>
      </c>
      <c r="B114" s="1">
        <v>1901</v>
      </c>
      <c r="C114" s="16"/>
      <c r="D114" s="19"/>
      <c r="E114" s="1" t="s">
        <v>62</v>
      </c>
      <c r="F114" s="1" t="s">
        <v>63</v>
      </c>
      <c r="G114" s="1" t="s">
        <v>16</v>
      </c>
      <c r="H114" s="1"/>
      <c r="I114" s="1">
        <v>1</v>
      </c>
      <c r="J114" s="1" t="s">
        <v>108</v>
      </c>
      <c r="K114" s="1"/>
      <c r="L114" s="1"/>
      <c r="M114" s="1"/>
      <c r="N114" s="1"/>
      <c r="O114" s="1"/>
      <c r="P114" s="13" t="str">
        <f t="shared" si="1"/>
        <v>1901---roosevelt.md</v>
      </c>
      <c r="Q114" s="6"/>
      <c r="R114" s="6"/>
    </row>
    <row r="115" spans="1:18" x14ac:dyDescent="0.25">
      <c r="A115" s="1">
        <v>114</v>
      </c>
      <c r="B115" s="1">
        <v>1902</v>
      </c>
      <c r="C115" s="16"/>
      <c r="D115" s="19"/>
      <c r="E115" s="1" t="s">
        <v>62</v>
      </c>
      <c r="F115" s="1" t="s">
        <v>63</v>
      </c>
      <c r="G115" s="1" t="s">
        <v>16</v>
      </c>
      <c r="H115" s="1"/>
      <c r="I115" s="1">
        <v>1</v>
      </c>
      <c r="J115" s="1" t="s">
        <v>108</v>
      </c>
      <c r="K115" s="1"/>
      <c r="L115" s="1"/>
      <c r="M115" s="1"/>
      <c r="N115" s="1"/>
      <c r="O115" s="1"/>
      <c r="P115" s="13" t="str">
        <f t="shared" si="1"/>
        <v>1902---roosevelt.md</v>
      </c>
      <c r="Q115" s="6"/>
      <c r="R115" s="6"/>
    </row>
    <row r="116" spans="1:18" x14ac:dyDescent="0.25">
      <c r="A116" s="20">
        <v>115</v>
      </c>
      <c r="B116" s="1">
        <v>1903</v>
      </c>
      <c r="C116" s="16"/>
      <c r="D116" s="19"/>
      <c r="E116" s="1" t="s">
        <v>62</v>
      </c>
      <c r="F116" s="1" t="s">
        <v>63</v>
      </c>
      <c r="G116" s="1" t="s">
        <v>16</v>
      </c>
      <c r="H116" s="1"/>
      <c r="I116" s="1">
        <v>1</v>
      </c>
      <c r="J116" s="1" t="s">
        <v>108</v>
      </c>
      <c r="K116" s="1"/>
      <c r="L116" s="1"/>
      <c r="M116" s="1"/>
      <c r="N116" s="1"/>
      <c r="O116" s="1"/>
      <c r="P116" s="13" t="str">
        <f t="shared" si="1"/>
        <v>1903---roosevelt.md</v>
      </c>
      <c r="Q116" s="6"/>
      <c r="R116" s="6"/>
    </row>
    <row r="117" spans="1:18" x14ac:dyDescent="0.25">
      <c r="A117" s="1">
        <v>116</v>
      </c>
      <c r="B117" s="1">
        <v>1904</v>
      </c>
      <c r="C117" s="16"/>
      <c r="D117" s="19"/>
      <c r="E117" s="1" t="s">
        <v>62</v>
      </c>
      <c r="F117" s="1" t="s">
        <v>63</v>
      </c>
      <c r="G117" s="1" t="s">
        <v>16</v>
      </c>
      <c r="H117" s="1"/>
      <c r="I117" s="1">
        <v>1</v>
      </c>
      <c r="J117" s="1" t="s">
        <v>108</v>
      </c>
      <c r="K117" s="1"/>
      <c r="L117" s="1"/>
      <c r="M117" s="1"/>
      <c r="N117" s="1"/>
      <c r="O117" s="1"/>
      <c r="P117" s="13" t="str">
        <f t="shared" si="1"/>
        <v>1904---roosevelt.md</v>
      </c>
      <c r="Q117" s="6"/>
      <c r="R117" s="6"/>
    </row>
    <row r="118" spans="1:18" x14ac:dyDescent="0.25">
      <c r="A118" s="20">
        <v>117</v>
      </c>
      <c r="B118" s="1">
        <v>1905</v>
      </c>
      <c r="C118" s="16"/>
      <c r="D118" s="19"/>
      <c r="E118" s="1" t="s">
        <v>62</v>
      </c>
      <c r="F118" s="1" t="s">
        <v>63</v>
      </c>
      <c r="G118" s="1" t="s">
        <v>16</v>
      </c>
      <c r="H118" s="1"/>
      <c r="I118" s="1">
        <v>1</v>
      </c>
      <c r="J118" s="1" t="s">
        <v>108</v>
      </c>
      <c r="K118" s="1"/>
      <c r="L118" s="1"/>
      <c r="M118" s="1"/>
      <c r="N118" s="1"/>
      <c r="O118" s="1"/>
      <c r="P118" s="13" t="str">
        <f t="shared" si="1"/>
        <v>1905---roosevelt.md</v>
      </c>
      <c r="Q118" s="6"/>
      <c r="R118" s="6"/>
    </row>
    <row r="119" spans="1:18" x14ac:dyDescent="0.25">
      <c r="A119" s="1">
        <v>118</v>
      </c>
      <c r="B119" s="1">
        <v>1906</v>
      </c>
      <c r="C119" s="16"/>
      <c r="D119" s="19"/>
      <c r="E119" s="1" t="s">
        <v>62</v>
      </c>
      <c r="F119" s="1" t="s">
        <v>63</v>
      </c>
      <c r="G119" s="1" t="s">
        <v>16</v>
      </c>
      <c r="H119" s="1"/>
      <c r="I119" s="1">
        <v>1</v>
      </c>
      <c r="J119" s="1" t="s">
        <v>108</v>
      </c>
      <c r="K119" s="1"/>
      <c r="L119" s="1"/>
      <c r="M119" s="1"/>
      <c r="N119" s="1"/>
      <c r="O119" s="1"/>
      <c r="P119" s="13" t="str">
        <f t="shared" si="1"/>
        <v>1906---roosevelt.md</v>
      </c>
      <c r="Q119" s="6"/>
      <c r="R119" s="6"/>
    </row>
    <row r="120" spans="1:18" x14ac:dyDescent="0.25">
      <c r="A120" s="20">
        <v>119</v>
      </c>
      <c r="B120" s="1">
        <v>1907</v>
      </c>
      <c r="C120" s="16"/>
      <c r="D120" s="19"/>
      <c r="E120" s="1" t="s">
        <v>62</v>
      </c>
      <c r="F120" s="1" t="s">
        <v>63</v>
      </c>
      <c r="G120" s="1" t="s">
        <v>16</v>
      </c>
      <c r="H120" s="1"/>
      <c r="I120" s="1">
        <v>1</v>
      </c>
      <c r="J120" s="1" t="s">
        <v>108</v>
      </c>
      <c r="K120" s="1"/>
      <c r="L120" s="1"/>
      <c r="M120" s="1"/>
      <c r="N120" s="1"/>
      <c r="O120" s="1"/>
      <c r="P120" s="13" t="str">
        <f t="shared" si="1"/>
        <v>1907---roosevelt.md</v>
      </c>
      <c r="Q120" s="6"/>
      <c r="R120" s="6"/>
    </row>
    <row r="121" spans="1:18" x14ac:dyDescent="0.25">
      <c r="A121" s="1">
        <v>120</v>
      </c>
      <c r="B121" s="1">
        <v>1908</v>
      </c>
      <c r="C121" s="16"/>
      <c r="D121" s="19"/>
      <c r="E121" s="1" t="s">
        <v>62</v>
      </c>
      <c r="F121" s="1" t="s">
        <v>63</v>
      </c>
      <c r="G121" s="1" t="s">
        <v>16</v>
      </c>
      <c r="H121" s="1"/>
      <c r="I121" s="1">
        <v>1</v>
      </c>
      <c r="J121" s="1" t="s">
        <v>108</v>
      </c>
      <c r="K121" s="1"/>
      <c r="L121" s="1"/>
      <c r="M121" s="1"/>
      <c r="N121" s="1"/>
      <c r="O121" s="1"/>
      <c r="P121" s="13" t="str">
        <f t="shared" si="1"/>
        <v>1908---roosevelt.md</v>
      </c>
      <c r="Q121" s="6"/>
      <c r="R121" s="6"/>
    </row>
    <row r="122" spans="1:18" x14ac:dyDescent="0.25">
      <c r="A122" s="20">
        <v>121</v>
      </c>
      <c r="B122" s="1">
        <v>1909</v>
      </c>
      <c r="C122" s="16"/>
      <c r="D122" s="19"/>
      <c r="E122" s="1" t="s">
        <v>64</v>
      </c>
      <c r="F122" s="1" t="s">
        <v>65</v>
      </c>
      <c r="G122" s="1" t="s">
        <v>16</v>
      </c>
      <c r="H122" s="1"/>
      <c r="I122" s="1">
        <v>1</v>
      </c>
      <c r="J122" s="1" t="s">
        <v>108</v>
      </c>
      <c r="K122" s="1"/>
      <c r="L122" s="1"/>
      <c r="M122" s="1"/>
      <c r="N122" s="1"/>
      <c r="O122" s="1"/>
      <c r="P122" s="13" t="str">
        <f t="shared" si="1"/>
        <v>1909---taft.md</v>
      </c>
      <c r="Q122" s="6"/>
      <c r="R122" s="6"/>
    </row>
    <row r="123" spans="1:18" x14ac:dyDescent="0.25">
      <c r="A123" s="1">
        <v>122</v>
      </c>
      <c r="B123" s="1">
        <v>1910</v>
      </c>
      <c r="C123" s="16"/>
      <c r="D123" s="19"/>
      <c r="E123" s="1" t="s">
        <v>64</v>
      </c>
      <c r="F123" s="1" t="s">
        <v>65</v>
      </c>
      <c r="G123" s="1" t="s">
        <v>16</v>
      </c>
      <c r="H123" s="1"/>
      <c r="I123" s="1">
        <v>1</v>
      </c>
      <c r="J123" s="1" t="s">
        <v>108</v>
      </c>
      <c r="K123" s="1"/>
      <c r="L123" s="1"/>
      <c r="M123" s="1"/>
      <c r="N123" s="1"/>
      <c r="O123" s="1"/>
      <c r="P123" s="13" t="str">
        <f t="shared" si="1"/>
        <v>1910---taft.md</v>
      </c>
      <c r="Q123" s="6"/>
      <c r="R123" s="6"/>
    </row>
    <row r="124" spans="1:18" x14ac:dyDescent="0.25">
      <c r="A124" s="20">
        <v>123</v>
      </c>
      <c r="B124" s="1">
        <v>1911</v>
      </c>
      <c r="C124" s="16"/>
      <c r="D124" s="19"/>
      <c r="E124" s="1" t="s">
        <v>64</v>
      </c>
      <c r="F124" s="1" t="s">
        <v>65</v>
      </c>
      <c r="G124" s="1" t="s">
        <v>16</v>
      </c>
      <c r="H124" s="1"/>
      <c r="I124" s="1">
        <v>1</v>
      </c>
      <c r="J124" s="1" t="s">
        <v>108</v>
      </c>
      <c r="K124" s="1"/>
      <c r="L124" s="1"/>
      <c r="M124" s="1"/>
      <c r="N124" s="1"/>
      <c r="O124" s="1"/>
      <c r="P124" s="13" t="str">
        <f t="shared" si="1"/>
        <v>1911---taft.md</v>
      </c>
      <c r="Q124" s="6"/>
      <c r="R124" s="6"/>
    </row>
    <row r="125" spans="1:18" x14ac:dyDescent="0.25">
      <c r="A125" s="1">
        <v>124</v>
      </c>
      <c r="B125" s="1">
        <v>1912</v>
      </c>
      <c r="C125" s="16"/>
      <c r="D125" s="19"/>
      <c r="E125" s="1" t="s">
        <v>64</v>
      </c>
      <c r="F125" s="1" t="s">
        <v>65</v>
      </c>
      <c r="G125" s="1" t="s">
        <v>16</v>
      </c>
      <c r="H125" s="1"/>
      <c r="I125" s="1">
        <v>1</v>
      </c>
      <c r="J125" s="1" t="s">
        <v>108</v>
      </c>
      <c r="K125" s="1"/>
      <c r="L125" s="1"/>
      <c r="M125" s="1"/>
      <c r="N125" s="1"/>
      <c r="O125" s="1"/>
      <c r="P125" s="13" t="str">
        <f t="shared" si="1"/>
        <v>1912---taft.md</v>
      </c>
      <c r="Q125" s="6"/>
      <c r="R125" s="6"/>
    </row>
    <row r="126" spans="1:18" x14ac:dyDescent="0.25">
      <c r="A126" s="20">
        <v>125</v>
      </c>
      <c r="B126" s="1">
        <v>1913</v>
      </c>
      <c r="C126" s="16"/>
      <c r="D126" s="19"/>
      <c r="E126" s="1" t="s">
        <v>66</v>
      </c>
      <c r="F126" s="1" t="s">
        <v>67</v>
      </c>
      <c r="G126" s="1" t="s">
        <v>17</v>
      </c>
      <c r="H126" s="1"/>
      <c r="I126" s="1">
        <v>1</v>
      </c>
      <c r="J126" s="1" t="s">
        <v>106</v>
      </c>
      <c r="K126" s="1"/>
      <c r="L126" s="1"/>
      <c r="M126" s="1"/>
      <c r="N126" s="1"/>
      <c r="O126" s="1"/>
      <c r="P126" s="13" t="str">
        <f t="shared" si="1"/>
        <v>1913---wilson.md</v>
      </c>
      <c r="Q126" s="6"/>
      <c r="R126" s="6"/>
    </row>
    <row r="127" spans="1:18" x14ac:dyDescent="0.25">
      <c r="A127" s="1">
        <v>126</v>
      </c>
      <c r="B127" s="1">
        <v>1914</v>
      </c>
      <c r="C127" s="16"/>
      <c r="D127" s="19"/>
      <c r="E127" s="1" t="s">
        <v>66</v>
      </c>
      <c r="F127" s="1" t="s">
        <v>67</v>
      </c>
      <c r="G127" s="1" t="s">
        <v>17</v>
      </c>
      <c r="H127" s="1"/>
      <c r="I127" s="1">
        <v>1</v>
      </c>
      <c r="J127" s="1" t="s">
        <v>106</v>
      </c>
      <c r="K127" s="1"/>
      <c r="L127" s="1"/>
      <c r="M127" s="1"/>
      <c r="N127" s="1"/>
      <c r="O127" s="1"/>
      <c r="P127" s="13" t="str">
        <f t="shared" si="1"/>
        <v>1914---wilson.md</v>
      </c>
      <c r="Q127" s="6"/>
      <c r="R127" s="6"/>
    </row>
    <row r="128" spans="1:18" x14ac:dyDescent="0.25">
      <c r="A128" s="20">
        <v>127</v>
      </c>
      <c r="B128" s="1">
        <v>1915</v>
      </c>
      <c r="C128" s="16"/>
      <c r="D128" s="19"/>
      <c r="E128" s="1" t="s">
        <v>66</v>
      </c>
      <c r="F128" s="1" t="s">
        <v>67</v>
      </c>
      <c r="G128" s="1" t="s">
        <v>17</v>
      </c>
      <c r="H128" s="1"/>
      <c r="I128" s="1">
        <v>1</v>
      </c>
      <c r="J128" s="1" t="s">
        <v>106</v>
      </c>
      <c r="K128" s="1"/>
      <c r="L128" s="1"/>
      <c r="M128" s="1"/>
      <c r="N128" s="1"/>
      <c r="O128" s="1"/>
      <c r="P128" s="13" t="str">
        <f t="shared" si="1"/>
        <v>1915---wilson.md</v>
      </c>
      <c r="Q128" s="6"/>
      <c r="R128" s="6"/>
    </row>
    <row r="129" spans="1:18" x14ac:dyDescent="0.25">
      <c r="A129" s="1">
        <v>128</v>
      </c>
      <c r="B129" s="1">
        <v>1916</v>
      </c>
      <c r="C129" s="16"/>
      <c r="D129" s="19"/>
      <c r="E129" s="1" t="s">
        <v>66</v>
      </c>
      <c r="F129" s="1" t="s">
        <v>67</v>
      </c>
      <c r="G129" s="1" t="s">
        <v>17</v>
      </c>
      <c r="H129" s="1"/>
      <c r="I129" s="1">
        <v>1</v>
      </c>
      <c r="J129" s="1" t="s">
        <v>106</v>
      </c>
      <c r="K129" s="1"/>
      <c r="L129" s="1"/>
      <c r="M129" s="1"/>
      <c r="N129" s="1"/>
      <c r="O129" s="1"/>
      <c r="P129" s="13" t="str">
        <f t="shared" si="1"/>
        <v>1916---wilson.md</v>
      </c>
      <c r="Q129" s="6"/>
      <c r="R129" s="6"/>
    </row>
    <row r="130" spans="1:18" x14ac:dyDescent="0.25">
      <c r="A130" s="20">
        <v>129</v>
      </c>
      <c r="B130" s="1">
        <v>1917</v>
      </c>
      <c r="C130" s="16"/>
      <c r="D130" s="19"/>
      <c r="E130" s="1" t="s">
        <v>66</v>
      </c>
      <c r="F130" s="1" t="s">
        <v>67</v>
      </c>
      <c r="G130" s="1" t="s">
        <v>17</v>
      </c>
      <c r="H130" s="1"/>
      <c r="I130" s="1">
        <v>1</v>
      </c>
      <c r="J130" s="1" t="s">
        <v>106</v>
      </c>
      <c r="K130" s="1"/>
      <c r="L130" s="1"/>
      <c r="M130" s="1"/>
      <c r="N130" s="1"/>
      <c r="O130" s="1"/>
      <c r="P130" s="13" t="str">
        <f t="shared" si="1"/>
        <v>1917---wilson.md</v>
      </c>
      <c r="Q130" s="6"/>
      <c r="R130" s="6"/>
    </row>
    <row r="131" spans="1:18" x14ac:dyDescent="0.25">
      <c r="A131" s="1">
        <v>130</v>
      </c>
      <c r="B131" s="1">
        <v>1918</v>
      </c>
      <c r="C131" s="16"/>
      <c r="D131" s="19"/>
      <c r="E131" s="1" t="s">
        <v>66</v>
      </c>
      <c r="F131" s="1" t="s">
        <v>67</v>
      </c>
      <c r="G131" s="1" t="s">
        <v>17</v>
      </c>
      <c r="H131" s="1"/>
      <c r="I131" s="1">
        <v>1</v>
      </c>
      <c r="J131" s="1" t="s">
        <v>106</v>
      </c>
      <c r="K131" s="1"/>
      <c r="L131" s="1"/>
      <c r="M131" s="1"/>
      <c r="N131" s="1"/>
      <c r="O131" s="1"/>
      <c r="P131" s="13" t="str">
        <f t="shared" ref="P131:P196" si="2">(B131&amp;"-"&amp;C131&amp;"-"&amp;D131&amp;"-"&amp;LOWER(E131)&amp;".md")</f>
        <v>1918---wilson.md</v>
      </c>
      <c r="Q131" s="6"/>
      <c r="R131" s="6"/>
    </row>
    <row r="132" spans="1:18" x14ac:dyDescent="0.25">
      <c r="A132" s="20">
        <v>131</v>
      </c>
      <c r="B132" s="1">
        <v>1919</v>
      </c>
      <c r="C132" s="16"/>
      <c r="D132" s="19"/>
      <c r="E132" s="1" t="s">
        <v>66</v>
      </c>
      <c r="F132" s="1" t="s">
        <v>67</v>
      </c>
      <c r="G132" s="1" t="s">
        <v>16</v>
      </c>
      <c r="H132" s="1"/>
      <c r="I132" s="1">
        <v>1</v>
      </c>
      <c r="J132" s="1" t="s">
        <v>106</v>
      </c>
      <c r="K132" s="1"/>
      <c r="L132" s="1"/>
      <c r="M132" s="1"/>
      <c r="N132" s="1"/>
      <c r="O132" s="1"/>
      <c r="P132" s="13" t="str">
        <f t="shared" si="2"/>
        <v>1919---wilson.md</v>
      </c>
      <c r="Q132" s="6"/>
      <c r="R132" s="6"/>
    </row>
    <row r="133" spans="1:18" x14ac:dyDescent="0.25">
      <c r="A133" s="1">
        <v>132</v>
      </c>
      <c r="B133" s="1">
        <v>1920</v>
      </c>
      <c r="C133" s="16"/>
      <c r="D133" s="19"/>
      <c r="E133" s="1" t="s">
        <v>66</v>
      </c>
      <c r="F133" s="1" t="s">
        <v>67</v>
      </c>
      <c r="G133" s="1" t="s">
        <v>16</v>
      </c>
      <c r="H133" s="1"/>
      <c r="I133" s="1">
        <v>1</v>
      </c>
      <c r="J133" s="1" t="s">
        <v>106</v>
      </c>
      <c r="K133" s="1"/>
      <c r="L133" s="1"/>
      <c r="M133" s="1"/>
      <c r="N133" s="1"/>
      <c r="O133" s="1"/>
      <c r="P133" s="13" t="str">
        <f t="shared" si="2"/>
        <v>1920---wilson.md</v>
      </c>
      <c r="Q133" s="6"/>
      <c r="R133" s="6"/>
    </row>
    <row r="134" spans="1:18" x14ac:dyDescent="0.25">
      <c r="A134" s="20">
        <v>133</v>
      </c>
      <c r="B134" s="1">
        <v>1921</v>
      </c>
      <c r="C134" s="16"/>
      <c r="D134" s="19"/>
      <c r="E134" s="1" t="s">
        <v>68</v>
      </c>
      <c r="F134" s="1" t="s">
        <v>69</v>
      </c>
      <c r="G134" s="1" t="s">
        <v>17</v>
      </c>
      <c r="H134" s="1"/>
      <c r="I134" s="1">
        <v>1</v>
      </c>
      <c r="J134" s="1" t="s">
        <v>108</v>
      </c>
      <c r="K134" s="1"/>
      <c r="L134" s="1"/>
      <c r="M134" s="1"/>
      <c r="N134" s="1"/>
      <c r="O134" s="1"/>
      <c r="P134" s="13" t="str">
        <f t="shared" si="2"/>
        <v>1921---harding.md</v>
      </c>
      <c r="Q134" s="6"/>
      <c r="R134" s="6"/>
    </row>
    <row r="135" spans="1:18" x14ac:dyDescent="0.25">
      <c r="A135" s="1">
        <v>134</v>
      </c>
      <c r="B135" s="1">
        <v>1922</v>
      </c>
      <c r="C135" s="16"/>
      <c r="D135" s="19"/>
      <c r="E135" s="1" t="s">
        <v>68</v>
      </c>
      <c r="F135" s="1" t="s">
        <v>69</v>
      </c>
      <c r="G135" s="1" t="s">
        <v>17</v>
      </c>
      <c r="H135" s="1"/>
      <c r="I135" s="1">
        <v>1</v>
      </c>
      <c r="J135" s="1" t="s">
        <v>108</v>
      </c>
      <c r="K135" s="1"/>
      <c r="L135" s="1"/>
      <c r="M135" s="1"/>
      <c r="N135" s="1"/>
      <c r="O135" s="1"/>
      <c r="P135" s="13" t="str">
        <f t="shared" si="2"/>
        <v>1922---harding.md</v>
      </c>
      <c r="Q135" s="6"/>
      <c r="R135" s="6"/>
    </row>
    <row r="136" spans="1:18" x14ac:dyDescent="0.25">
      <c r="A136" s="20">
        <v>135</v>
      </c>
      <c r="B136" s="1">
        <v>1923</v>
      </c>
      <c r="C136" s="16"/>
      <c r="D136" s="19"/>
      <c r="E136" s="1" t="s">
        <v>70</v>
      </c>
      <c r="F136" s="1" t="s">
        <v>71</v>
      </c>
      <c r="G136" s="1" t="s">
        <v>17</v>
      </c>
      <c r="H136" s="1"/>
      <c r="I136" s="1">
        <v>1</v>
      </c>
      <c r="J136" s="1" t="s">
        <v>108</v>
      </c>
      <c r="K136" s="1"/>
      <c r="L136" s="1"/>
      <c r="M136" s="1"/>
      <c r="N136" s="1"/>
      <c r="O136" s="1"/>
      <c r="P136" s="13" t="str">
        <f t="shared" si="2"/>
        <v>1923---coolidge.md</v>
      </c>
      <c r="Q136" s="6"/>
      <c r="R136" s="6"/>
    </row>
    <row r="137" spans="1:18" x14ac:dyDescent="0.25">
      <c r="A137" s="1">
        <v>136</v>
      </c>
      <c r="B137" s="1">
        <v>1924</v>
      </c>
      <c r="C137" s="16"/>
      <c r="D137" s="19"/>
      <c r="E137" s="1" t="s">
        <v>70</v>
      </c>
      <c r="F137" s="1" t="s">
        <v>71</v>
      </c>
      <c r="G137" s="1" t="s">
        <v>16</v>
      </c>
      <c r="H137" s="1"/>
      <c r="I137" s="1">
        <v>1</v>
      </c>
      <c r="J137" s="1" t="s">
        <v>108</v>
      </c>
      <c r="K137" s="1"/>
      <c r="L137" s="1"/>
      <c r="M137" s="1"/>
      <c r="N137" s="1"/>
      <c r="O137" s="1"/>
      <c r="P137" s="13" t="str">
        <f t="shared" si="2"/>
        <v>1924---coolidge.md</v>
      </c>
      <c r="Q137" s="6"/>
      <c r="R137" s="6"/>
    </row>
    <row r="138" spans="1:18" x14ac:dyDescent="0.25">
      <c r="A138" s="20">
        <v>137</v>
      </c>
      <c r="B138" s="1">
        <v>1925</v>
      </c>
      <c r="C138" s="16"/>
      <c r="D138" s="19"/>
      <c r="E138" s="1" t="s">
        <v>70</v>
      </c>
      <c r="F138" s="1" t="s">
        <v>71</v>
      </c>
      <c r="G138" s="1" t="s">
        <v>16</v>
      </c>
      <c r="H138" s="1"/>
      <c r="I138" s="1">
        <v>1</v>
      </c>
      <c r="J138" s="1" t="s">
        <v>108</v>
      </c>
      <c r="K138" s="1"/>
      <c r="L138" s="1"/>
      <c r="M138" s="1"/>
      <c r="N138" s="1"/>
      <c r="O138" s="1"/>
      <c r="P138" s="13" t="str">
        <f t="shared" si="2"/>
        <v>1925---coolidge.md</v>
      </c>
      <c r="Q138" s="6"/>
      <c r="R138" s="6"/>
    </row>
    <row r="139" spans="1:18" x14ac:dyDescent="0.25">
      <c r="A139" s="1">
        <v>138</v>
      </c>
      <c r="B139" s="1">
        <v>1926</v>
      </c>
      <c r="C139" s="16"/>
      <c r="D139" s="19"/>
      <c r="E139" s="1" t="s">
        <v>70</v>
      </c>
      <c r="F139" s="1" t="s">
        <v>71</v>
      </c>
      <c r="G139" s="1" t="s">
        <v>16</v>
      </c>
      <c r="H139" s="1"/>
      <c r="I139" s="1">
        <v>1</v>
      </c>
      <c r="J139" s="1" t="s">
        <v>108</v>
      </c>
      <c r="K139" s="1"/>
      <c r="L139" s="1"/>
      <c r="M139" s="1"/>
      <c r="N139" s="1"/>
      <c r="O139" s="1"/>
      <c r="P139" s="13" t="str">
        <f t="shared" si="2"/>
        <v>1926---coolidge.md</v>
      </c>
      <c r="Q139" s="6"/>
      <c r="R139" s="6"/>
    </row>
    <row r="140" spans="1:18" x14ac:dyDescent="0.25">
      <c r="A140" s="20">
        <v>139</v>
      </c>
      <c r="B140" s="1">
        <v>1927</v>
      </c>
      <c r="C140" s="16"/>
      <c r="D140" s="19"/>
      <c r="E140" s="1" t="s">
        <v>70</v>
      </c>
      <c r="F140" s="1" t="s">
        <v>71</v>
      </c>
      <c r="G140" s="1" t="s">
        <v>16</v>
      </c>
      <c r="H140" s="1"/>
      <c r="I140" s="1">
        <v>1</v>
      </c>
      <c r="J140" s="1" t="s">
        <v>108</v>
      </c>
      <c r="K140" s="1"/>
      <c r="L140" s="1"/>
      <c r="M140" s="1"/>
      <c r="N140" s="1"/>
      <c r="O140" s="1"/>
      <c r="P140" s="13" t="str">
        <f t="shared" si="2"/>
        <v>1927---coolidge.md</v>
      </c>
      <c r="Q140" s="6"/>
      <c r="R140" s="6"/>
    </row>
    <row r="141" spans="1:18" x14ac:dyDescent="0.25">
      <c r="A141" s="1">
        <v>140</v>
      </c>
      <c r="B141" s="1">
        <v>1928</v>
      </c>
      <c r="C141" s="16"/>
      <c r="D141" s="19"/>
      <c r="E141" s="1" t="s">
        <v>70</v>
      </c>
      <c r="F141" s="1" t="s">
        <v>71</v>
      </c>
      <c r="G141" s="1" t="s">
        <v>16</v>
      </c>
      <c r="H141" s="1"/>
      <c r="I141" s="1">
        <v>1</v>
      </c>
      <c r="J141" s="1" t="s">
        <v>108</v>
      </c>
      <c r="K141" s="1"/>
      <c r="L141" s="1"/>
      <c r="M141" s="1"/>
      <c r="N141" s="1"/>
      <c r="O141" s="1"/>
      <c r="P141" s="13" t="str">
        <f t="shared" si="2"/>
        <v>1928---coolidge.md</v>
      </c>
      <c r="Q141" s="6"/>
      <c r="R141" s="6"/>
    </row>
    <row r="142" spans="1:18" x14ac:dyDescent="0.25">
      <c r="A142" s="20">
        <v>141</v>
      </c>
      <c r="B142" s="1">
        <v>1929</v>
      </c>
      <c r="C142" s="16"/>
      <c r="D142" s="19"/>
      <c r="E142" s="1" t="s">
        <v>72</v>
      </c>
      <c r="F142" s="1" t="s">
        <v>73</v>
      </c>
      <c r="G142" s="1" t="s">
        <v>16</v>
      </c>
      <c r="H142" s="1"/>
      <c r="I142" s="1">
        <v>1</v>
      </c>
      <c r="J142" s="1" t="s">
        <v>108</v>
      </c>
      <c r="K142" s="1"/>
      <c r="L142" s="1"/>
      <c r="M142" s="1"/>
      <c r="N142" s="1"/>
      <c r="O142" s="1"/>
      <c r="P142" s="13" t="str">
        <f t="shared" si="2"/>
        <v>1929---hoover.md</v>
      </c>
      <c r="Q142" s="6"/>
      <c r="R142" s="6"/>
    </row>
    <row r="143" spans="1:18" x14ac:dyDescent="0.25">
      <c r="A143" s="1">
        <v>142</v>
      </c>
      <c r="B143" s="1">
        <v>1930</v>
      </c>
      <c r="C143" s="16"/>
      <c r="D143" s="19"/>
      <c r="E143" s="1" t="s">
        <v>72</v>
      </c>
      <c r="F143" s="1" t="s">
        <v>73</v>
      </c>
      <c r="G143" s="1" t="s">
        <v>16</v>
      </c>
      <c r="H143" s="1"/>
      <c r="I143" s="1">
        <v>1</v>
      </c>
      <c r="J143" s="1" t="s">
        <v>108</v>
      </c>
      <c r="K143" s="1"/>
      <c r="L143" s="1"/>
      <c r="M143" s="1"/>
      <c r="N143" s="1"/>
      <c r="O143" s="1"/>
      <c r="P143" s="13" t="str">
        <f t="shared" si="2"/>
        <v>1930---hoover.md</v>
      </c>
      <c r="Q143" s="6"/>
      <c r="R143" s="6"/>
    </row>
    <row r="144" spans="1:18" x14ac:dyDescent="0.25">
      <c r="A144" s="20">
        <v>143</v>
      </c>
      <c r="B144" s="1">
        <v>1931</v>
      </c>
      <c r="C144" s="16"/>
      <c r="D144" s="19"/>
      <c r="E144" s="1" t="s">
        <v>72</v>
      </c>
      <c r="F144" s="1" t="s">
        <v>73</v>
      </c>
      <c r="G144" s="1" t="s">
        <v>16</v>
      </c>
      <c r="H144" s="1"/>
      <c r="I144" s="1">
        <v>1</v>
      </c>
      <c r="J144" s="1" t="s">
        <v>108</v>
      </c>
      <c r="K144" s="1"/>
      <c r="L144" s="1"/>
      <c r="M144" s="1"/>
      <c r="N144" s="1"/>
      <c r="O144" s="1"/>
      <c r="P144" s="13" t="str">
        <f t="shared" si="2"/>
        <v>1931---hoover.md</v>
      </c>
      <c r="Q144" s="6"/>
      <c r="R144" s="6"/>
    </row>
    <row r="145" spans="1:18" x14ac:dyDescent="0.25">
      <c r="A145" s="1">
        <v>144</v>
      </c>
      <c r="B145" s="1">
        <v>1932</v>
      </c>
      <c r="C145" s="16"/>
      <c r="D145" s="19"/>
      <c r="E145" s="1" t="s">
        <v>72</v>
      </c>
      <c r="F145" s="1" t="s">
        <v>73</v>
      </c>
      <c r="G145" s="1" t="s">
        <v>16</v>
      </c>
      <c r="H145" s="1"/>
      <c r="I145" s="1">
        <v>1</v>
      </c>
      <c r="J145" s="1" t="s">
        <v>108</v>
      </c>
      <c r="K145" s="1"/>
      <c r="L145" s="1"/>
      <c r="M145" s="1"/>
      <c r="N145" s="1"/>
      <c r="O145" s="1"/>
      <c r="P145" s="13" t="str">
        <f t="shared" si="2"/>
        <v>1932---hoover.md</v>
      </c>
      <c r="Q145" s="6"/>
      <c r="R145" s="6"/>
    </row>
    <row r="146" spans="1:18" x14ac:dyDescent="0.25">
      <c r="A146" s="20">
        <v>145</v>
      </c>
      <c r="B146" s="1">
        <v>1934</v>
      </c>
      <c r="C146" s="16"/>
      <c r="D146" s="19"/>
      <c r="E146" s="1" t="s">
        <v>62</v>
      </c>
      <c r="F146" s="1" t="s">
        <v>74</v>
      </c>
      <c r="G146" s="1" t="s">
        <v>17</v>
      </c>
      <c r="H146" s="1"/>
      <c r="I146" s="1">
        <v>1</v>
      </c>
      <c r="J146" s="1" t="s">
        <v>106</v>
      </c>
      <c r="K146" s="1"/>
      <c r="L146" s="1"/>
      <c r="M146" s="1"/>
      <c r="N146" s="1"/>
      <c r="O146" s="1"/>
      <c r="P146" s="13" t="str">
        <f t="shared" si="2"/>
        <v>1934---roosevelt.md</v>
      </c>
      <c r="Q146" s="6"/>
      <c r="R146" s="6"/>
    </row>
    <row r="147" spans="1:18" x14ac:dyDescent="0.25">
      <c r="A147" s="1">
        <v>146</v>
      </c>
      <c r="B147" s="1">
        <v>1935</v>
      </c>
      <c r="C147" s="16"/>
      <c r="D147" s="19"/>
      <c r="E147" s="1" t="s">
        <v>62</v>
      </c>
      <c r="F147" s="1" t="s">
        <v>74</v>
      </c>
      <c r="G147" s="1" t="s">
        <v>17</v>
      </c>
      <c r="H147" s="1"/>
      <c r="I147" s="1">
        <v>1</v>
      </c>
      <c r="J147" s="1" t="s">
        <v>106</v>
      </c>
      <c r="K147" s="1"/>
      <c r="L147" s="1"/>
      <c r="M147" s="1"/>
      <c r="N147" s="1"/>
      <c r="O147" s="1"/>
      <c r="P147" s="13" t="str">
        <f t="shared" si="2"/>
        <v>1935---roosevelt.md</v>
      </c>
      <c r="Q147" s="6"/>
      <c r="R147" s="6"/>
    </row>
    <row r="148" spans="1:18" x14ac:dyDescent="0.25">
      <c r="A148" s="20">
        <v>147</v>
      </c>
      <c r="B148" s="1">
        <v>1936</v>
      </c>
      <c r="C148" s="16"/>
      <c r="D148" s="19"/>
      <c r="E148" s="1" t="s">
        <v>62</v>
      </c>
      <c r="F148" s="1" t="s">
        <v>74</v>
      </c>
      <c r="G148" s="1" t="s">
        <v>17</v>
      </c>
      <c r="H148" s="1"/>
      <c r="I148" s="1">
        <v>1</v>
      </c>
      <c r="J148" s="1" t="s">
        <v>106</v>
      </c>
      <c r="K148" s="1"/>
      <c r="L148" s="1"/>
      <c r="M148" s="1"/>
      <c r="N148" s="1"/>
      <c r="O148" s="1"/>
      <c r="P148" s="13" t="str">
        <f t="shared" si="2"/>
        <v>1936---roosevelt.md</v>
      </c>
      <c r="Q148" s="6"/>
      <c r="R148" s="6"/>
    </row>
    <row r="149" spans="1:18" x14ac:dyDescent="0.25">
      <c r="A149" s="1">
        <v>148</v>
      </c>
      <c r="B149" s="1">
        <v>1937</v>
      </c>
      <c r="C149" s="16"/>
      <c r="D149" s="19"/>
      <c r="E149" s="1" t="s">
        <v>62</v>
      </c>
      <c r="F149" s="1" t="s">
        <v>74</v>
      </c>
      <c r="G149" s="1" t="s">
        <v>17</v>
      </c>
      <c r="H149" s="1"/>
      <c r="I149" s="1">
        <v>1</v>
      </c>
      <c r="J149" s="1" t="s">
        <v>106</v>
      </c>
      <c r="K149" s="1"/>
      <c r="L149" s="1"/>
      <c r="M149" s="1"/>
      <c r="N149" s="1"/>
      <c r="O149" s="1"/>
      <c r="P149" s="13" t="str">
        <f t="shared" si="2"/>
        <v>1937---roosevelt.md</v>
      </c>
      <c r="Q149" s="6"/>
      <c r="R149" s="6"/>
    </row>
    <row r="150" spans="1:18" x14ac:dyDescent="0.25">
      <c r="A150" s="20">
        <v>149</v>
      </c>
      <c r="B150" s="1">
        <v>1938</v>
      </c>
      <c r="C150" s="16"/>
      <c r="D150" s="19"/>
      <c r="E150" s="1" t="s">
        <v>62</v>
      </c>
      <c r="F150" s="1" t="s">
        <v>74</v>
      </c>
      <c r="G150" s="1" t="s">
        <v>17</v>
      </c>
      <c r="H150" s="1"/>
      <c r="I150" s="1">
        <v>1</v>
      </c>
      <c r="J150" s="1" t="s">
        <v>106</v>
      </c>
      <c r="K150" s="1"/>
      <c r="L150" s="1"/>
      <c r="M150" s="1"/>
      <c r="N150" s="1"/>
      <c r="O150" s="1"/>
      <c r="P150" s="13" t="str">
        <f t="shared" si="2"/>
        <v>1938---roosevelt.md</v>
      </c>
      <c r="Q150" s="6"/>
      <c r="R150" s="6"/>
    </row>
    <row r="151" spans="1:18" x14ac:dyDescent="0.25">
      <c r="A151" s="1">
        <v>150</v>
      </c>
      <c r="B151" s="1">
        <v>1939</v>
      </c>
      <c r="C151" s="16"/>
      <c r="D151" s="19"/>
      <c r="E151" s="1" t="s">
        <v>62</v>
      </c>
      <c r="F151" s="1" t="s">
        <v>74</v>
      </c>
      <c r="G151" s="1" t="s">
        <v>17</v>
      </c>
      <c r="H151" s="1"/>
      <c r="I151" s="1">
        <v>1</v>
      </c>
      <c r="J151" s="1" t="s">
        <v>106</v>
      </c>
      <c r="K151" s="1"/>
      <c r="L151" s="1"/>
      <c r="M151" s="1"/>
      <c r="N151" s="1"/>
      <c r="O151" s="1"/>
      <c r="P151" s="13" t="str">
        <f t="shared" si="2"/>
        <v>1939---roosevelt.md</v>
      </c>
      <c r="Q151" s="6"/>
      <c r="R151" s="6"/>
    </row>
    <row r="152" spans="1:18" x14ac:dyDescent="0.25">
      <c r="A152" s="20">
        <v>151</v>
      </c>
      <c r="B152" s="1">
        <v>1940</v>
      </c>
      <c r="C152" s="16"/>
      <c r="D152" s="19"/>
      <c r="E152" s="1" t="s">
        <v>62</v>
      </c>
      <c r="F152" s="1" t="s">
        <v>74</v>
      </c>
      <c r="G152" s="1" t="s">
        <v>17</v>
      </c>
      <c r="H152" s="1"/>
      <c r="I152" s="1">
        <v>1</v>
      </c>
      <c r="J152" s="1" t="s">
        <v>106</v>
      </c>
      <c r="K152" s="1"/>
      <c r="L152" s="1"/>
      <c r="M152" s="1"/>
      <c r="N152" s="1"/>
      <c r="O152" s="1"/>
      <c r="P152" s="13" t="str">
        <f t="shared" si="2"/>
        <v>1940---roosevelt.md</v>
      </c>
      <c r="Q152" s="6"/>
      <c r="R152" s="6"/>
    </row>
    <row r="153" spans="1:18" x14ac:dyDescent="0.25">
      <c r="A153" s="1">
        <v>152</v>
      </c>
      <c r="B153" s="1">
        <v>1941</v>
      </c>
      <c r="C153" s="16"/>
      <c r="D153" s="19"/>
      <c r="E153" s="1" t="s">
        <v>62</v>
      </c>
      <c r="F153" s="1" t="s">
        <v>74</v>
      </c>
      <c r="G153" s="1" t="s">
        <v>17</v>
      </c>
      <c r="H153" s="1"/>
      <c r="I153" s="1">
        <v>1</v>
      </c>
      <c r="J153" s="1" t="s">
        <v>106</v>
      </c>
      <c r="K153" s="1"/>
      <c r="L153" s="1"/>
      <c r="M153" s="1"/>
      <c r="N153" s="1"/>
      <c r="O153" s="1"/>
      <c r="P153" s="13" t="str">
        <f t="shared" si="2"/>
        <v>1941---roosevelt.md</v>
      </c>
      <c r="Q153" s="6"/>
      <c r="R153" s="6"/>
    </row>
    <row r="154" spans="1:18" x14ac:dyDescent="0.25">
      <c r="A154" s="20">
        <v>153</v>
      </c>
      <c r="B154" s="1">
        <v>1942</v>
      </c>
      <c r="C154" s="16"/>
      <c r="D154" s="19"/>
      <c r="E154" s="1" t="s">
        <v>62</v>
      </c>
      <c r="F154" s="1" t="s">
        <v>74</v>
      </c>
      <c r="G154" s="1" t="s">
        <v>17</v>
      </c>
      <c r="H154" s="1"/>
      <c r="I154" s="1">
        <v>1</v>
      </c>
      <c r="J154" s="1" t="s">
        <v>106</v>
      </c>
      <c r="K154" s="1"/>
      <c r="L154" s="1"/>
      <c r="M154" s="1"/>
      <c r="N154" s="1"/>
      <c r="O154" s="1"/>
      <c r="P154" s="13" t="str">
        <f t="shared" si="2"/>
        <v>1942---roosevelt.md</v>
      </c>
      <c r="Q154" s="6"/>
      <c r="R154" s="6"/>
    </row>
    <row r="155" spans="1:18" x14ac:dyDescent="0.25">
      <c r="A155" s="1">
        <v>154</v>
      </c>
      <c r="B155" s="1">
        <v>1943</v>
      </c>
      <c r="C155" s="16"/>
      <c r="D155" s="19"/>
      <c r="E155" s="1" t="s">
        <v>62</v>
      </c>
      <c r="F155" s="1" t="s">
        <v>74</v>
      </c>
      <c r="G155" s="1" t="s">
        <v>17</v>
      </c>
      <c r="H155" s="1"/>
      <c r="I155" s="1">
        <v>1</v>
      </c>
      <c r="J155" s="1" t="s">
        <v>106</v>
      </c>
      <c r="K155" s="1"/>
      <c r="L155" s="1"/>
      <c r="M155" s="1"/>
      <c r="N155" s="1"/>
      <c r="O155" s="1"/>
      <c r="P155" s="13" t="str">
        <f t="shared" si="2"/>
        <v>1943---roosevelt.md</v>
      </c>
      <c r="Q155" s="6"/>
      <c r="R155" s="6"/>
    </row>
    <row r="156" spans="1:18" x14ac:dyDescent="0.25">
      <c r="A156" s="20">
        <v>155</v>
      </c>
      <c r="B156" s="1">
        <v>1944</v>
      </c>
      <c r="C156" s="16"/>
      <c r="D156" s="19"/>
      <c r="E156" s="1" t="s">
        <v>62</v>
      </c>
      <c r="F156" s="1" t="s">
        <v>74</v>
      </c>
      <c r="G156" s="1" t="s">
        <v>17</v>
      </c>
      <c r="H156" s="1"/>
      <c r="I156" s="1">
        <v>1</v>
      </c>
      <c r="J156" s="1" t="s">
        <v>106</v>
      </c>
      <c r="K156" s="1"/>
      <c r="L156" s="1"/>
      <c r="M156" s="1"/>
      <c r="N156" s="1"/>
      <c r="O156" s="1"/>
      <c r="P156" s="13" t="str">
        <f t="shared" si="2"/>
        <v>1944---roosevelt.md</v>
      </c>
      <c r="Q156" s="6"/>
      <c r="R156" s="6"/>
    </row>
    <row r="157" spans="1:18" x14ac:dyDescent="0.25">
      <c r="A157" s="1">
        <v>156</v>
      </c>
      <c r="B157" s="1">
        <v>1945</v>
      </c>
      <c r="C157" s="16"/>
      <c r="D157" s="19"/>
      <c r="E157" s="1" t="s">
        <v>62</v>
      </c>
      <c r="F157" s="1" t="s">
        <v>74</v>
      </c>
      <c r="G157" s="1" t="s">
        <v>18</v>
      </c>
      <c r="H157" s="3" t="s">
        <v>76</v>
      </c>
      <c r="I157" s="1">
        <v>1</v>
      </c>
      <c r="J157" s="1" t="s">
        <v>106</v>
      </c>
      <c r="K157" s="1"/>
      <c r="L157" s="1"/>
      <c r="M157" s="1"/>
      <c r="N157" s="1"/>
      <c r="O157" s="1"/>
      <c r="P157" s="13" t="str">
        <f t="shared" si="2"/>
        <v>1945---roosevelt.md</v>
      </c>
      <c r="Q157" s="6"/>
      <c r="R157" s="6"/>
    </row>
    <row r="158" spans="1:18" x14ac:dyDescent="0.25">
      <c r="A158" s="20">
        <v>157</v>
      </c>
      <c r="B158" s="1">
        <v>1946</v>
      </c>
      <c r="C158" s="16"/>
      <c r="D158" s="19"/>
      <c r="E158" s="1" t="s">
        <v>77</v>
      </c>
      <c r="F158" s="1" t="s">
        <v>78</v>
      </c>
      <c r="G158" s="1" t="s">
        <v>16</v>
      </c>
      <c r="H158" s="1"/>
      <c r="I158" s="1">
        <v>1</v>
      </c>
      <c r="J158" s="1" t="s">
        <v>106</v>
      </c>
      <c r="K158" s="1"/>
      <c r="L158" s="1"/>
      <c r="M158" s="1"/>
      <c r="N158" s="1"/>
      <c r="O158" s="1"/>
      <c r="P158" s="13" t="str">
        <f t="shared" si="2"/>
        <v>1946---truman.md</v>
      </c>
      <c r="Q158" s="6"/>
      <c r="R158" s="6"/>
    </row>
    <row r="159" spans="1:18" x14ac:dyDescent="0.25">
      <c r="A159" s="1">
        <v>158</v>
      </c>
      <c r="B159" s="1">
        <v>1947</v>
      </c>
      <c r="C159" s="16"/>
      <c r="D159" s="19"/>
      <c r="E159" s="1" t="s">
        <v>77</v>
      </c>
      <c r="F159" s="1" t="s">
        <v>78</v>
      </c>
      <c r="G159" s="1" t="s">
        <v>17</v>
      </c>
      <c r="H159" s="1"/>
      <c r="I159" s="1">
        <v>1</v>
      </c>
      <c r="J159" s="1" t="s">
        <v>106</v>
      </c>
      <c r="K159" s="1"/>
      <c r="L159" s="1"/>
      <c r="M159" s="1"/>
      <c r="N159" s="1"/>
      <c r="O159" s="1"/>
      <c r="P159" s="13" t="str">
        <f t="shared" si="2"/>
        <v>1947---truman.md</v>
      </c>
      <c r="Q159" s="6"/>
      <c r="R159" s="6"/>
    </row>
    <row r="160" spans="1:18" x14ac:dyDescent="0.25">
      <c r="A160" s="20">
        <v>159</v>
      </c>
      <c r="B160" s="1">
        <v>1948</v>
      </c>
      <c r="C160" s="16"/>
      <c r="D160" s="19"/>
      <c r="E160" s="1" t="s">
        <v>77</v>
      </c>
      <c r="F160" s="1" t="s">
        <v>78</v>
      </c>
      <c r="G160" s="1" t="s">
        <v>17</v>
      </c>
      <c r="H160" s="1"/>
      <c r="I160" s="1">
        <v>1</v>
      </c>
      <c r="J160" s="1" t="s">
        <v>106</v>
      </c>
      <c r="K160" s="1"/>
      <c r="L160" s="1"/>
      <c r="M160" s="1"/>
      <c r="N160" s="1"/>
      <c r="O160" s="1"/>
      <c r="P160" s="13" t="str">
        <f t="shared" si="2"/>
        <v>1948---truman.md</v>
      </c>
      <c r="Q160" s="6"/>
      <c r="R160" s="6"/>
    </row>
    <row r="161" spans="1:18" x14ac:dyDescent="0.25">
      <c r="A161" s="1">
        <v>160</v>
      </c>
      <c r="B161" s="1">
        <v>1949</v>
      </c>
      <c r="C161" s="16"/>
      <c r="D161" s="19"/>
      <c r="E161" s="1" t="s">
        <v>77</v>
      </c>
      <c r="F161" s="1" t="s">
        <v>78</v>
      </c>
      <c r="G161" s="1" t="s">
        <v>17</v>
      </c>
      <c r="H161" s="1"/>
      <c r="I161" s="1">
        <v>1</v>
      </c>
      <c r="J161" s="1" t="s">
        <v>106</v>
      </c>
      <c r="K161" s="1"/>
      <c r="L161" s="1"/>
      <c r="M161" s="1"/>
      <c r="N161" s="1"/>
      <c r="O161" s="1"/>
      <c r="P161" s="13" t="str">
        <f t="shared" si="2"/>
        <v>1949---truman.md</v>
      </c>
      <c r="Q161" s="6"/>
      <c r="R161" s="6"/>
    </row>
    <row r="162" spans="1:18" x14ac:dyDescent="0.25">
      <c r="A162" s="20">
        <v>161</v>
      </c>
      <c r="B162" s="1">
        <v>1950</v>
      </c>
      <c r="C162" s="16"/>
      <c r="D162" s="19"/>
      <c r="E162" s="1" t="s">
        <v>77</v>
      </c>
      <c r="F162" s="1" t="s">
        <v>78</v>
      </c>
      <c r="G162" s="1" t="s">
        <v>17</v>
      </c>
      <c r="H162" s="1"/>
      <c r="I162" s="1">
        <v>1</v>
      </c>
      <c r="J162" s="1" t="s">
        <v>106</v>
      </c>
      <c r="K162" s="1"/>
      <c r="L162" s="1"/>
      <c r="M162" s="1"/>
      <c r="N162" s="1"/>
      <c r="O162" s="1"/>
      <c r="P162" s="13" t="str">
        <f t="shared" si="2"/>
        <v>1950---truman.md</v>
      </c>
      <c r="Q162" s="6"/>
      <c r="R162" s="6"/>
    </row>
    <row r="163" spans="1:18" x14ac:dyDescent="0.25">
      <c r="A163" s="1">
        <v>162</v>
      </c>
      <c r="B163" s="1">
        <v>1951</v>
      </c>
      <c r="C163" s="16"/>
      <c r="D163" s="19"/>
      <c r="E163" s="1" t="s">
        <v>77</v>
      </c>
      <c r="F163" s="1" t="s">
        <v>78</v>
      </c>
      <c r="G163" s="1" t="s">
        <v>17</v>
      </c>
      <c r="H163" s="1"/>
      <c r="I163" s="1">
        <v>1</v>
      </c>
      <c r="J163" s="1" t="s">
        <v>106</v>
      </c>
      <c r="K163" s="1"/>
      <c r="L163" s="1"/>
      <c r="M163" s="1"/>
      <c r="N163" s="1"/>
      <c r="O163" s="1"/>
      <c r="P163" s="13" t="str">
        <f t="shared" si="2"/>
        <v>1951---truman.md</v>
      </c>
      <c r="Q163" s="6"/>
      <c r="R163" s="6"/>
    </row>
    <row r="164" spans="1:18" x14ac:dyDescent="0.25">
      <c r="A164" s="20">
        <v>163</v>
      </c>
      <c r="B164" s="1">
        <v>1952</v>
      </c>
      <c r="C164" s="16"/>
      <c r="D164" s="19"/>
      <c r="E164" s="1" t="s">
        <v>77</v>
      </c>
      <c r="F164" s="1" t="s">
        <v>78</v>
      </c>
      <c r="G164" s="1" t="s">
        <v>17</v>
      </c>
      <c r="H164" s="1"/>
      <c r="I164" s="1">
        <v>1</v>
      </c>
      <c r="J164" s="1" t="s">
        <v>106</v>
      </c>
      <c r="K164" s="1"/>
      <c r="L164" s="1"/>
      <c r="M164" s="1"/>
      <c r="N164" s="1"/>
      <c r="O164" s="1"/>
      <c r="P164" s="13" t="str">
        <f t="shared" si="2"/>
        <v>1952---truman.md</v>
      </c>
      <c r="Q164" s="6"/>
      <c r="R164" s="6"/>
    </row>
    <row r="165" spans="1:18" x14ac:dyDescent="0.25">
      <c r="A165" s="1">
        <v>164</v>
      </c>
      <c r="B165" s="1">
        <v>1953</v>
      </c>
      <c r="C165" s="16"/>
      <c r="D165" s="19"/>
      <c r="E165" s="1" t="s">
        <v>77</v>
      </c>
      <c r="F165" s="1" t="s">
        <v>78</v>
      </c>
      <c r="G165" s="1" t="s">
        <v>16</v>
      </c>
      <c r="H165" s="1"/>
      <c r="I165" s="1">
        <v>1</v>
      </c>
      <c r="J165" s="1" t="s">
        <v>106</v>
      </c>
      <c r="K165" s="1"/>
      <c r="L165" s="1"/>
      <c r="M165" s="1"/>
      <c r="N165" s="1"/>
      <c r="O165" s="1"/>
      <c r="P165" s="13" t="str">
        <f t="shared" si="2"/>
        <v>1953---truman.md</v>
      </c>
      <c r="Q165" s="6"/>
      <c r="R165" s="6"/>
    </row>
    <row r="166" spans="1:18" x14ac:dyDescent="0.25">
      <c r="A166" s="20">
        <v>165</v>
      </c>
      <c r="B166" s="1">
        <v>1953</v>
      </c>
      <c r="C166" s="16"/>
      <c r="D166" s="19"/>
      <c r="E166" s="1" t="s">
        <v>79</v>
      </c>
      <c r="F166" s="1" t="s">
        <v>80</v>
      </c>
      <c r="G166" s="1" t="s">
        <v>17</v>
      </c>
      <c r="H166" s="1"/>
      <c r="I166" s="1"/>
      <c r="J166" s="1" t="s">
        <v>108</v>
      </c>
      <c r="K166" s="1"/>
      <c r="L166" s="1"/>
      <c r="M166" s="1"/>
      <c r="N166" s="1"/>
      <c r="O166" s="1"/>
      <c r="P166" s="13" t="str">
        <f t="shared" si="2"/>
        <v>1953---eisenhower.md</v>
      </c>
      <c r="Q166" s="6"/>
      <c r="R166" s="6"/>
    </row>
    <row r="167" spans="1:18" x14ac:dyDescent="0.25">
      <c r="A167" s="1">
        <v>166</v>
      </c>
      <c r="B167" s="1">
        <v>1954</v>
      </c>
      <c r="C167" s="16"/>
      <c r="D167" s="19"/>
      <c r="E167" s="1" t="s">
        <v>79</v>
      </c>
      <c r="F167" s="1" t="s">
        <v>80</v>
      </c>
      <c r="G167" s="1" t="s">
        <v>17</v>
      </c>
      <c r="H167" s="1"/>
      <c r="I167" s="1">
        <v>1</v>
      </c>
      <c r="J167" s="1" t="s">
        <v>108</v>
      </c>
      <c r="K167" s="1"/>
      <c r="L167" s="1"/>
      <c r="M167" s="1"/>
      <c r="N167" s="1"/>
      <c r="O167" s="1"/>
      <c r="P167" s="13" t="str">
        <f t="shared" si="2"/>
        <v>1954---eisenhower.md</v>
      </c>
      <c r="Q167" s="6"/>
      <c r="R167" s="6"/>
    </row>
    <row r="168" spans="1:18" x14ac:dyDescent="0.25">
      <c r="A168" s="20">
        <v>167</v>
      </c>
      <c r="B168" s="1">
        <v>1955</v>
      </c>
      <c r="C168" s="16"/>
      <c r="D168" s="19"/>
      <c r="E168" s="1" t="s">
        <v>79</v>
      </c>
      <c r="F168" s="1" t="s">
        <v>80</v>
      </c>
      <c r="G168" s="1" t="s">
        <v>17</v>
      </c>
      <c r="H168" s="1"/>
      <c r="I168" s="1">
        <v>1</v>
      </c>
      <c r="J168" s="1" t="s">
        <v>108</v>
      </c>
      <c r="K168" s="1"/>
      <c r="L168" s="1"/>
      <c r="M168" s="1"/>
      <c r="N168" s="1"/>
      <c r="O168" s="1"/>
      <c r="P168" s="13" t="str">
        <f t="shared" si="2"/>
        <v>1955---eisenhower.md</v>
      </c>
      <c r="Q168" s="6"/>
      <c r="R168" s="6"/>
    </row>
    <row r="169" spans="1:18" x14ac:dyDescent="0.25">
      <c r="A169" s="1">
        <v>168</v>
      </c>
      <c r="B169" s="1">
        <v>1956</v>
      </c>
      <c r="C169" s="16"/>
      <c r="D169" s="19"/>
      <c r="E169" s="1" t="s">
        <v>79</v>
      </c>
      <c r="F169" s="1" t="s">
        <v>80</v>
      </c>
      <c r="G169" s="1" t="s">
        <v>18</v>
      </c>
      <c r="H169" s="3" t="s">
        <v>81</v>
      </c>
      <c r="I169" s="1">
        <v>1</v>
      </c>
      <c r="J169" s="1" t="s">
        <v>108</v>
      </c>
      <c r="K169" s="1"/>
      <c r="L169" s="1"/>
      <c r="M169" s="1"/>
      <c r="N169" s="1"/>
      <c r="O169" s="1"/>
      <c r="P169" s="13" t="str">
        <f t="shared" si="2"/>
        <v>1956---eisenhower.md</v>
      </c>
      <c r="Q169" s="6"/>
      <c r="R169" s="6"/>
    </row>
    <row r="170" spans="1:18" x14ac:dyDescent="0.25">
      <c r="A170" s="20">
        <v>169</v>
      </c>
      <c r="B170" s="1">
        <v>1957</v>
      </c>
      <c r="C170" s="16"/>
      <c r="D170" s="19"/>
      <c r="E170" s="1" t="s">
        <v>79</v>
      </c>
      <c r="F170" s="1" t="s">
        <v>80</v>
      </c>
      <c r="G170" s="1" t="s">
        <v>17</v>
      </c>
      <c r="H170" s="1"/>
      <c r="I170" s="1">
        <v>1</v>
      </c>
      <c r="J170" s="1" t="s">
        <v>108</v>
      </c>
      <c r="K170" s="1"/>
      <c r="L170" s="1"/>
      <c r="M170" s="1"/>
      <c r="N170" s="1"/>
      <c r="O170" s="1"/>
      <c r="P170" s="13" t="str">
        <f t="shared" si="2"/>
        <v>1957---eisenhower.md</v>
      </c>
      <c r="Q170" s="6"/>
      <c r="R170" s="6"/>
    </row>
    <row r="171" spans="1:18" x14ac:dyDescent="0.25">
      <c r="A171" s="1">
        <v>170</v>
      </c>
      <c r="B171" s="1">
        <v>1958</v>
      </c>
      <c r="C171" s="16"/>
      <c r="D171" s="19"/>
      <c r="E171" s="1" t="s">
        <v>79</v>
      </c>
      <c r="F171" s="1" t="s">
        <v>80</v>
      </c>
      <c r="G171" s="1" t="s">
        <v>17</v>
      </c>
      <c r="H171" s="1"/>
      <c r="I171" s="1">
        <v>1</v>
      </c>
      <c r="J171" s="1" t="s">
        <v>108</v>
      </c>
      <c r="K171" s="1"/>
      <c r="L171" s="1"/>
      <c r="M171" s="1"/>
      <c r="N171" s="1"/>
      <c r="O171" s="1"/>
      <c r="P171" s="13" t="str">
        <f t="shared" si="2"/>
        <v>1958---eisenhower.md</v>
      </c>
      <c r="Q171" s="6"/>
      <c r="R171" s="6"/>
    </row>
    <row r="172" spans="1:18" x14ac:dyDescent="0.25">
      <c r="A172" s="20">
        <v>171</v>
      </c>
      <c r="B172" s="1">
        <v>1959</v>
      </c>
      <c r="C172" s="16"/>
      <c r="D172" s="19"/>
      <c r="E172" s="1" t="s">
        <v>79</v>
      </c>
      <c r="F172" s="1" t="s">
        <v>80</v>
      </c>
      <c r="G172" s="1" t="s">
        <v>17</v>
      </c>
      <c r="H172" s="1"/>
      <c r="I172" s="1">
        <v>1</v>
      </c>
      <c r="J172" s="1" t="s">
        <v>108</v>
      </c>
      <c r="K172" s="1"/>
      <c r="L172" s="1"/>
      <c r="M172" s="1"/>
      <c r="N172" s="1"/>
      <c r="O172" s="1"/>
      <c r="P172" s="13" t="str">
        <f t="shared" si="2"/>
        <v>1959---eisenhower.md</v>
      </c>
      <c r="Q172" s="6"/>
      <c r="R172" s="6"/>
    </row>
    <row r="173" spans="1:18" x14ac:dyDescent="0.25">
      <c r="A173" s="1">
        <v>172</v>
      </c>
      <c r="B173" s="1">
        <v>1960</v>
      </c>
      <c r="C173" s="16"/>
      <c r="D173" s="19"/>
      <c r="E173" s="1" t="s">
        <v>79</v>
      </c>
      <c r="F173" s="1" t="s">
        <v>80</v>
      </c>
      <c r="G173" s="1" t="s">
        <v>17</v>
      </c>
      <c r="H173" s="1"/>
      <c r="I173" s="1">
        <v>1</v>
      </c>
      <c r="J173" s="1" t="s">
        <v>108</v>
      </c>
      <c r="K173" s="1"/>
      <c r="L173" s="1"/>
      <c r="M173" s="1"/>
      <c r="N173" s="1"/>
      <c r="O173" s="1"/>
      <c r="P173" s="13" t="str">
        <f t="shared" si="2"/>
        <v>1960---eisenhower.md</v>
      </c>
      <c r="Q173" s="6"/>
      <c r="R173" s="6"/>
    </row>
    <row r="174" spans="1:18" x14ac:dyDescent="0.25">
      <c r="A174" s="20">
        <v>173</v>
      </c>
      <c r="B174" s="1">
        <v>1961</v>
      </c>
      <c r="C174" s="16"/>
      <c r="D174" s="19"/>
      <c r="E174" s="1" t="s">
        <v>79</v>
      </c>
      <c r="F174" s="1" t="s">
        <v>80</v>
      </c>
      <c r="G174" s="1" t="s">
        <v>16</v>
      </c>
      <c r="H174" s="1"/>
      <c r="I174" s="1">
        <v>1</v>
      </c>
      <c r="J174" s="1" t="s">
        <v>108</v>
      </c>
      <c r="K174" s="1"/>
      <c r="L174" s="1"/>
      <c r="M174" s="1"/>
      <c r="N174" s="1"/>
      <c r="O174" s="1"/>
      <c r="P174" s="13" t="str">
        <f t="shared" si="2"/>
        <v>1961---eisenhower.md</v>
      </c>
      <c r="Q174" s="6"/>
      <c r="R174" s="6"/>
    </row>
    <row r="175" spans="1:18" x14ac:dyDescent="0.25">
      <c r="A175" s="1">
        <v>174</v>
      </c>
      <c r="B175" s="1">
        <v>1961</v>
      </c>
      <c r="C175" s="16"/>
      <c r="D175" s="19"/>
      <c r="E175" s="1" t="s">
        <v>82</v>
      </c>
      <c r="F175" s="1" t="s">
        <v>83</v>
      </c>
      <c r="G175" s="1" t="s">
        <v>17</v>
      </c>
      <c r="H175" s="1"/>
      <c r="I175" s="1"/>
      <c r="J175" s="1" t="s">
        <v>106</v>
      </c>
      <c r="K175" s="1"/>
      <c r="L175" s="1"/>
      <c r="M175" s="1"/>
      <c r="N175" s="1"/>
      <c r="O175" s="1"/>
      <c r="P175" s="13" t="str">
        <f t="shared" si="2"/>
        <v>1961---kennedy.md</v>
      </c>
      <c r="Q175" s="6"/>
      <c r="R175" s="6"/>
    </row>
    <row r="176" spans="1:18" x14ac:dyDescent="0.25">
      <c r="A176" s="20">
        <v>175</v>
      </c>
      <c r="B176" s="1">
        <v>1962</v>
      </c>
      <c r="C176" s="16"/>
      <c r="D176" s="19"/>
      <c r="E176" s="1" t="s">
        <v>82</v>
      </c>
      <c r="F176" s="1" t="s">
        <v>83</v>
      </c>
      <c r="G176" s="1" t="s">
        <v>17</v>
      </c>
      <c r="H176" s="1"/>
      <c r="I176" s="1">
        <v>1</v>
      </c>
      <c r="J176" s="1" t="s">
        <v>106</v>
      </c>
      <c r="K176" s="1"/>
      <c r="L176" s="1"/>
      <c r="M176" s="1"/>
      <c r="N176" s="1"/>
      <c r="O176" s="1"/>
      <c r="P176" s="13" t="str">
        <f t="shared" si="2"/>
        <v>1962---kennedy.md</v>
      </c>
      <c r="Q176" s="6"/>
      <c r="R176" s="6"/>
    </row>
    <row r="177" spans="1:18" x14ac:dyDescent="0.25">
      <c r="A177" s="1">
        <v>176</v>
      </c>
      <c r="B177" s="1">
        <v>1963</v>
      </c>
      <c r="C177" s="16"/>
      <c r="D177" s="19"/>
      <c r="E177" s="1" t="s">
        <v>82</v>
      </c>
      <c r="F177" s="1" t="s">
        <v>83</v>
      </c>
      <c r="G177" s="1" t="s">
        <v>17</v>
      </c>
      <c r="H177" s="1"/>
      <c r="I177" s="1">
        <v>1</v>
      </c>
      <c r="J177" s="1" t="s">
        <v>106</v>
      </c>
      <c r="K177" s="1"/>
      <c r="L177" s="1"/>
      <c r="M177" s="1"/>
      <c r="N177" s="1"/>
      <c r="O177" s="1"/>
      <c r="P177" s="13" t="str">
        <f t="shared" si="2"/>
        <v>1963---kennedy.md</v>
      </c>
      <c r="Q177" s="6"/>
      <c r="R177" s="6"/>
    </row>
    <row r="178" spans="1:18" x14ac:dyDescent="0.25">
      <c r="A178" s="20">
        <v>177</v>
      </c>
      <c r="B178" s="1">
        <v>1964</v>
      </c>
      <c r="C178" s="16"/>
      <c r="D178" s="19"/>
      <c r="E178" s="1" t="s">
        <v>49</v>
      </c>
      <c r="F178" s="1" t="s">
        <v>84</v>
      </c>
      <c r="G178" s="1" t="s">
        <v>17</v>
      </c>
      <c r="H178" s="1"/>
      <c r="I178" s="1">
        <v>1</v>
      </c>
      <c r="J178" s="1" t="s">
        <v>106</v>
      </c>
      <c r="K178" s="1"/>
      <c r="L178" s="1"/>
      <c r="M178" s="1"/>
      <c r="N178" s="1"/>
      <c r="O178" s="1"/>
      <c r="P178" s="13" t="str">
        <f t="shared" si="2"/>
        <v>1964---johnson.md</v>
      </c>
      <c r="Q178" s="6"/>
      <c r="R178" s="6"/>
    </row>
    <row r="179" spans="1:18" x14ac:dyDescent="0.25">
      <c r="A179" s="1">
        <v>178</v>
      </c>
      <c r="B179" s="1">
        <v>1965</v>
      </c>
      <c r="C179" s="16"/>
      <c r="D179" s="19"/>
      <c r="E179" s="1" t="s">
        <v>49</v>
      </c>
      <c r="F179" s="1" t="s">
        <v>84</v>
      </c>
      <c r="G179" s="1" t="s">
        <v>17</v>
      </c>
      <c r="H179" s="1"/>
      <c r="I179" s="1">
        <v>1</v>
      </c>
      <c r="J179" s="1" t="s">
        <v>106</v>
      </c>
      <c r="K179" s="1"/>
      <c r="L179" s="1"/>
      <c r="M179" s="1"/>
      <c r="N179" s="1"/>
      <c r="O179" s="1"/>
      <c r="P179" s="13" t="str">
        <f t="shared" si="2"/>
        <v>1965---johnson.md</v>
      </c>
      <c r="Q179" s="6"/>
      <c r="R179" s="6"/>
    </row>
    <row r="180" spans="1:18" x14ac:dyDescent="0.25">
      <c r="A180" s="20">
        <v>179</v>
      </c>
      <c r="B180" s="1">
        <v>1966</v>
      </c>
      <c r="C180" s="16"/>
      <c r="D180" s="19"/>
      <c r="E180" s="1" t="s">
        <v>49</v>
      </c>
      <c r="F180" s="1" t="s">
        <v>84</v>
      </c>
      <c r="G180" s="1" t="s">
        <v>17</v>
      </c>
      <c r="H180" s="1"/>
      <c r="I180" s="1">
        <v>1</v>
      </c>
      <c r="J180" s="1" t="s">
        <v>106</v>
      </c>
      <c r="K180" s="1"/>
      <c r="L180" s="1"/>
      <c r="M180" s="1"/>
      <c r="N180" s="1"/>
      <c r="O180" s="1"/>
      <c r="P180" s="13" t="str">
        <f t="shared" si="2"/>
        <v>1966---johnson.md</v>
      </c>
      <c r="Q180" s="6"/>
      <c r="R180" s="6"/>
    </row>
    <row r="181" spans="1:18" x14ac:dyDescent="0.25">
      <c r="A181" s="1">
        <v>180</v>
      </c>
      <c r="B181" s="1">
        <v>1967</v>
      </c>
      <c r="C181" s="16"/>
      <c r="D181" s="19"/>
      <c r="E181" s="1" t="s">
        <v>49</v>
      </c>
      <c r="F181" s="1" t="s">
        <v>84</v>
      </c>
      <c r="G181" s="1" t="s">
        <v>17</v>
      </c>
      <c r="H181" s="1"/>
      <c r="I181" s="1">
        <v>1</v>
      </c>
      <c r="J181" s="1" t="s">
        <v>106</v>
      </c>
      <c r="K181" s="1"/>
      <c r="L181" s="1"/>
      <c r="M181" s="1"/>
      <c r="N181" s="1"/>
      <c r="O181" s="1"/>
      <c r="P181" s="13" t="str">
        <f t="shared" si="2"/>
        <v>1967---johnson.md</v>
      </c>
      <c r="Q181" s="6"/>
      <c r="R181" s="6"/>
    </row>
    <row r="182" spans="1:18" x14ac:dyDescent="0.25">
      <c r="A182" s="20">
        <v>181</v>
      </c>
      <c r="B182" s="1">
        <v>1968</v>
      </c>
      <c r="C182" s="16"/>
      <c r="D182" s="19"/>
      <c r="E182" s="1" t="s">
        <v>49</v>
      </c>
      <c r="F182" s="1" t="s">
        <v>84</v>
      </c>
      <c r="G182" s="1" t="s">
        <v>17</v>
      </c>
      <c r="H182" s="1"/>
      <c r="I182" s="1">
        <v>1</v>
      </c>
      <c r="J182" s="1" t="s">
        <v>106</v>
      </c>
      <c r="K182" s="1"/>
      <c r="L182" s="1"/>
      <c r="M182" s="1"/>
      <c r="N182" s="1"/>
      <c r="O182" s="1"/>
      <c r="P182" s="13" t="str">
        <f t="shared" si="2"/>
        <v>1968---johnson.md</v>
      </c>
      <c r="Q182" s="6"/>
      <c r="R182" s="6"/>
    </row>
    <row r="183" spans="1:18" x14ac:dyDescent="0.25">
      <c r="A183" s="1">
        <v>182</v>
      </c>
      <c r="B183" s="1">
        <v>1969</v>
      </c>
      <c r="C183" s="16"/>
      <c r="D183" s="19"/>
      <c r="E183" s="1" t="s">
        <v>49</v>
      </c>
      <c r="F183" s="1" t="s">
        <v>84</v>
      </c>
      <c r="G183" s="1" t="s">
        <v>16</v>
      </c>
      <c r="H183" s="1"/>
      <c r="I183" s="1">
        <v>1</v>
      </c>
      <c r="J183" s="1" t="s">
        <v>106</v>
      </c>
      <c r="K183" s="1"/>
      <c r="L183" s="1"/>
      <c r="M183" s="1"/>
      <c r="N183" s="1"/>
      <c r="O183" s="1"/>
      <c r="P183" s="13" t="str">
        <f t="shared" si="2"/>
        <v>1969---johnson.md</v>
      </c>
      <c r="Q183" s="6"/>
      <c r="R183" s="6"/>
    </row>
    <row r="184" spans="1:18" x14ac:dyDescent="0.25">
      <c r="A184" s="20">
        <v>183</v>
      </c>
      <c r="B184" s="1">
        <v>1970</v>
      </c>
      <c r="C184" s="16"/>
      <c r="D184" s="19"/>
      <c r="E184" s="1" t="s">
        <v>85</v>
      </c>
      <c r="F184" s="1" t="s">
        <v>86</v>
      </c>
      <c r="G184" s="1" t="s">
        <v>17</v>
      </c>
      <c r="H184" s="1"/>
      <c r="I184" s="1">
        <v>1</v>
      </c>
      <c r="J184" s="1" t="s">
        <v>108</v>
      </c>
      <c r="K184" s="1"/>
      <c r="L184" s="1"/>
      <c r="M184" s="1"/>
      <c r="N184" s="1"/>
      <c r="O184" s="1"/>
      <c r="P184" s="13" t="str">
        <f t="shared" si="2"/>
        <v>1970---nixon.md</v>
      </c>
      <c r="Q184" s="6"/>
      <c r="R184" s="6"/>
    </row>
    <row r="185" spans="1:18" x14ac:dyDescent="0.25">
      <c r="A185" s="1">
        <v>184</v>
      </c>
      <c r="B185" s="1">
        <v>1971</v>
      </c>
      <c r="C185" s="16"/>
      <c r="D185" s="19"/>
      <c r="E185" s="1" t="s">
        <v>85</v>
      </c>
      <c r="F185" s="1" t="s">
        <v>86</v>
      </c>
      <c r="G185" s="1" t="s">
        <v>17</v>
      </c>
      <c r="H185" s="1"/>
      <c r="I185" s="1">
        <v>1</v>
      </c>
      <c r="J185" s="1" t="s">
        <v>108</v>
      </c>
      <c r="K185" s="1"/>
      <c r="L185" s="1"/>
      <c r="M185" s="1"/>
      <c r="N185" s="1"/>
      <c r="O185" s="1"/>
      <c r="P185" s="13" t="str">
        <f t="shared" si="2"/>
        <v>1971---nixon.md</v>
      </c>
      <c r="Q185" s="6"/>
      <c r="R185" s="6"/>
    </row>
    <row r="186" spans="1:18" x14ac:dyDescent="0.25">
      <c r="A186" s="20">
        <v>185</v>
      </c>
      <c r="B186" s="1">
        <v>1972</v>
      </c>
      <c r="C186" s="16"/>
      <c r="D186" s="19"/>
      <c r="E186" s="1" t="s">
        <v>85</v>
      </c>
      <c r="F186" s="1" t="s">
        <v>86</v>
      </c>
      <c r="G186" s="1" t="s">
        <v>16</v>
      </c>
      <c r="H186" s="1"/>
      <c r="I186" s="1">
        <v>1</v>
      </c>
      <c r="J186" s="1" t="s">
        <v>108</v>
      </c>
      <c r="K186" s="1"/>
      <c r="L186" s="1"/>
      <c r="M186" s="1"/>
      <c r="N186" s="1"/>
      <c r="O186" s="1"/>
      <c r="P186" s="13" t="str">
        <f t="shared" si="2"/>
        <v>1972---nixon.md</v>
      </c>
      <c r="Q186" s="6"/>
      <c r="R186" s="6"/>
    </row>
    <row r="187" spans="1:18" x14ac:dyDescent="0.25">
      <c r="A187" s="1">
        <v>186</v>
      </c>
      <c r="B187" s="1">
        <v>1972</v>
      </c>
      <c r="C187" s="16"/>
      <c r="D187" s="19"/>
      <c r="E187" s="1" t="s">
        <v>85</v>
      </c>
      <c r="F187" s="1" t="s">
        <v>86</v>
      </c>
      <c r="G187" s="1" t="s">
        <v>17</v>
      </c>
      <c r="H187" s="1"/>
      <c r="I187" s="1">
        <v>1</v>
      </c>
      <c r="J187" s="1" t="s">
        <v>108</v>
      </c>
      <c r="K187" s="1"/>
      <c r="L187" s="1"/>
      <c r="M187" s="1"/>
      <c r="N187" s="1"/>
      <c r="O187" s="1"/>
      <c r="P187" s="13" t="str">
        <f t="shared" si="2"/>
        <v>1972---nixon.md</v>
      </c>
      <c r="Q187" s="6"/>
      <c r="R187" s="6"/>
    </row>
    <row r="188" spans="1:18" x14ac:dyDescent="0.25">
      <c r="A188" s="20">
        <v>187</v>
      </c>
      <c r="B188" s="1">
        <v>1973</v>
      </c>
      <c r="C188" s="16"/>
      <c r="D188" s="19"/>
      <c r="E188" s="1" t="s">
        <v>85</v>
      </c>
      <c r="F188" s="1" t="s">
        <v>86</v>
      </c>
      <c r="G188" s="1" t="s">
        <v>18</v>
      </c>
      <c r="H188" s="3" t="s">
        <v>87</v>
      </c>
      <c r="I188" s="1">
        <v>1</v>
      </c>
      <c r="J188" s="1" t="s">
        <v>108</v>
      </c>
      <c r="K188" s="1"/>
      <c r="L188" s="1"/>
      <c r="M188" s="1"/>
      <c r="N188" s="1"/>
      <c r="O188" s="1"/>
      <c r="P188" s="13" t="str">
        <f t="shared" si="2"/>
        <v>1973---nixon.md</v>
      </c>
      <c r="Q188" s="6"/>
      <c r="R188" s="6"/>
    </row>
    <row r="189" spans="1:18" x14ac:dyDescent="0.25">
      <c r="A189" s="1">
        <v>188</v>
      </c>
      <c r="B189" s="1">
        <v>1974</v>
      </c>
      <c r="C189" s="16"/>
      <c r="D189" s="19"/>
      <c r="E189" s="1" t="s">
        <v>85</v>
      </c>
      <c r="F189" s="1" t="s">
        <v>86</v>
      </c>
      <c r="G189" s="1" t="s">
        <v>17</v>
      </c>
      <c r="H189" s="1"/>
      <c r="I189" s="1">
        <v>1</v>
      </c>
      <c r="J189" s="1" t="s">
        <v>108</v>
      </c>
      <c r="K189" s="1"/>
      <c r="L189" s="1"/>
      <c r="M189" s="1"/>
      <c r="N189" s="1"/>
      <c r="O189" s="1"/>
      <c r="P189" s="13" t="str">
        <f t="shared" si="2"/>
        <v>1974---nixon.md</v>
      </c>
      <c r="Q189" s="6"/>
      <c r="R189" s="6"/>
    </row>
    <row r="190" spans="1:18" x14ac:dyDescent="0.25">
      <c r="A190" s="20">
        <v>189</v>
      </c>
      <c r="B190" s="1">
        <v>1975</v>
      </c>
      <c r="C190" s="16"/>
      <c r="D190" s="19"/>
      <c r="E190" s="1" t="s">
        <v>88</v>
      </c>
      <c r="F190" s="1" t="s">
        <v>89</v>
      </c>
      <c r="G190" s="1" t="s">
        <v>17</v>
      </c>
      <c r="H190" s="1"/>
      <c r="I190" s="1">
        <v>1</v>
      </c>
      <c r="J190" s="1" t="s">
        <v>108</v>
      </c>
      <c r="K190" s="1"/>
      <c r="L190" s="1"/>
      <c r="M190" s="1"/>
      <c r="N190" s="1"/>
      <c r="O190" s="1"/>
      <c r="P190" s="13" t="str">
        <f t="shared" si="2"/>
        <v>1975---ford.md</v>
      </c>
      <c r="Q190" s="6"/>
      <c r="R190" s="6"/>
    </row>
    <row r="191" spans="1:18" x14ac:dyDescent="0.25">
      <c r="A191" s="1">
        <v>190</v>
      </c>
      <c r="B191" s="1">
        <v>1976</v>
      </c>
      <c r="C191" s="16"/>
      <c r="D191" s="19"/>
      <c r="E191" s="1" t="s">
        <v>88</v>
      </c>
      <c r="F191" s="1" t="s">
        <v>89</v>
      </c>
      <c r="G191" s="1" t="s">
        <v>17</v>
      </c>
      <c r="H191" s="1"/>
      <c r="I191" s="1">
        <v>1</v>
      </c>
      <c r="J191" s="1" t="s">
        <v>108</v>
      </c>
      <c r="K191" s="1"/>
      <c r="L191" s="1"/>
      <c r="M191" s="1"/>
      <c r="N191" s="1"/>
      <c r="O191" s="1"/>
      <c r="P191" s="13" t="str">
        <f t="shared" si="2"/>
        <v>1976---ford.md</v>
      </c>
      <c r="Q191" s="6"/>
      <c r="R191" s="6"/>
    </row>
    <row r="192" spans="1:18" x14ac:dyDescent="0.25">
      <c r="A192" s="20">
        <v>191</v>
      </c>
      <c r="B192" s="1">
        <v>1977</v>
      </c>
      <c r="C192" s="16"/>
      <c r="D192" s="19"/>
      <c r="E192" s="1" t="s">
        <v>88</v>
      </c>
      <c r="F192" s="1" t="s">
        <v>89</v>
      </c>
      <c r="G192" s="1" t="s">
        <v>17</v>
      </c>
      <c r="H192" s="1"/>
      <c r="I192" s="1">
        <v>1</v>
      </c>
      <c r="J192" s="1" t="s">
        <v>108</v>
      </c>
      <c r="K192" s="1"/>
      <c r="L192" s="1"/>
      <c r="M192" s="1"/>
      <c r="N192" s="1"/>
      <c r="O192" s="1"/>
      <c r="P192" s="13" t="str">
        <f t="shared" si="2"/>
        <v>1977---ford.md</v>
      </c>
      <c r="Q192" s="6"/>
      <c r="R192" s="6"/>
    </row>
    <row r="193" spans="1:18" x14ac:dyDescent="0.25">
      <c r="A193" s="1">
        <v>192</v>
      </c>
      <c r="B193" s="1">
        <v>1978</v>
      </c>
      <c r="C193" s="16" t="s">
        <v>267</v>
      </c>
      <c r="D193" s="19">
        <v>19</v>
      </c>
      <c r="E193" s="1" t="s">
        <v>90</v>
      </c>
      <c r="F193" s="1" t="s">
        <v>91</v>
      </c>
      <c r="G193" s="1" t="s">
        <v>16</v>
      </c>
      <c r="H193" s="1"/>
      <c r="I193" s="1">
        <v>1</v>
      </c>
      <c r="J193" s="1" t="s">
        <v>106</v>
      </c>
      <c r="K193" s="1"/>
      <c r="L193" s="1">
        <v>4658</v>
      </c>
      <c r="M193" s="1"/>
      <c r="N193" s="1">
        <v>1</v>
      </c>
      <c r="O193" s="17"/>
      <c r="P193" s="13" t="s">
        <v>281</v>
      </c>
      <c r="Q193" s="11" t="s">
        <v>243</v>
      </c>
      <c r="R193" s="3" t="s">
        <v>292</v>
      </c>
    </row>
    <row r="194" spans="1:18" x14ac:dyDescent="0.25">
      <c r="A194" s="20">
        <v>193</v>
      </c>
      <c r="B194" s="1">
        <v>1978</v>
      </c>
      <c r="C194" s="16" t="s">
        <v>267</v>
      </c>
      <c r="D194" s="19">
        <v>19</v>
      </c>
      <c r="E194" s="1" t="s">
        <v>90</v>
      </c>
      <c r="F194" s="1" t="s">
        <v>91</v>
      </c>
      <c r="G194" s="1" t="s">
        <v>17</v>
      </c>
      <c r="H194" s="1"/>
      <c r="I194" s="1">
        <v>1</v>
      </c>
      <c r="J194" s="1" t="s">
        <v>106</v>
      </c>
      <c r="K194" s="1"/>
      <c r="L194" s="1">
        <v>12265</v>
      </c>
      <c r="M194" s="1"/>
      <c r="N194" s="1">
        <v>1</v>
      </c>
      <c r="O194" s="1"/>
      <c r="P194" s="13" t="s">
        <v>280</v>
      </c>
      <c r="Q194" s="6" t="s">
        <v>293</v>
      </c>
      <c r="R194" s="3" t="s">
        <v>294</v>
      </c>
    </row>
    <row r="195" spans="1:18" x14ac:dyDescent="0.25">
      <c r="A195" s="1">
        <v>194</v>
      </c>
      <c r="B195" s="1">
        <v>1979</v>
      </c>
      <c r="C195" s="16" t="s">
        <v>267</v>
      </c>
      <c r="D195" s="19">
        <v>23</v>
      </c>
      <c r="E195" s="1" t="s">
        <v>90</v>
      </c>
      <c r="F195" s="1" t="s">
        <v>91</v>
      </c>
      <c r="G195" s="1" t="s">
        <v>17</v>
      </c>
      <c r="H195" s="1"/>
      <c r="I195" s="1">
        <v>1</v>
      </c>
      <c r="J195" s="1" t="s">
        <v>106</v>
      </c>
      <c r="K195" s="1"/>
      <c r="L195" s="1">
        <v>3328</v>
      </c>
      <c r="M195" s="1"/>
      <c r="N195" s="1">
        <v>1</v>
      </c>
      <c r="O195" s="1"/>
      <c r="P195" s="13" t="str">
        <f>(B195&amp;"-"&amp;C195&amp;"-"&amp;D195&amp;"-"&amp;LOWER(E195)&amp;".md")</f>
        <v>1979-01-23-carter.md</v>
      </c>
      <c r="Q195" s="11" t="s">
        <v>290</v>
      </c>
      <c r="R195" s="3" t="s">
        <v>291</v>
      </c>
    </row>
    <row r="196" spans="1:18" x14ac:dyDescent="0.25">
      <c r="A196" s="20">
        <v>195</v>
      </c>
      <c r="B196" s="1">
        <v>1979</v>
      </c>
      <c r="C196" s="16" t="s">
        <v>267</v>
      </c>
      <c r="D196" s="19">
        <v>25</v>
      </c>
      <c r="E196" s="1" t="s">
        <v>90</v>
      </c>
      <c r="F196" s="1" t="s">
        <v>91</v>
      </c>
      <c r="G196" s="1" t="s">
        <v>16</v>
      </c>
      <c r="H196" s="1"/>
      <c r="I196" s="1">
        <v>1</v>
      </c>
      <c r="J196" s="1" t="s">
        <v>106</v>
      </c>
      <c r="K196" s="1"/>
      <c r="L196" s="1">
        <v>21761</v>
      </c>
      <c r="M196" s="1"/>
      <c r="N196" s="1">
        <v>1</v>
      </c>
      <c r="O196" s="17"/>
      <c r="P196" s="13" t="str">
        <f t="shared" si="2"/>
        <v>1979-01-25-carter.md</v>
      </c>
      <c r="Q196" s="6" t="s">
        <v>288</v>
      </c>
      <c r="R196" s="3" t="s">
        <v>289</v>
      </c>
    </row>
    <row r="197" spans="1:18" x14ac:dyDescent="0.25">
      <c r="A197" s="1">
        <v>196</v>
      </c>
      <c r="B197" s="1">
        <v>1980</v>
      </c>
      <c r="C197" s="16" t="s">
        <v>267</v>
      </c>
      <c r="D197" s="19">
        <v>21</v>
      </c>
      <c r="E197" s="1" t="s">
        <v>90</v>
      </c>
      <c r="F197" s="1" t="s">
        <v>91</v>
      </c>
      <c r="G197" s="1" t="s">
        <v>16</v>
      </c>
      <c r="H197" s="1"/>
      <c r="I197" s="1">
        <v>1</v>
      </c>
      <c r="J197" s="1" t="s">
        <v>106</v>
      </c>
      <c r="K197" s="1"/>
      <c r="L197" s="1">
        <v>33887</v>
      </c>
      <c r="M197" s="1"/>
      <c r="N197" s="1">
        <v>1</v>
      </c>
      <c r="O197" s="17"/>
      <c r="P197" s="13" t="str">
        <f t="shared" ref="P197:P198" si="3">(B197&amp;"-"&amp;C197&amp;"-"&amp;D197&amp;"-"&amp;LOWER(E197)&amp;".md")</f>
        <v>1980-01-21-carter.md</v>
      </c>
      <c r="Q197" s="6" t="s">
        <v>286</v>
      </c>
      <c r="R197" s="3" t="s">
        <v>287</v>
      </c>
    </row>
    <row r="198" spans="1:18" x14ac:dyDescent="0.25">
      <c r="A198" s="20">
        <v>197</v>
      </c>
      <c r="B198" s="1">
        <v>1980</v>
      </c>
      <c r="C198" s="16" t="s">
        <v>267</v>
      </c>
      <c r="D198" s="19">
        <v>23</v>
      </c>
      <c r="E198" s="1" t="s">
        <v>90</v>
      </c>
      <c r="F198" s="1" t="s">
        <v>91</v>
      </c>
      <c r="G198" s="1" t="s">
        <v>17</v>
      </c>
      <c r="H198" s="1"/>
      <c r="I198" s="1">
        <v>1</v>
      </c>
      <c r="J198" s="1" t="s">
        <v>106</v>
      </c>
      <c r="K198" s="1"/>
      <c r="L198" s="1">
        <v>3525</v>
      </c>
      <c r="M198" s="1"/>
      <c r="N198" s="1">
        <v>1</v>
      </c>
      <c r="O198" s="1"/>
      <c r="P198" s="13" t="str">
        <f t="shared" ref="P198:P236" si="4">(B198&amp;"-"&amp;C198&amp;"-"&amp;D198&amp;"-"&amp;LOWER(E198)&amp;".md")</f>
        <v>1980-01-23-carter.md</v>
      </c>
      <c r="Q198" s="11" t="s">
        <v>243</v>
      </c>
      <c r="R198" s="3" t="s">
        <v>285</v>
      </c>
    </row>
    <row r="199" spans="1:18" x14ac:dyDescent="0.25">
      <c r="A199" s="1">
        <v>198</v>
      </c>
      <c r="B199" s="1">
        <v>1981</v>
      </c>
      <c r="C199" s="16" t="s">
        <v>267</v>
      </c>
      <c r="D199" s="19">
        <v>16</v>
      </c>
      <c r="E199" s="1" t="s">
        <v>90</v>
      </c>
      <c r="F199" s="1" t="s">
        <v>91</v>
      </c>
      <c r="G199" s="1" t="s">
        <v>16</v>
      </c>
      <c r="H199" s="1"/>
      <c r="I199" s="1">
        <v>1</v>
      </c>
      <c r="J199" s="1" t="s">
        <v>106</v>
      </c>
      <c r="K199" s="1"/>
      <c r="L199" s="1">
        <v>34292</v>
      </c>
      <c r="M199" s="1"/>
      <c r="N199" s="1">
        <v>1</v>
      </c>
      <c r="O199" s="1"/>
      <c r="P199" s="13" t="str">
        <f t="shared" si="4"/>
        <v>1981-01-16-carter.md</v>
      </c>
      <c r="Q199" s="6" t="s">
        <v>284</v>
      </c>
      <c r="R199" s="3" t="s">
        <v>283</v>
      </c>
    </row>
    <row r="200" spans="1:18" x14ac:dyDescent="0.25">
      <c r="A200" s="20">
        <v>199</v>
      </c>
      <c r="B200" s="1">
        <v>1981</v>
      </c>
      <c r="C200" s="16" t="s">
        <v>268</v>
      </c>
      <c r="D200" s="19">
        <v>18</v>
      </c>
      <c r="E200" s="1" t="s">
        <v>15</v>
      </c>
      <c r="F200" s="1" t="s">
        <v>92</v>
      </c>
      <c r="G200" s="1" t="s">
        <v>17</v>
      </c>
      <c r="H200" s="1"/>
      <c r="I200" s="1">
        <v>0</v>
      </c>
      <c r="J200" s="1" t="s">
        <v>108</v>
      </c>
      <c r="K200" s="1"/>
      <c r="L200" s="1">
        <v>4571</v>
      </c>
      <c r="M200" s="1"/>
      <c r="N200" s="1">
        <v>1</v>
      </c>
      <c r="O200" s="1"/>
      <c r="P200" s="13" t="str">
        <f t="shared" si="4"/>
        <v>1981-02-18-reagan.md</v>
      </c>
      <c r="Q200" s="11" t="s">
        <v>243</v>
      </c>
      <c r="R200" s="3" t="s">
        <v>244</v>
      </c>
    </row>
    <row r="201" spans="1:18" x14ac:dyDescent="0.25">
      <c r="A201" s="1">
        <v>200</v>
      </c>
      <c r="B201" s="1">
        <v>1982</v>
      </c>
      <c r="C201" s="16" t="s">
        <v>267</v>
      </c>
      <c r="D201" s="19">
        <v>26</v>
      </c>
      <c r="E201" s="1" t="s">
        <v>15</v>
      </c>
      <c r="F201" s="1" t="s">
        <v>92</v>
      </c>
      <c r="G201" s="1" t="s">
        <v>17</v>
      </c>
      <c r="H201" s="1"/>
      <c r="I201" s="1">
        <v>1</v>
      </c>
      <c r="J201" s="1" t="s">
        <v>108</v>
      </c>
      <c r="K201" s="1"/>
      <c r="L201" s="1">
        <v>5290</v>
      </c>
      <c r="M201" s="1"/>
      <c r="N201" s="1">
        <v>1</v>
      </c>
      <c r="O201" s="1"/>
      <c r="P201" s="13" t="str">
        <f t="shared" si="4"/>
        <v>1982-01-26-reagan.md</v>
      </c>
      <c r="Q201" s="11" t="s">
        <v>245</v>
      </c>
      <c r="R201" s="3" t="s">
        <v>246</v>
      </c>
    </row>
    <row r="202" spans="1:18" x14ac:dyDescent="0.25">
      <c r="A202" s="20">
        <v>201</v>
      </c>
      <c r="B202" s="1">
        <v>1983</v>
      </c>
      <c r="C202" s="16" t="s">
        <v>267</v>
      </c>
      <c r="D202" s="19">
        <v>25</v>
      </c>
      <c r="E202" s="1" t="s">
        <v>15</v>
      </c>
      <c r="F202" s="1" t="s">
        <v>92</v>
      </c>
      <c r="G202" s="1" t="s">
        <v>17</v>
      </c>
      <c r="H202" s="1"/>
      <c r="I202" s="1">
        <v>1</v>
      </c>
      <c r="J202" s="1" t="s">
        <v>108</v>
      </c>
      <c r="K202" s="1"/>
      <c r="L202" s="1">
        <v>5681</v>
      </c>
      <c r="M202" s="1"/>
      <c r="N202" s="1">
        <v>1</v>
      </c>
      <c r="O202" s="1"/>
      <c r="P202" s="13" t="str">
        <f t="shared" si="4"/>
        <v>1983-01-25-reagan.md</v>
      </c>
      <c r="Q202" s="11" t="s">
        <v>247</v>
      </c>
      <c r="R202" s="3" t="s">
        <v>248</v>
      </c>
    </row>
    <row r="203" spans="1:18" x14ac:dyDescent="0.25">
      <c r="A203" s="1">
        <v>202</v>
      </c>
      <c r="B203" s="1">
        <v>1984</v>
      </c>
      <c r="C203" s="16" t="s">
        <v>267</v>
      </c>
      <c r="D203" s="19">
        <v>25</v>
      </c>
      <c r="E203" s="1" t="s">
        <v>15</v>
      </c>
      <c r="F203" s="1" t="s">
        <v>92</v>
      </c>
      <c r="G203" s="1" t="s">
        <v>17</v>
      </c>
      <c r="H203" s="1"/>
      <c r="I203" s="1">
        <v>1</v>
      </c>
      <c r="J203" s="1" t="s">
        <v>108</v>
      </c>
      <c r="K203" s="1"/>
      <c r="L203" s="1">
        <v>5061</v>
      </c>
      <c r="M203" s="1"/>
      <c r="N203" s="1">
        <v>1</v>
      </c>
      <c r="O203" s="1"/>
      <c r="P203" s="13" t="str">
        <f t="shared" si="4"/>
        <v>1984-01-25-reagan.md</v>
      </c>
      <c r="Q203" s="11" t="s">
        <v>249</v>
      </c>
      <c r="R203" s="3" t="s">
        <v>250</v>
      </c>
    </row>
    <row r="204" spans="1:18" x14ac:dyDescent="0.25">
      <c r="A204" s="20">
        <v>203</v>
      </c>
      <c r="B204" s="1">
        <v>1985</v>
      </c>
      <c r="C204" s="16" t="s">
        <v>268</v>
      </c>
      <c r="D204" s="19" t="s">
        <v>272</v>
      </c>
      <c r="E204" s="1" t="s">
        <v>15</v>
      </c>
      <c r="F204" s="1" t="s">
        <v>92</v>
      </c>
      <c r="G204" s="1" t="s">
        <v>17</v>
      </c>
      <c r="H204" s="1"/>
      <c r="I204" s="1">
        <v>1</v>
      </c>
      <c r="J204" s="1" t="s">
        <v>108</v>
      </c>
      <c r="K204" s="1"/>
      <c r="L204" s="1">
        <v>4310</v>
      </c>
      <c r="M204" s="1"/>
      <c r="N204" s="1">
        <v>2</v>
      </c>
      <c r="O204" s="1"/>
      <c r="P204" s="13" t="str">
        <f t="shared" si="4"/>
        <v>1985-02-06-reagan.md</v>
      </c>
      <c r="Q204" s="11" t="s">
        <v>251</v>
      </c>
      <c r="R204" s="3" t="s">
        <v>252</v>
      </c>
    </row>
    <row r="205" spans="1:18" x14ac:dyDescent="0.25">
      <c r="A205" s="1">
        <v>204</v>
      </c>
      <c r="B205" s="1">
        <v>1986</v>
      </c>
      <c r="C205" s="16" t="s">
        <v>268</v>
      </c>
      <c r="D205" s="19" t="s">
        <v>270</v>
      </c>
      <c r="E205" s="1" t="s">
        <v>15</v>
      </c>
      <c r="F205" s="1" t="s">
        <v>92</v>
      </c>
      <c r="G205" s="1" t="s">
        <v>17</v>
      </c>
      <c r="H205" s="1"/>
      <c r="I205" s="1">
        <v>1</v>
      </c>
      <c r="J205" s="1" t="s">
        <v>108</v>
      </c>
      <c r="K205" s="1"/>
      <c r="L205" s="1">
        <v>3561</v>
      </c>
      <c r="M205" s="1"/>
      <c r="N205" s="1">
        <v>2</v>
      </c>
      <c r="O205" s="1"/>
      <c r="P205" s="13" t="str">
        <f t="shared" si="4"/>
        <v>1986-02-04-reagan.md</v>
      </c>
      <c r="Q205" s="11" t="s">
        <v>253</v>
      </c>
      <c r="R205" s="3" t="s">
        <v>254</v>
      </c>
    </row>
    <row r="206" spans="1:18" x14ac:dyDescent="0.25">
      <c r="A206" s="20">
        <v>205</v>
      </c>
      <c r="B206" s="1">
        <v>1987</v>
      </c>
      <c r="C206" s="16" t="s">
        <v>267</v>
      </c>
      <c r="D206" s="19">
        <v>27</v>
      </c>
      <c r="E206" s="1" t="s">
        <v>15</v>
      </c>
      <c r="F206" s="1" t="s">
        <v>92</v>
      </c>
      <c r="G206" s="1" t="s">
        <v>17</v>
      </c>
      <c r="H206" s="1"/>
      <c r="I206" s="1">
        <v>1</v>
      </c>
      <c r="J206" s="1" t="s">
        <v>108</v>
      </c>
      <c r="K206" s="1"/>
      <c r="L206" s="1">
        <v>3893</v>
      </c>
      <c r="M206" s="1"/>
      <c r="N206" s="1">
        <v>2</v>
      </c>
      <c r="O206" s="1"/>
      <c r="P206" s="13" t="str">
        <f t="shared" si="4"/>
        <v>1987-01-27-reagan.md</v>
      </c>
      <c r="Q206" s="11" t="s">
        <v>255</v>
      </c>
      <c r="R206" s="3" t="s">
        <v>256</v>
      </c>
    </row>
    <row r="207" spans="1:18" x14ac:dyDescent="0.25">
      <c r="A207" s="1">
        <v>206</v>
      </c>
      <c r="B207" s="1">
        <v>1988</v>
      </c>
      <c r="C207" s="16" t="s">
        <v>267</v>
      </c>
      <c r="D207" s="19">
        <v>25</v>
      </c>
      <c r="E207" s="1" t="s">
        <v>15</v>
      </c>
      <c r="F207" s="1" t="s">
        <v>92</v>
      </c>
      <c r="G207" s="1" t="s">
        <v>17</v>
      </c>
      <c r="H207" s="1"/>
      <c r="I207" s="1">
        <v>1</v>
      </c>
      <c r="J207" s="1" t="s">
        <v>108</v>
      </c>
      <c r="K207" s="1"/>
      <c r="L207" s="1">
        <v>4976</v>
      </c>
      <c r="M207" s="1"/>
      <c r="N207" s="1">
        <v>2</v>
      </c>
      <c r="O207" s="1"/>
      <c r="P207" s="13" t="str">
        <f t="shared" si="4"/>
        <v>1988-01-25-reagan.md</v>
      </c>
      <c r="Q207" s="11" t="s">
        <v>257</v>
      </c>
      <c r="R207" s="3" t="s">
        <v>258</v>
      </c>
    </row>
    <row r="208" spans="1:18" x14ac:dyDescent="0.25">
      <c r="A208" s="20">
        <v>207</v>
      </c>
      <c r="B208" s="1">
        <v>1989</v>
      </c>
      <c r="C208" s="16" t="s">
        <v>268</v>
      </c>
      <c r="D208" s="19" t="s">
        <v>275</v>
      </c>
      <c r="E208" s="1" t="s">
        <v>11</v>
      </c>
      <c r="F208" s="1" t="s">
        <v>14</v>
      </c>
      <c r="G208" s="1" t="s">
        <v>17</v>
      </c>
      <c r="H208" s="1"/>
      <c r="I208" s="1">
        <v>0</v>
      </c>
      <c r="J208" s="1" t="s">
        <v>108</v>
      </c>
      <c r="K208" s="1"/>
      <c r="L208" s="1">
        <v>4917</v>
      </c>
      <c r="M208" s="1"/>
      <c r="N208" s="1">
        <v>1</v>
      </c>
      <c r="O208" s="1"/>
      <c r="P208" s="13" t="str">
        <f t="shared" si="4"/>
        <v>1989-02-09-bush.md</v>
      </c>
      <c r="Q208" s="11" t="s">
        <v>241</v>
      </c>
      <c r="R208" s="3" t="s">
        <v>242</v>
      </c>
    </row>
    <row r="209" spans="1:18" x14ac:dyDescent="0.25">
      <c r="A209" s="1">
        <v>208</v>
      </c>
      <c r="B209" s="1">
        <v>1990</v>
      </c>
      <c r="C209" s="16" t="s">
        <v>267</v>
      </c>
      <c r="D209" s="19">
        <v>31</v>
      </c>
      <c r="E209" s="1" t="s">
        <v>11</v>
      </c>
      <c r="F209" s="1" t="s">
        <v>14</v>
      </c>
      <c r="G209" s="1" t="s">
        <v>17</v>
      </c>
      <c r="H209" s="1"/>
      <c r="I209" s="1">
        <v>1</v>
      </c>
      <c r="J209" s="1" t="s">
        <v>108</v>
      </c>
      <c r="K209" s="1"/>
      <c r="L209" s="1">
        <v>3879</v>
      </c>
      <c r="M209" s="1"/>
      <c r="N209" s="1">
        <v>1</v>
      </c>
      <c r="O209" s="1"/>
      <c r="P209" s="13" t="str">
        <f t="shared" si="4"/>
        <v>1990-01-31-bush.md</v>
      </c>
      <c r="Q209" s="11" t="s">
        <v>239</v>
      </c>
      <c r="R209" s="3" t="s">
        <v>240</v>
      </c>
    </row>
    <row r="210" spans="1:18" x14ac:dyDescent="0.25">
      <c r="A210" s="20">
        <v>209</v>
      </c>
      <c r="B210" s="1">
        <v>1991</v>
      </c>
      <c r="C210" s="16" t="s">
        <v>267</v>
      </c>
      <c r="D210" s="19">
        <v>29</v>
      </c>
      <c r="E210" s="1" t="s">
        <v>11</v>
      </c>
      <c r="F210" s="1" t="s">
        <v>14</v>
      </c>
      <c r="G210" s="1" t="s">
        <v>17</v>
      </c>
      <c r="H210" s="1"/>
      <c r="I210" s="1">
        <v>1</v>
      </c>
      <c r="J210" s="1" t="s">
        <v>108</v>
      </c>
      <c r="K210" s="1"/>
      <c r="L210" s="1">
        <v>4020</v>
      </c>
      <c r="M210" s="1"/>
      <c r="N210" s="1">
        <v>1</v>
      </c>
      <c r="O210" s="1"/>
      <c r="P210" s="13" t="str">
        <f t="shared" si="4"/>
        <v>1991-01-29-bush.md</v>
      </c>
      <c r="Q210" s="11" t="s">
        <v>237</v>
      </c>
      <c r="R210" s="3" t="s">
        <v>238</v>
      </c>
    </row>
    <row r="211" spans="1:18" x14ac:dyDescent="0.25">
      <c r="A211" s="1">
        <v>210</v>
      </c>
      <c r="B211" s="1">
        <v>1992</v>
      </c>
      <c r="C211" s="16" t="s">
        <v>267</v>
      </c>
      <c r="D211" s="19">
        <v>28</v>
      </c>
      <c r="E211" s="1" t="s">
        <v>11</v>
      </c>
      <c r="F211" s="1" t="s">
        <v>14</v>
      </c>
      <c r="G211" s="1" t="s">
        <v>17</v>
      </c>
      <c r="H211" s="1"/>
      <c r="I211" s="1">
        <v>1</v>
      </c>
      <c r="J211" s="1" t="s">
        <v>108</v>
      </c>
      <c r="K211" s="1"/>
      <c r="L211" s="1">
        <v>5224</v>
      </c>
      <c r="M211" s="1"/>
      <c r="N211" s="1">
        <v>1</v>
      </c>
      <c r="O211" s="1"/>
      <c r="P211" s="13" t="str">
        <f t="shared" si="4"/>
        <v>1992-01-28-bush.md</v>
      </c>
      <c r="Q211" s="11" t="s">
        <v>235</v>
      </c>
      <c r="R211" s="3" t="s">
        <v>236</v>
      </c>
    </row>
    <row r="212" spans="1:18" x14ac:dyDescent="0.25">
      <c r="A212" s="20">
        <v>211</v>
      </c>
      <c r="B212" s="1">
        <v>1993</v>
      </c>
      <c r="C212" s="16" t="s">
        <v>268</v>
      </c>
      <c r="D212" s="19">
        <v>17</v>
      </c>
      <c r="E212" s="1" t="s">
        <v>13</v>
      </c>
      <c r="F212" s="1" t="s">
        <v>93</v>
      </c>
      <c r="G212" s="1" t="s">
        <v>17</v>
      </c>
      <c r="H212" s="1"/>
      <c r="I212" s="1">
        <v>0</v>
      </c>
      <c r="J212" s="1" t="s">
        <v>106</v>
      </c>
      <c r="K212" s="1"/>
      <c r="L212" s="1">
        <v>7127</v>
      </c>
      <c r="M212" s="1"/>
      <c r="N212" s="1">
        <v>1</v>
      </c>
      <c r="O212" s="1"/>
      <c r="P212" s="13" t="str">
        <f t="shared" si="4"/>
        <v>1993-02-17-clinton.md</v>
      </c>
      <c r="Q212" s="11" t="s">
        <v>214</v>
      </c>
      <c r="R212" s="3" t="s">
        <v>215</v>
      </c>
    </row>
    <row r="213" spans="1:18" x14ac:dyDescent="0.25">
      <c r="A213" s="1">
        <v>212</v>
      </c>
      <c r="B213" s="1">
        <v>1994</v>
      </c>
      <c r="C213" s="16" t="s">
        <v>267</v>
      </c>
      <c r="D213" s="19">
        <v>25</v>
      </c>
      <c r="E213" s="1" t="s">
        <v>13</v>
      </c>
      <c r="F213" s="1" t="s">
        <v>93</v>
      </c>
      <c r="G213" s="1" t="s">
        <v>17</v>
      </c>
      <c r="H213" s="1"/>
      <c r="I213" s="1">
        <v>1</v>
      </c>
      <c r="J213" s="1" t="s">
        <v>106</v>
      </c>
      <c r="K213" s="1"/>
      <c r="L213" s="1">
        <v>7547</v>
      </c>
      <c r="M213" s="1"/>
      <c r="N213" s="1">
        <v>1</v>
      </c>
      <c r="O213" s="1"/>
      <c r="P213" s="13" t="str">
        <f t="shared" si="4"/>
        <v>1994-01-25-clinton.md</v>
      </c>
      <c r="Q213" s="11" t="s">
        <v>216</v>
      </c>
      <c r="R213" s="3" t="s">
        <v>217</v>
      </c>
    </row>
    <row r="214" spans="1:18" x14ac:dyDescent="0.25">
      <c r="A214" s="20">
        <v>213</v>
      </c>
      <c r="B214" s="1">
        <v>1995</v>
      </c>
      <c r="C214" s="16" t="s">
        <v>267</v>
      </c>
      <c r="D214" s="19">
        <v>24</v>
      </c>
      <c r="E214" s="1" t="s">
        <v>13</v>
      </c>
      <c r="F214" s="1" t="s">
        <v>93</v>
      </c>
      <c r="G214" s="1" t="s">
        <v>17</v>
      </c>
      <c r="H214" s="1"/>
      <c r="I214" s="1">
        <v>1</v>
      </c>
      <c r="J214" s="1" t="s">
        <v>106</v>
      </c>
      <c r="K214" s="1"/>
      <c r="L214" s="1">
        <v>9403</v>
      </c>
      <c r="M214" s="1"/>
      <c r="N214" s="1">
        <v>1</v>
      </c>
      <c r="O214" s="1"/>
      <c r="P214" s="13" t="str">
        <f t="shared" si="4"/>
        <v>1995-01-24-clinton.md</v>
      </c>
      <c r="Q214" s="11" t="s">
        <v>218</v>
      </c>
      <c r="R214" s="3" t="s">
        <v>219</v>
      </c>
    </row>
    <row r="215" spans="1:18" x14ac:dyDescent="0.25">
      <c r="A215" s="1">
        <v>214</v>
      </c>
      <c r="B215" s="1">
        <v>1996</v>
      </c>
      <c r="C215" s="16" t="s">
        <v>267</v>
      </c>
      <c r="D215" s="19">
        <v>23</v>
      </c>
      <c r="E215" s="1" t="s">
        <v>13</v>
      </c>
      <c r="F215" s="1" t="s">
        <v>93</v>
      </c>
      <c r="G215" s="1" t="s">
        <v>17</v>
      </c>
      <c r="H215" s="1"/>
      <c r="I215" s="1">
        <v>1</v>
      </c>
      <c r="J215" s="1" t="s">
        <v>106</v>
      </c>
      <c r="K215" s="1"/>
      <c r="L215" s="1">
        <v>6438</v>
      </c>
      <c r="M215" s="1"/>
      <c r="N215" s="1">
        <v>1</v>
      </c>
      <c r="O215" s="1"/>
      <c r="P215" s="13" t="str">
        <f t="shared" si="4"/>
        <v>1996-01-23-clinton.md</v>
      </c>
      <c r="Q215" s="11" t="s">
        <v>220</v>
      </c>
      <c r="R215" s="3" t="s">
        <v>221</v>
      </c>
    </row>
    <row r="216" spans="1:18" x14ac:dyDescent="0.25">
      <c r="A216" s="20">
        <v>215</v>
      </c>
      <c r="B216" s="1">
        <v>1997</v>
      </c>
      <c r="C216" s="16" t="s">
        <v>268</v>
      </c>
      <c r="D216" s="19" t="s">
        <v>270</v>
      </c>
      <c r="E216" s="1" t="s">
        <v>13</v>
      </c>
      <c r="F216" s="1" t="s">
        <v>93</v>
      </c>
      <c r="G216" s="1" t="s">
        <v>17</v>
      </c>
      <c r="H216" s="1"/>
      <c r="I216" s="1">
        <v>1</v>
      </c>
      <c r="J216" s="1" t="s">
        <v>106</v>
      </c>
      <c r="K216" s="1"/>
      <c r="L216" s="1">
        <v>6854</v>
      </c>
      <c r="M216" s="1"/>
      <c r="N216" s="1">
        <v>2</v>
      </c>
      <c r="O216" s="1"/>
      <c r="P216" s="13" t="str">
        <f t="shared" si="4"/>
        <v>1997-02-04-clinton.md</v>
      </c>
      <c r="Q216" s="11" t="s">
        <v>222</v>
      </c>
      <c r="R216" s="3" t="s">
        <v>223</v>
      </c>
    </row>
    <row r="217" spans="1:18" x14ac:dyDescent="0.25">
      <c r="A217" s="1">
        <v>216</v>
      </c>
      <c r="B217" s="1">
        <v>1998</v>
      </c>
      <c r="C217" s="16" t="s">
        <v>267</v>
      </c>
      <c r="D217" s="19">
        <v>27</v>
      </c>
      <c r="E217" s="1" t="s">
        <v>13</v>
      </c>
      <c r="F217" s="1" t="s">
        <v>93</v>
      </c>
      <c r="G217" s="1" t="s">
        <v>17</v>
      </c>
      <c r="H217" s="1"/>
      <c r="I217" s="1">
        <v>1</v>
      </c>
      <c r="J217" s="1" t="s">
        <v>106</v>
      </c>
      <c r="K217" s="1"/>
      <c r="L217" s="1">
        <v>7436</v>
      </c>
      <c r="M217" s="1"/>
      <c r="N217" s="1">
        <v>2</v>
      </c>
      <c r="O217" s="1"/>
      <c r="P217" s="13" t="str">
        <f t="shared" si="4"/>
        <v>1998-01-27-clinton.md</v>
      </c>
      <c r="Q217" s="6" t="s">
        <v>224</v>
      </c>
      <c r="R217" s="3" t="s">
        <v>225</v>
      </c>
    </row>
    <row r="218" spans="1:18" x14ac:dyDescent="0.25">
      <c r="A218" s="20">
        <v>217</v>
      </c>
      <c r="B218" s="1">
        <v>1999</v>
      </c>
      <c r="C218" s="16" t="s">
        <v>267</v>
      </c>
      <c r="D218" s="19">
        <v>19</v>
      </c>
      <c r="E218" s="1" t="s">
        <v>13</v>
      </c>
      <c r="F218" s="1" t="s">
        <v>93</v>
      </c>
      <c r="G218" s="1" t="s">
        <v>17</v>
      </c>
      <c r="H218" s="1"/>
      <c r="I218" s="1">
        <v>1</v>
      </c>
      <c r="J218" s="1" t="s">
        <v>106</v>
      </c>
      <c r="K218" s="1"/>
      <c r="L218" s="1">
        <v>7628</v>
      </c>
      <c r="M218" s="1"/>
      <c r="N218" s="1">
        <v>2</v>
      </c>
      <c r="O218" s="1"/>
      <c r="P218" s="13" t="str">
        <f t="shared" si="4"/>
        <v>1999-01-19-clinton.md</v>
      </c>
      <c r="Q218" s="11" t="s">
        <v>226</v>
      </c>
      <c r="R218" s="3" t="s">
        <v>227</v>
      </c>
    </row>
    <row r="219" spans="1:18" x14ac:dyDescent="0.25">
      <c r="A219" s="1">
        <v>218</v>
      </c>
      <c r="B219" s="1">
        <v>2000</v>
      </c>
      <c r="C219" s="16" t="s">
        <v>267</v>
      </c>
      <c r="D219" s="19">
        <v>27</v>
      </c>
      <c r="E219" s="1" t="s">
        <v>13</v>
      </c>
      <c r="F219" s="1" t="s">
        <v>93</v>
      </c>
      <c r="G219" s="1" t="s">
        <v>17</v>
      </c>
      <c r="H219" s="1"/>
      <c r="I219" s="1">
        <v>1</v>
      </c>
      <c r="J219" s="1" t="s">
        <v>106</v>
      </c>
      <c r="K219" s="1"/>
      <c r="L219" s="1">
        <v>9275</v>
      </c>
      <c r="M219" s="1"/>
      <c r="N219" s="1">
        <v>2</v>
      </c>
      <c r="O219" s="1"/>
      <c r="P219" s="13" t="str">
        <f t="shared" si="4"/>
        <v>2000-01-27-clinton.md</v>
      </c>
      <c r="Q219" s="11" t="s">
        <v>229</v>
      </c>
      <c r="R219" s="6" t="s">
        <v>228</v>
      </c>
    </row>
    <row r="220" spans="1:18" x14ac:dyDescent="0.25">
      <c r="A220" s="20">
        <v>219</v>
      </c>
      <c r="B220" s="1">
        <v>2001</v>
      </c>
      <c r="C220" s="16" t="s">
        <v>268</v>
      </c>
      <c r="D220" s="19">
        <v>27</v>
      </c>
      <c r="E220" s="1" t="s">
        <v>11</v>
      </c>
      <c r="F220" s="1" t="s">
        <v>12</v>
      </c>
      <c r="G220" s="1" t="s">
        <v>17</v>
      </c>
      <c r="H220" s="1"/>
      <c r="I220" s="1">
        <v>0</v>
      </c>
      <c r="J220" s="1" t="s">
        <v>108</v>
      </c>
      <c r="K220" s="1"/>
      <c r="L220" s="1">
        <v>4449</v>
      </c>
      <c r="M220" s="1"/>
      <c r="N220" s="1">
        <v>1</v>
      </c>
      <c r="O220" s="1">
        <v>62</v>
      </c>
      <c r="P220" s="13" t="str">
        <f t="shared" si="4"/>
        <v>2001-02-27-bush.md</v>
      </c>
      <c r="Q220" s="11" t="s">
        <v>198</v>
      </c>
      <c r="R220" s="3" t="s">
        <v>199</v>
      </c>
    </row>
    <row r="221" spans="1:18" x14ac:dyDescent="0.25">
      <c r="A221" s="1">
        <v>220</v>
      </c>
      <c r="B221" s="1">
        <v>2002</v>
      </c>
      <c r="C221" s="16" t="s">
        <v>267</v>
      </c>
      <c r="D221" s="19">
        <v>29</v>
      </c>
      <c r="E221" s="1" t="s">
        <v>11</v>
      </c>
      <c r="F221" s="1" t="s">
        <v>12</v>
      </c>
      <c r="G221" s="1" t="s">
        <v>17</v>
      </c>
      <c r="H221" s="1"/>
      <c r="I221" s="1">
        <v>1</v>
      </c>
      <c r="J221" s="1" t="s">
        <v>108</v>
      </c>
      <c r="K221" s="1"/>
      <c r="L221" s="1">
        <v>3876</v>
      </c>
      <c r="M221" s="1"/>
      <c r="N221" s="1">
        <v>1</v>
      </c>
      <c r="O221" s="1">
        <v>84</v>
      </c>
      <c r="P221" s="13" t="str">
        <f t="shared" si="4"/>
        <v>2002-01-29-bush.md</v>
      </c>
      <c r="Q221" s="11" t="s">
        <v>200</v>
      </c>
      <c r="R221" s="3" t="s">
        <v>201</v>
      </c>
    </row>
    <row r="222" spans="1:18" x14ac:dyDescent="0.25">
      <c r="A222" s="20">
        <v>221</v>
      </c>
      <c r="B222" s="1">
        <v>2003</v>
      </c>
      <c r="C222" s="16" t="s">
        <v>267</v>
      </c>
      <c r="D222" s="19">
        <v>28</v>
      </c>
      <c r="E222" s="1" t="s">
        <v>11</v>
      </c>
      <c r="F222" s="1" t="s">
        <v>12</v>
      </c>
      <c r="G222" s="1" t="s">
        <v>17</v>
      </c>
      <c r="H222" s="1"/>
      <c r="I222" s="1">
        <v>1</v>
      </c>
      <c r="J222" s="1" t="s">
        <v>108</v>
      </c>
      <c r="K222" s="1"/>
      <c r="L222" s="1">
        <v>5450</v>
      </c>
      <c r="M222" s="1"/>
      <c r="N222" s="1">
        <v>1</v>
      </c>
      <c r="O222" s="1">
        <v>60</v>
      </c>
      <c r="P222" s="13" t="str">
        <f t="shared" si="4"/>
        <v>2003-01-28-bush.md</v>
      </c>
      <c r="Q222" s="11" t="s">
        <v>202</v>
      </c>
      <c r="R222" s="3" t="s">
        <v>203</v>
      </c>
    </row>
    <row r="223" spans="1:18" x14ac:dyDescent="0.25">
      <c r="A223" s="1">
        <v>222</v>
      </c>
      <c r="B223" s="1">
        <v>2004</v>
      </c>
      <c r="C223" s="16" t="s">
        <v>267</v>
      </c>
      <c r="D223" s="19">
        <v>20</v>
      </c>
      <c r="E223" s="1" t="s">
        <v>11</v>
      </c>
      <c r="F223" s="1" t="s">
        <v>12</v>
      </c>
      <c r="G223" s="1" t="s">
        <v>17</v>
      </c>
      <c r="H223" s="1"/>
      <c r="I223" s="1">
        <v>1</v>
      </c>
      <c r="J223" s="1" t="s">
        <v>108</v>
      </c>
      <c r="K223" s="1"/>
      <c r="L223" s="1">
        <v>5242</v>
      </c>
      <c r="M223" s="1"/>
      <c r="N223" s="1">
        <v>1</v>
      </c>
      <c r="O223" s="1">
        <v>53</v>
      </c>
      <c r="P223" s="13" t="str">
        <f t="shared" si="4"/>
        <v>2004-01-20-bush.md</v>
      </c>
      <c r="Q223" s="11" t="s">
        <v>204</v>
      </c>
      <c r="R223" s="3" t="s">
        <v>205</v>
      </c>
    </row>
    <row r="224" spans="1:18" x14ac:dyDescent="0.25">
      <c r="A224" s="20">
        <v>223</v>
      </c>
      <c r="B224" s="1">
        <v>2005</v>
      </c>
      <c r="C224" s="16" t="s">
        <v>268</v>
      </c>
      <c r="D224" s="19" t="s">
        <v>268</v>
      </c>
      <c r="E224" s="1" t="s">
        <v>11</v>
      </c>
      <c r="F224" s="1" t="s">
        <v>12</v>
      </c>
      <c r="G224" s="1" t="s">
        <v>17</v>
      </c>
      <c r="H224" s="1"/>
      <c r="I224" s="1">
        <v>1</v>
      </c>
      <c r="J224" s="1" t="s">
        <v>108</v>
      </c>
      <c r="K224" s="1"/>
      <c r="L224" s="1">
        <v>5114</v>
      </c>
      <c r="M224" s="1"/>
      <c r="N224" s="1">
        <v>2</v>
      </c>
      <c r="O224" s="1">
        <v>51</v>
      </c>
      <c r="P224" s="13" t="str">
        <f t="shared" si="4"/>
        <v>2005-02-02-bush.md</v>
      </c>
      <c r="Q224" s="11" t="s">
        <v>206</v>
      </c>
      <c r="R224" s="3" t="s">
        <v>207</v>
      </c>
    </row>
    <row r="225" spans="1:18" x14ac:dyDescent="0.25">
      <c r="A225" s="1">
        <v>224</v>
      </c>
      <c r="B225" s="1">
        <v>2006</v>
      </c>
      <c r="C225" s="16" t="s">
        <v>267</v>
      </c>
      <c r="D225" s="19">
        <v>31</v>
      </c>
      <c r="E225" s="1" t="s">
        <v>11</v>
      </c>
      <c r="F225" s="1" t="s">
        <v>12</v>
      </c>
      <c r="G225" s="1" t="s">
        <v>17</v>
      </c>
      <c r="H225" s="1"/>
      <c r="I225" s="1">
        <v>1</v>
      </c>
      <c r="J225" s="1" t="s">
        <v>108</v>
      </c>
      <c r="K225" s="1"/>
      <c r="L225" s="1">
        <v>5367</v>
      </c>
      <c r="M225" s="1"/>
      <c r="N225" s="1">
        <v>2</v>
      </c>
      <c r="O225" s="1">
        <v>43</v>
      </c>
      <c r="P225" s="13" t="str">
        <f t="shared" si="4"/>
        <v>2006-01-31-bush.md</v>
      </c>
      <c r="Q225" s="11" t="s">
        <v>208</v>
      </c>
      <c r="R225" s="3" t="s">
        <v>209</v>
      </c>
    </row>
    <row r="226" spans="1:18" x14ac:dyDescent="0.25">
      <c r="A226" s="20">
        <v>225</v>
      </c>
      <c r="B226" s="1">
        <v>2007</v>
      </c>
      <c r="C226" s="16" t="s">
        <v>267</v>
      </c>
      <c r="D226" s="19">
        <v>23</v>
      </c>
      <c r="E226" s="1" t="s">
        <v>11</v>
      </c>
      <c r="F226" s="1" t="s">
        <v>12</v>
      </c>
      <c r="G226" s="1" t="s">
        <v>17</v>
      </c>
      <c r="H226" s="1"/>
      <c r="I226" s="1">
        <v>1</v>
      </c>
      <c r="J226" s="1" t="s">
        <v>108</v>
      </c>
      <c r="K226" s="1"/>
      <c r="L226" s="1">
        <v>5649</v>
      </c>
      <c r="M226" s="1"/>
      <c r="N226" s="1">
        <v>2</v>
      </c>
      <c r="O226" s="1">
        <v>36</v>
      </c>
      <c r="P226" s="13" t="str">
        <f t="shared" si="4"/>
        <v>2007-01-23-bush.md</v>
      </c>
      <c r="Q226" s="11" t="s">
        <v>210</v>
      </c>
      <c r="R226" s="3" t="s">
        <v>211</v>
      </c>
    </row>
    <row r="227" spans="1:18" x14ac:dyDescent="0.25">
      <c r="A227" s="1">
        <v>226</v>
      </c>
      <c r="B227" s="1">
        <v>2008</v>
      </c>
      <c r="C227" s="16" t="s">
        <v>267</v>
      </c>
      <c r="D227" s="19">
        <v>28</v>
      </c>
      <c r="E227" s="1" t="s">
        <v>11</v>
      </c>
      <c r="F227" s="1" t="s">
        <v>12</v>
      </c>
      <c r="G227" s="1" t="s">
        <v>17</v>
      </c>
      <c r="H227" s="1"/>
      <c r="I227" s="1">
        <v>1</v>
      </c>
      <c r="J227" s="1" t="s">
        <v>108</v>
      </c>
      <c r="K227" s="1"/>
      <c r="L227" s="1">
        <v>5794</v>
      </c>
      <c r="M227" s="1"/>
      <c r="N227" s="1">
        <v>2</v>
      </c>
      <c r="O227" s="1">
        <v>34</v>
      </c>
      <c r="P227" s="13" t="str">
        <f t="shared" si="4"/>
        <v>2008-01-28-bush.md</v>
      </c>
      <c r="Q227" s="11" t="s">
        <v>212</v>
      </c>
      <c r="R227" s="3" t="s">
        <v>213</v>
      </c>
    </row>
    <row r="228" spans="1:18" x14ac:dyDescent="0.25">
      <c r="A228" s="20">
        <v>227</v>
      </c>
      <c r="B228" s="1">
        <v>2009</v>
      </c>
      <c r="C228" s="16" t="s">
        <v>268</v>
      </c>
      <c r="D228" s="19">
        <v>24</v>
      </c>
      <c r="E228" s="1" t="s">
        <v>10</v>
      </c>
      <c r="F228" s="1" t="s">
        <v>94</v>
      </c>
      <c r="G228" s="1" t="s">
        <v>17</v>
      </c>
      <c r="H228" s="1"/>
      <c r="I228" s="1">
        <v>0</v>
      </c>
      <c r="J228" s="1" t="s">
        <v>106</v>
      </c>
      <c r="K228" s="1"/>
      <c r="L228" s="1">
        <v>6199</v>
      </c>
      <c r="M228" s="1"/>
      <c r="N228" s="1">
        <v>1</v>
      </c>
      <c r="O228" s="1">
        <v>62</v>
      </c>
      <c r="P228" s="13" t="str">
        <f t="shared" si="4"/>
        <v>2009-02-24-obama.md</v>
      </c>
      <c r="Q228" s="11" t="s">
        <v>191</v>
      </c>
      <c r="R228" s="3" t="s">
        <v>192</v>
      </c>
    </row>
    <row r="229" spans="1:18" x14ac:dyDescent="0.25">
      <c r="A229" s="1">
        <v>228</v>
      </c>
      <c r="B229" s="1">
        <v>2010</v>
      </c>
      <c r="C229" s="16" t="s">
        <v>267</v>
      </c>
      <c r="D229" s="19">
        <v>27</v>
      </c>
      <c r="E229" s="1" t="s">
        <v>10</v>
      </c>
      <c r="F229" s="1" t="s">
        <v>94</v>
      </c>
      <c r="G229" s="1" t="s">
        <v>17</v>
      </c>
      <c r="H229" s="1"/>
      <c r="I229" s="1">
        <v>1</v>
      </c>
      <c r="J229" s="1" t="s">
        <v>106</v>
      </c>
      <c r="K229" s="1"/>
      <c r="L229" s="1">
        <v>7486</v>
      </c>
      <c r="M229" s="1"/>
      <c r="N229" s="1">
        <v>1</v>
      </c>
      <c r="O229" s="1">
        <v>49</v>
      </c>
      <c r="P229" s="13" t="str">
        <f t="shared" si="4"/>
        <v>2010-01-27-obama.md</v>
      </c>
      <c r="Q229" s="11" t="s">
        <v>187</v>
      </c>
      <c r="R229" s="3" t="s">
        <v>188</v>
      </c>
    </row>
    <row r="230" spans="1:18" x14ac:dyDescent="0.25">
      <c r="A230" s="20">
        <v>229</v>
      </c>
      <c r="B230" s="1">
        <v>2011</v>
      </c>
      <c r="C230" s="16" t="s">
        <v>267</v>
      </c>
      <c r="D230" s="19">
        <v>25</v>
      </c>
      <c r="E230" s="1" t="s">
        <v>10</v>
      </c>
      <c r="F230" s="1" t="s">
        <v>94</v>
      </c>
      <c r="G230" s="1" t="s">
        <v>17</v>
      </c>
      <c r="H230" s="1"/>
      <c r="I230" s="1">
        <v>1</v>
      </c>
      <c r="J230" s="1" t="s">
        <v>106</v>
      </c>
      <c r="K230" s="1"/>
      <c r="L230" s="1">
        <v>7113</v>
      </c>
      <c r="M230" s="1"/>
      <c r="N230" s="1">
        <v>1</v>
      </c>
      <c r="O230" s="1">
        <v>50</v>
      </c>
      <c r="P230" s="13" t="str">
        <f t="shared" si="4"/>
        <v>2011-01-25-obama.md</v>
      </c>
      <c r="Q230" s="6" t="s">
        <v>186</v>
      </c>
      <c r="R230" s="3" t="s">
        <v>185</v>
      </c>
    </row>
    <row r="231" spans="1:18" x14ac:dyDescent="0.25">
      <c r="A231" s="1">
        <v>230</v>
      </c>
      <c r="B231" s="1">
        <v>2012</v>
      </c>
      <c r="C231" s="16" t="s">
        <v>267</v>
      </c>
      <c r="D231" s="19">
        <v>24</v>
      </c>
      <c r="E231" s="1" t="s">
        <v>10</v>
      </c>
      <c r="F231" s="1" t="s">
        <v>94</v>
      </c>
      <c r="G231" s="1" t="s">
        <v>17</v>
      </c>
      <c r="H231" s="1"/>
      <c r="I231" s="1">
        <v>1</v>
      </c>
      <c r="J231" s="1" t="s">
        <v>106</v>
      </c>
      <c r="K231" s="1"/>
      <c r="L231" s="1">
        <v>7270</v>
      </c>
      <c r="M231" s="1"/>
      <c r="N231" s="1">
        <v>1</v>
      </c>
      <c r="O231" s="1">
        <v>45</v>
      </c>
      <c r="P231" s="13" t="str">
        <f t="shared" si="4"/>
        <v>2012-01-24-obama.md</v>
      </c>
      <c r="Q231" s="11" t="s">
        <v>190</v>
      </c>
      <c r="R231" s="3" t="s">
        <v>189</v>
      </c>
    </row>
    <row r="232" spans="1:18" x14ac:dyDescent="0.25">
      <c r="A232" s="20">
        <v>231</v>
      </c>
      <c r="B232" s="1">
        <v>2013</v>
      </c>
      <c r="C232" s="16" t="s">
        <v>268</v>
      </c>
      <c r="D232" s="19">
        <v>12</v>
      </c>
      <c r="E232" s="1" t="s">
        <v>10</v>
      </c>
      <c r="F232" s="1" t="s">
        <v>94</v>
      </c>
      <c r="G232" s="1" t="s">
        <v>17</v>
      </c>
      <c r="H232" s="1"/>
      <c r="I232" s="1">
        <v>1</v>
      </c>
      <c r="J232" s="1" t="s">
        <v>106</v>
      </c>
      <c r="K232" s="1"/>
      <c r="L232" s="1">
        <v>7013</v>
      </c>
      <c r="M232" s="1"/>
      <c r="N232" s="1">
        <v>2</v>
      </c>
      <c r="O232" s="1">
        <v>52</v>
      </c>
      <c r="P232" s="13" t="str">
        <f t="shared" si="4"/>
        <v>2013-02-12-obama.md</v>
      </c>
      <c r="Q232" s="12" t="s">
        <v>182</v>
      </c>
      <c r="R232" s="3" t="s">
        <v>183</v>
      </c>
    </row>
    <row r="233" spans="1:18" x14ac:dyDescent="0.25">
      <c r="A233" s="1">
        <v>232</v>
      </c>
      <c r="B233" s="1">
        <v>2014</v>
      </c>
      <c r="C233" s="16" t="s">
        <v>267</v>
      </c>
      <c r="D233" s="19">
        <v>28</v>
      </c>
      <c r="E233" s="1" t="s">
        <v>10</v>
      </c>
      <c r="F233" s="1" t="s">
        <v>94</v>
      </c>
      <c r="G233" s="1" t="s">
        <v>17</v>
      </c>
      <c r="H233" s="1"/>
      <c r="I233" s="1">
        <v>1</v>
      </c>
      <c r="J233" s="1" t="s">
        <v>106</v>
      </c>
      <c r="K233" s="1"/>
      <c r="L233" s="1">
        <v>7263</v>
      </c>
      <c r="M233" s="1"/>
      <c r="N233" s="1">
        <v>2</v>
      </c>
      <c r="O233" s="1">
        <v>42</v>
      </c>
      <c r="P233" s="13" t="str">
        <f t="shared" si="4"/>
        <v>2014-01-28-obama.md</v>
      </c>
      <c r="Q233" s="6" t="s">
        <v>181</v>
      </c>
      <c r="R233" s="3" t="s">
        <v>184</v>
      </c>
    </row>
    <row r="234" spans="1:18" x14ac:dyDescent="0.25">
      <c r="A234" s="20">
        <v>233</v>
      </c>
      <c r="B234" s="1">
        <v>2015</v>
      </c>
      <c r="C234" s="16" t="s">
        <v>267</v>
      </c>
      <c r="D234" s="19">
        <v>20</v>
      </c>
      <c r="E234" s="1" t="s">
        <v>10</v>
      </c>
      <c r="F234" s="1" t="s">
        <v>94</v>
      </c>
      <c r="G234" s="1" t="s">
        <v>17</v>
      </c>
      <c r="H234" s="1"/>
      <c r="I234" s="1">
        <v>1</v>
      </c>
      <c r="J234" s="1" t="s">
        <v>106</v>
      </c>
      <c r="K234" s="1"/>
      <c r="L234" s="1">
        <v>7004</v>
      </c>
      <c r="M234" s="1"/>
      <c r="N234" s="1">
        <v>2</v>
      </c>
      <c r="O234" s="1">
        <v>46</v>
      </c>
      <c r="P234" s="13" t="str">
        <f t="shared" si="4"/>
        <v>2015-01-20-obama.md</v>
      </c>
      <c r="Q234" s="6" t="s">
        <v>126</v>
      </c>
      <c r="R234" s="7" t="s">
        <v>128</v>
      </c>
    </row>
    <row r="235" spans="1:18" x14ac:dyDescent="0.25">
      <c r="A235" s="1">
        <v>234</v>
      </c>
      <c r="B235" s="1">
        <v>2016</v>
      </c>
      <c r="C235" s="16" t="s">
        <v>267</v>
      </c>
      <c r="D235" s="19">
        <v>12</v>
      </c>
      <c r="E235" s="1" t="s">
        <v>10</v>
      </c>
      <c r="F235" s="1" t="s">
        <v>94</v>
      </c>
      <c r="G235" s="1" t="s">
        <v>17</v>
      </c>
      <c r="H235" s="1"/>
      <c r="I235" s="1">
        <v>1</v>
      </c>
      <c r="J235" s="1" t="s">
        <v>106</v>
      </c>
      <c r="K235" s="1"/>
      <c r="L235" s="1">
        <v>6282</v>
      </c>
      <c r="M235" s="1"/>
      <c r="N235" s="1">
        <v>2</v>
      </c>
      <c r="O235" s="1">
        <v>47</v>
      </c>
      <c r="P235" s="13" t="str">
        <f t="shared" si="4"/>
        <v>2016-01-12-obama.md</v>
      </c>
      <c r="Q235" s="6" t="s">
        <v>193</v>
      </c>
      <c r="R235" s="3" t="s">
        <v>194</v>
      </c>
    </row>
    <row r="236" spans="1:18" x14ac:dyDescent="0.25">
      <c r="A236" s="20">
        <v>235</v>
      </c>
      <c r="B236" s="1">
        <v>2017</v>
      </c>
      <c r="C236" s="16" t="s">
        <v>268</v>
      </c>
      <c r="D236" s="19">
        <v>28</v>
      </c>
      <c r="E236" s="1" t="s">
        <v>9</v>
      </c>
      <c r="F236" s="1" t="s">
        <v>95</v>
      </c>
      <c r="G236" s="1" t="s">
        <v>17</v>
      </c>
      <c r="H236" s="1"/>
      <c r="I236" s="1">
        <v>0</v>
      </c>
      <c r="J236" s="1" t="s">
        <v>108</v>
      </c>
      <c r="K236" s="1"/>
      <c r="L236" s="1">
        <v>5089</v>
      </c>
      <c r="M236" s="1"/>
      <c r="N236" s="1">
        <v>1</v>
      </c>
      <c r="O236" s="1">
        <v>42</v>
      </c>
      <c r="P236" s="13" t="str">
        <f t="shared" si="4"/>
        <v>2017-02-28-trump.md</v>
      </c>
      <c r="Q236" s="11" t="s">
        <v>195</v>
      </c>
      <c r="R236" s="3" t="s">
        <v>196</v>
      </c>
    </row>
  </sheetData>
  <dataValidations count="1">
    <dataValidation type="whole" showInputMessage="1" showErrorMessage="1" sqref="C1 B237:B1048576" xr:uid="{DB144446-EB57-47C0-BE17-4F8D925A6CFF}">
      <formula1>1</formula1>
      <formula2>12</formula2>
    </dataValidation>
  </dataValidations>
  <pageMargins left="0.7" right="0.7" top="0.75" bottom="0.75" header="0.3" footer="0.3"/>
  <pageSetup orientation="portrait" r:id="rId1"/>
  <ignoredErrors>
    <ignoredError sqref="C1:D1" listDataValidation="1"/>
    <ignoredError sqref="D224"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showInputMessage="1" showErrorMessage="1" promptTitle="written or verbal" xr:uid="{55D13022-9677-4D1E-8621-9932C7131202}">
          <x14:formula1>
            <xm:f>vocabulary!$A$2:$A$4</xm:f>
          </x14:formula1>
          <xm:sqref>G2:G236</xm:sqref>
        </x14:dataValidation>
        <x14:dataValidation type="list" allowBlank="1" showInputMessage="1" showErrorMessage="1" xr:uid="{BF5FC0A3-8F38-4D54-BB5D-B7B2956A0A1B}">
          <x14:formula1>
            <xm:f>vocabulary!$C$2:$C$8</xm:f>
          </x14:formula1>
          <xm:sqref>J1:K236</xm:sqref>
        </x14:dataValidation>
        <x14:dataValidation type="list" showInputMessage="1" showErrorMessage="1" xr:uid="{BD3C8EC6-B7A2-4480-9675-99CF90A83F22}">
          <x14:formula1>
            <xm:f>vocabulary!$F$2:$F$13</xm:f>
          </x14:formula1>
          <xm:sqref>C2:C236</xm:sqref>
        </x14:dataValidation>
        <x14:dataValidation type="list" showInputMessage="1" showErrorMessage="1" xr:uid="{863E898A-9393-44B1-82F7-419B3770C50E}">
          <x14:formula1>
            <xm:f>vocabulary!$G$2:$G$32</xm:f>
          </x14:formula1>
          <xm:sqref>C237:C1048576 D1:D236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ACE3-D984-409C-96B6-E9135BF03C4B}">
  <dimension ref="A1:R46"/>
  <sheetViews>
    <sheetView zoomScale="70" zoomScaleNormal="70" workbookViewId="0">
      <selection activeCell="A2" sqref="A2:R46"/>
    </sheetView>
  </sheetViews>
  <sheetFormatPr defaultRowHeight="15" x14ac:dyDescent="0.25"/>
  <cols>
    <col min="1" max="1" width="16" customWidth="1"/>
    <col min="2" max="2" width="15.42578125" customWidth="1"/>
    <col min="3" max="4" width="17.5703125" customWidth="1"/>
    <col min="5" max="5" width="22.85546875" customWidth="1"/>
    <col min="6" max="6" width="20" customWidth="1"/>
    <col min="7" max="7" width="12.85546875" customWidth="1"/>
    <col min="8" max="15" width="13.28515625" customWidth="1"/>
    <col min="16" max="16" width="14.28515625" customWidth="1"/>
    <col min="17" max="17" width="13.85546875" customWidth="1"/>
    <col min="18" max="18" width="14.28515625" customWidth="1"/>
  </cols>
  <sheetData>
    <row r="1" spans="1:18" s="10" customFormat="1" x14ac:dyDescent="0.25">
      <c r="A1" s="10" t="s">
        <v>156</v>
      </c>
      <c r="B1" s="10" t="s">
        <v>157</v>
      </c>
      <c r="C1" s="10" t="s">
        <v>158</v>
      </c>
      <c r="D1" s="10" t="s">
        <v>159</v>
      </c>
      <c r="E1" s="10" t="s">
        <v>160</v>
      </c>
      <c r="F1" s="10" t="s">
        <v>161</v>
      </c>
      <c r="G1" s="10" t="s">
        <v>234</v>
      </c>
      <c r="H1" s="10" t="s">
        <v>162</v>
      </c>
      <c r="I1" s="10" t="s">
        <v>163</v>
      </c>
      <c r="J1" s="10" t="s">
        <v>164</v>
      </c>
      <c r="K1" s="10" t="s">
        <v>165</v>
      </c>
      <c r="L1" s="10" t="s">
        <v>166</v>
      </c>
      <c r="M1" s="10" t="s">
        <v>167</v>
      </c>
      <c r="N1" s="10" t="s">
        <v>168</v>
      </c>
      <c r="O1" s="10" t="s">
        <v>169</v>
      </c>
      <c r="P1" s="10" t="s">
        <v>170</v>
      </c>
      <c r="Q1" s="10" t="s">
        <v>171</v>
      </c>
      <c r="R1" s="10" t="s">
        <v>172</v>
      </c>
    </row>
    <row r="2" spans="1:18" x14ac:dyDescent="0.25">
      <c r="A2">
        <v>1</v>
      </c>
      <c r="B2" t="s">
        <v>19</v>
      </c>
      <c r="C2" t="s">
        <v>20</v>
      </c>
    </row>
    <row r="3" spans="1:18" x14ac:dyDescent="0.25">
      <c r="A3">
        <v>2</v>
      </c>
      <c r="B3" t="s">
        <v>21</v>
      </c>
      <c r="C3" t="s">
        <v>22</v>
      </c>
    </row>
    <row r="4" spans="1:18" x14ac:dyDescent="0.25">
      <c r="A4">
        <v>3</v>
      </c>
      <c r="B4" t="s">
        <v>23</v>
      </c>
      <c r="C4" t="s">
        <v>24</v>
      </c>
    </row>
    <row r="5" spans="1:18" x14ac:dyDescent="0.25">
      <c r="A5">
        <v>4</v>
      </c>
      <c r="B5" t="s">
        <v>25</v>
      </c>
      <c r="C5" t="s">
        <v>26</v>
      </c>
    </row>
    <row r="6" spans="1:18" x14ac:dyDescent="0.25">
      <c r="A6">
        <v>5</v>
      </c>
      <c r="B6" t="s">
        <v>27</v>
      </c>
      <c r="C6" t="s">
        <v>26</v>
      </c>
    </row>
    <row r="7" spans="1:18" x14ac:dyDescent="0.25">
      <c r="A7">
        <v>6</v>
      </c>
      <c r="B7" t="s">
        <v>21</v>
      </c>
      <c r="C7" t="s">
        <v>30</v>
      </c>
    </row>
    <row r="8" spans="1:18" x14ac:dyDescent="0.25">
      <c r="A8">
        <v>7</v>
      </c>
      <c r="B8" t="s">
        <v>31</v>
      </c>
      <c r="C8" t="s">
        <v>32</v>
      </c>
    </row>
    <row r="9" spans="1:18" x14ac:dyDescent="0.25">
      <c r="A9">
        <v>8</v>
      </c>
      <c r="B9" t="s">
        <v>173</v>
      </c>
      <c r="C9" t="s">
        <v>34</v>
      </c>
    </row>
    <row r="10" spans="1:18" x14ac:dyDescent="0.25">
      <c r="A10">
        <v>9</v>
      </c>
      <c r="B10" t="s">
        <v>58</v>
      </c>
      <c r="C10" t="s">
        <v>174</v>
      </c>
    </row>
    <row r="11" spans="1:18" x14ac:dyDescent="0.25">
      <c r="A11">
        <v>10</v>
      </c>
    </row>
    <row r="12" spans="1:18" x14ac:dyDescent="0.25">
      <c r="A12">
        <v>11</v>
      </c>
    </row>
    <row r="13" spans="1:18" x14ac:dyDescent="0.25">
      <c r="A13">
        <v>12</v>
      </c>
    </row>
    <row r="14" spans="1:18" x14ac:dyDescent="0.25">
      <c r="A14">
        <v>13</v>
      </c>
    </row>
    <row r="15" spans="1:18" x14ac:dyDescent="0.25">
      <c r="A15">
        <v>14</v>
      </c>
    </row>
    <row r="16" spans="1:18" x14ac:dyDescent="0.25">
      <c r="A16">
        <v>15</v>
      </c>
    </row>
    <row r="17" spans="1:3" x14ac:dyDescent="0.25">
      <c r="A17">
        <v>16</v>
      </c>
    </row>
    <row r="18" spans="1:3" x14ac:dyDescent="0.25">
      <c r="A18">
        <v>17</v>
      </c>
    </row>
    <row r="19" spans="1:3" x14ac:dyDescent="0.25">
      <c r="A19">
        <v>18</v>
      </c>
    </row>
    <row r="20" spans="1:3" x14ac:dyDescent="0.25">
      <c r="A20">
        <v>19</v>
      </c>
    </row>
    <row r="21" spans="1:3" x14ac:dyDescent="0.25">
      <c r="A21">
        <v>20</v>
      </c>
    </row>
    <row r="22" spans="1:3" x14ac:dyDescent="0.25">
      <c r="A22">
        <v>21</v>
      </c>
    </row>
    <row r="23" spans="1:3" x14ac:dyDescent="0.25">
      <c r="A23">
        <v>22</v>
      </c>
    </row>
    <row r="24" spans="1:3" x14ac:dyDescent="0.25">
      <c r="A24">
        <v>23</v>
      </c>
    </row>
    <row r="25" spans="1:3" x14ac:dyDescent="0.25">
      <c r="A25">
        <v>24</v>
      </c>
    </row>
    <row r="26" spans="1:3" x14ac:dyDescent="0.25">
      <c r="A26">
        <v>25</v>
      </c>
    </row>
    <row r="27" spans="1:3" x14ac:dyDescent="0.25">
      <c r="A27">
        <v>26</v>
      </c>
    </row>
    <row r="28" spans="1:3" x14ac:dyDescent="0.25">
      <c r="A28">
        <v>27</v>
      </c>
    </row>
    <row r="29" spans="1:3" x14ac:dyDescent="0.25">
      <c r="A29">
        <v>28</v>
      </c>
    </row>
    <row r="30" spans="1:3" x14ac:dyDescent="0.25">
      <c r="A30">
        <v>29</v>
      </c>
    </row>
    <row r="31" spans="1:3" x14ac:dyDescent="0.25">
      <c r="A31">
        <v>30</v>
      </c>
    </row>
    <row r="32" spans="1:3" x14ac:dyDescent="0.25">
      <c r="A32">
        <v>31</v>
      </c>
      <c r="B32" t="s">
        <v>72</v>
      </c>
      <c r="C32" t="s">
        <v>73</v>
      </c>
    </row>
    <row r="33" spans="1:7" x14ac:dyDescent="0.25">
      <c r="A33">
        <v>32</v>
      </c>
      <c r="B33" t="s">
        <v>62</v>
      </c>
      <c r="C33" t="s">
        <v>233</v>
      </c>
      <c r="D33">
        <v>1932</v>
      </c>
    </row>
    <row r="34" spans="1:7" x14ac:dyDescent="0.25">
      <c r="A34">
        <v>33</v>
      </c>
      <c r="B34" t="s">
        <v>77</v>
      </c>
      <c r="C34" t="s">
        <v>232</v>
      </c>
    </row>
    <row r="35" spans="1:7" x14ac:dyDescent="0.25">
      <c r="A35">
        <v>34</v>
      </c>
      <c r="B35" t="s">
        <v>79</v>
      </c>
      <c r="C35" t="s">
        <v>80</v>
      </c>
      <c r="D35">
        <v>1952</v>
      </c>
    </row>
    <row r="36" spans="1:7" x14ac:dyDescent="0.25">
      <c r="A36">
        <v>35</v>
      </c>
      <c r="B36" t="s">
        <v>82</v>
      </c>
      <c r="C36" t="s">
        <v>83</v>
      </c>
      <c r="D36">
        <v>1960</v>
      </c>
    </row>
    <row r="37" spans="1:7" x14ac:dyDescent="0.25">
      <c r="A37">
        <v>36</v>
      </c>
      <c r="B37" t="s">
        <v>49</v>
      </c>
      <c r="C37" t="s">
        <v>84</v>
      </c>
      <c r="D37" t="s">
        <v>197</v>
      </c>
    </row>
    <row r="38" spans="1:7" x14ac:dyDescent="0.25">
      <c r="A38">
        <v>37</v>
      </c>
      <c r="B38" t="s">
        <v>85</v>
      </c>
      <c r="C38" t="s">
        <v>86</v>
      </c>
      <c r="D38">
        <v>1968</v>
      </c>
    </row>
    <row r="39" spans="1:7" x14ac:dyDescent="0.25">
      <c r="A39">
        <v>38</v>
      </c>
      <c r="B39" t="s">
        <v>88</v>
      </c>
      <c r="C39" t="s">
        <v>231</v>
      </c>
    </row>
    <row r="40" spans="1:7" x14ac:dyDescent="0.25">
      <c r="A40">
        <v>39</v>
      </c>
      <c r="B40" t="s">
        <v>90</v>
      </c>
      <c r="C40" t="s">
        <v>91</v>
      </c>
      <c r="D40">
        <v>1976</v>
      </c>
    </row>
    <row r="41" spans="1:7" x14ac:dyDescent="0.25">
      <c r="A41">
        <v>40</v>
      </c>
      <c r="B41" t="s">
        <v>15</v>
      </c>
      <c r="C41" t="s">
        <v>92</v>
      </c>
      <c r="D41">
        <v>1980</v>
      </c>
    </row>
    <row r="42" spans="1:7" x14ac:dyDescent="0.25">
      <c r="A42">
        <v>41</v>
      </c>
      <c r="B42" t="s">
        <v>11</v>
      </c>
      <c r="C42" t="s">
        <v>230</v>
      </c>
      <c r="D42">
        <v>1988</v>
      </c>
    </row>
    <row r="43" spans="1:7" x14ac:dyDescent="0.25">
      <c r="A43">
        <v>42</v>
      </c>
      <c r="B43" t="s">
        <v>13</v>
      </c>
      <c r="C43" t="s">
        <v>93</v>
      </c>
      <c r="D43">
        <v>1992</v>
      </c>
      <c r="G43">
        <f>AVERAGE(master!L212:L219)</f>
        <v>7713.5</v>
      </c>
    </row>
    <row r="44" spans="1:7" x14ac:dyDescent="0.25">
      <c r="A44">
        <v>43</v>
      </c>
      <c r="B44" t="s">
        <v>11</v>
      </c>
      <c r="C44" t="s">
        <v>12</v>
      </c>
      <c r="D44">
        <v>2000</v>
      </c>
      <c r="E44" s="14">
        <v>36911</v>
      </c>
      <c r="G44">
        <f>AVERAGE(master!L220:L227)</f>
        <v>5117.625</v>
      </c>
    </row>
    <row r="45" spans="1:7" x14ac:dyDescent="0.25">
      <c r="A45">
        <v>44</v>
      </c>
      <c r="B45" t="s">
        <v>10</v>
      </c>
      <c r="C45" t="s">
        <v>94</v>
      </c>
      <c r="D45">
        <v>2008</v>
      </c>
      <c r="E45" s="14">
        <v>39833</v>
      </c>
      <c r="G45">
        <f>AVERAGE(master!L228:L235)</f>
        <v>6953.75</v>
      </c>
    </row>
    <row r="46" spans="1:7" x14ac:dyDescent="0.25">
      <c r="A46">
        <v>45</v>
      </c>
      <c r="B46" t="s">
        <v>9</v>
      </c>
      <c r="C46" t="s">
        <v>95</v>
      </c>
      <c r="D46">
        <v>2016</v>
      </c>
      <c r="E46" s="14">
        <v>42755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BFBCF-E6C2-4EF0-9842-2DFDC52BE682}">
  <dimension ref="A1:C5"/>
  <sheetViews>
    <sheetView workbookViewId="0">
      <selection activeCell="A6" sqref="A6"/>
    </sheetView>
  </sheetViews>
  <sheetFormatPr defaultRowHeight="15" x14ac:dyDescent="0.25"/>
  <cols>
    <col min="1" max="1" width="30.28515625" customWidth="1"/>
    <col min="2" max="2" width="128.5703125" bestFit="1" customWidth="1"/>
    <col min="3" max="3" width="58.140625" customWidth="1"/>
  </cols>
  <sheetData>
    <row r="1" spans="1:3" x14ac:dyDescent="0.25">
      <c r="A1" t="s">
        <v>96</v>
      </c>
      <c r="B1" t="s">
        <v>99</v>
      </c>
    </row>
    <row r="2" spans="1:3" x14ac:dyDescent="0.25">
      <c r="A2" t="s">
        <v>98</v>
      </c>
      <c r="B2" t="s">
        <v>97</v>
      </c>
    </row>
    <row r="3" spans="1:3" x14ac:dyDescent="0.25">
      <c r="A3" t="s">
        <v>259</v>
      </c>
      <c r="B3" s="15" t="s">
        <v>260</v>
      </c>
      <c r="C3" t="s">
        <v>261</v>
      </c>
    </row>
    <row r="4" spans="1:3" x14ac:dyDescent="0.25">
      <c r="B4" s="15" t="s">
        <v>265</v>
      </c>
      <c r="C4" t="s">
        <v>266</v>
      </c>
    </row>
    <row r="5" spans="1:3" x14ac:dyDescent="0.25">
      <c r="A5" t="s">
        <v>262</v>
      </c>
      <c r="B5" t="s">
        <v>263</v>
      </c>
      <c r="C5" t="s">
        <v>264</v>
      </c>
    </row>
  </sheetData>
  <hyperlinks>
    <hyperlink ref="B3" r:id="rId1" xr:uid="{FBBFBDF0-F1E0-474A-9F78-15BAF6DD0EF3}"/>
    <hyperlink ref="B4" r:id="rId2" xr:uid="{0A2F2999-CEE5-4F04-9A6B-A4678D0FA62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DDA2-CD65-4F05-8376-3F7C0FDAE546}">
  <dimension ref="A1:B16"/>
  <sheetViews>
    <sheetView topLeftCell="A6" zoomScale="145" zoomScaleNormal="145" workbookViewId="0">
      <selection activeCell="J12" sqref="J12"/>
    </sheetView>
  </sheetViews>
  <sheetFormatPr defaultRowHeight="15" x14ac:dyDescent="0.25"/>
  <cols>
    <col min="1" max="1" width="31.7109375" customWidth="1"/>
  </cols>
  <sheetData>
    <row r="1" spans="1:2" x14ac:dyDescent="0.25">
      <c r="A1" t="s">
        <v>35</v>
      </c>
      <c r="B1">
        <f>COUNTA(Table3[deliveredYear])</f>
        <v>235</v>
      </c>
    </row>
    <row r="2" spans="1:2" x14ac:dyDescent="0.25">
      <c r="A2" t="s">
        <v>36</v>
      </c>
    </row>
    <row r="3" spans="1:2" x14ac:dyDescent="0.25">
      <c r="A3" t="s">
        <v>17</v>
      </c>
      <c r="B3">
        <f>COUNTIF(master!G2:G236,vocabulary!A3)</f>
        <v>100</v>
      </c>
    </row>
    <row r="4" spans="1:2" x14ac:dyDescent="0.25">
      <c r="A4" t="s">
        <v>16</v>
      </c>
      <c r="B4">
        <f>COUNTIF(master!G2:G236,vocabulary!A2)</f>
        <v>132</v>
      </c>
    </row>
    <row r="5" spans="1:2" x14ac:dyDescent="0.25">
      <c r="A5" t="s">
        <v>18</v>
      </c>
      <c r="B5">
        <f>COUNTIF(Table3[deliveryMedium],vocabulary!A4)</f>
        <v>3</v>
      </c>
    </row>
    <row r="16" spans="1:2" x14ac:dyDescent="0.25">
      <c r="A16" t="s">
        <v>145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AFE17-B40D-4762-857E-C576C1EBAB51}">
  <dimension ref="A1:G32"/>
  <sheetViews>
    <sheetView workbookViewId="0">
      <selection activeCell="F15" sqref="F15"/>
    </sheetView>
  </sheetViews>
  <sheetFormatPr defaultRowHeight="15" x14ac:dyDescent="0.25"/>
  <cols>
    <col min="1" max="1" width="11" customWidth="1"/>
    <col min="3" max="3" width="16.42578125" customWidth="1"/>
    <col min="5" max="5" width="10" customWidth="1"/>
    <col min="6" max="7" width="9.140625" style="16"/>
  </cols>
  <sheetData>
    <row r="1" spans="1:7" x14ac:dyDescent="0.25">
      <c r="A1" t="s">
        <v>101</v>
      </c>
      <c r="C1" t="s">
        <v>102</v>
      </c>
      <c r="E1" t="s">
        <v>111</v>
      </c>
      <c r="F1" s="16" t="s">
        <v>276</v>
      </c>
      <c r="G1" s="16" t="s">
        <v>112</v>
      </c>
    </row>
    <row r="2" spans="1:7" x14ac:dyDescent="0.25">
      <c r="A2" t="s">
        <v>16</v>
      </c>
      <c r="C2" t="s">
        <v>103</v>
      </c>
      <c r="E2" t="s">
        <v>113</v>
      </c>
      <c r="F2" s="16" t="s">
        <v>267</v>
      </c>
      <c r="G2" s="18" t="s">
        <v>267</v>
      </c>
    </row>
    <row r="3" spans="1:7" x14ac:dyDescent="0.25">
      <c r="A3" t="s">
        <v>17</v>
      </c>
      <c r="C3" t="s">
        <v>104</v>
      </c>
      <c r="E3" t="s">
        <v>114</v>
      </c>
      <c r="F3" s="16" t="s">
        <v>268</v>
      </c>
      <c r="G3" s="16" t="s">
        <v>268</v>
      </c>
    </row>
    <row r="4" spans="1:7" x14ac:dyDescent="0.25">
      <c r="A4" t="s">
        <v>18</v>
      </c>
      <c r="C4" t="s">
        <v>105</v>
      </c>
      <c r="E4" t="s">
        <v>115</v>
      </c>
      <c r="F4" s="16" t="s">
        <v>269</v>
      </c>
      <c r="G4" s="18" t="s">
        <v>269</v>
      </c>
    </row>
    <row r="5" spans="1:7" x14ac:dyDescent="0.25">
      <c r="C5" t="s">
        <v>106</v>
      </c>
      <c r="E5" t="s">
        <v>116</v>
      </c>
      <c r="F5" s="16" t="s">
        <v>270</v>
      </c>
      <c r="G5" s="16" t="s">
        <v>270</v>
      </c>
    </row>
    <row r="6" spans="1:7" x14ac:dyDescent="0.25">
      <c r="C6" t="s">
        <v>107</v>
      </c>
      <c r="E6" t="s">
        <v>117</v>
      </c>
      <c r="F6" s="16" t="s">
        <v>271</v>
      </c>
      <c r="G6" s="18" t="s">
        <v>271</v>
      </c>
    </row>
    <row r="7" spans="1:7" x14ac:dyDescent="0.25">
      <c r="C7" t="s">
        <v>108</v>
      </c>
      <c r="E7" t="s">
        <v>118</v>
      </c>
      <c r="F7" s="16" t="s">
        <v>272</v>
      </c>
      <c r="G7" s="16" t="s">
        <v>272</v>
      </c>
    </row>
    <row r="8" spans="1:7" x14ac:dyDescent="0.25">
      <c r="C8" t="s">
        <v>109</v>
      </c>
      <c r="E8" t="s">
        <v>119</v>
      </c>
      <c r="F8" s="16" t="s">
        <v>273</v>
      </c>
      <c r="G8" s="18" t="s">
        <v>273</v>
      </c>
    </row>
    <row r="9" spans="1:7" x14ac:dyDescent="0.25">
      <c r="E9" t="s">
        <v>120</v>
      </c>
      <c r="F9" s="16" t="s">
        <v>274</v>
      </c>
      <c r="G9" s="16" t="s">
        <v>274</v>
      </c>
    </row>
    <row r="10" spans="1:7" x14ac:dyDescent="0.25">
      <c r="E10" t="s">
        <v>121</v>
      </c>
      <c r="F10" s="16" t="s">
        <v>275</v>
      </c>
      <c r="G10" s="18" t="s">
        <v>275</v>
      </c>
    </row>
    <row r="11" spans="1:7" x14ac:dyDescent="0.25">
      <c r="E11" t="s">
        <v>122</v>
      </c>
      <c r="F11" s="16" t="s">
        <v>277</v>
      </c>
      <c r="G11" s="16">
        <v>10</v>
      </c>
    </row>
    <row r="12" spans="1:7" x14ac:dyDescent="0.25">
      <c r="E12" t="s">
        <v>123</v>
      </c>
      <c r="F12" s="16" t="s">
        <v>278</v>
      </c>
      <c r="G12" s="16">
        <v>11</v>
      </c>
    </row>
    <row r="13" spans="1:7" x14ac:dyDescent="0.25">
      <c r="E13" t="s">
        <v>124</v>
      </c>
      <c r="F13" s="16" t="s">
        <v>279</v>
      </c>
      <c r="G13" s="16">
        <v>12</v>
      </c>
    </row>
    <row r="14" spans="1:7" x14ac:dyDescent="0.25">
      <c r="G14" s="16">
        <v>13</v>
      </c>
    </row>
    <row r="15" spans="1:7" x14ac:dyDescent="0.25">
      <c r="G15" s="16">
        <v>14</v>
      </c>
    </row>
    <row r="16" spans="1:7" x14ac:dyDescent="0.25">
      <c r="G16" s="16">
        <v>15</v>
      </c>
    </row>
    <row r="17" spans="7:7" x14ac:dyDescent="0.25">
      <c r="G17" s="16">
        <v>16</v>
      </c>
    </row>
    <row r="18" spans="7:7" x14ac:dyDescent="0.25">
      <c r="G18" s="16">
        <v>17</v>
      </c>
    </row>
    <row r="19" spans="7:7" x14ac:dyDescent="0.25">
      <c r="G19" s="16">
        <v>18</v>
      </c>
    </row>
    <row r="20" spans="7:7" x14ac:dyDescent="0.25">
      <c r="G20" s="16">
        <v>19</v>
      </c>
    </row>
    <row r="21" spans="7:7" x14ac:dyDescent="0.25">
      <c r="G21" s="16">
        <v>20</v>
      </c>
    </row>
    <row r="22" spans="7:7" x14ac:dyDescent="0.25">
      <c r="G22" s="16">
        <v>21</v>
      </c>
    </row>
    <row r="23" spans="7:7" x14ac:dyDescent="0.25">
      <c r="G23" s="16">
        <v>22</v>
      </c>
    </row>
    <row r="24" spans="7:7" x14ac:dyDescent="0.25">
      <c r="G24" s="16">
        <v>23</v>
      </c>
    </row>
    <row r="25" spans="7:7" x14ac:dyDescent="0.25">
      <c r="G25" s="16">
        <v>24</v>
      </c>
    </row>
    <row r="26" spans="7:7" x14ac:dyDescent="0.25">
      <c r="G26" s="16">
        <v>25</v>
      </c>
    </row>
    <row r="27" spans="7:7" x14ac:dyDescent="0.25">
      <c r="G27" s="16">
        <v>26</v>
      </c>
    </row>
    <row r="28" spans="7:7" x14ac:dyDescent="0.25">
      <c r="G28" s="16">
        <v>27</v>
      </c>
    </row>
    <row r="29" spans="7:7" x14ac:dyDescent="0.25">
      <c r="G29" s="16">
        <v>28</v>
      </c>
    </row>
    <row r="30" spans="7:7" x14ac:dyDescent="0.25">
      <c r="G30" s="16">
        <v>29</v>
      </c>
    </row>
    <row r="31" spans="7:7" x14ac:dyDescent="0.25">
      <c r="G31" s="16">
        <v>30</v>
      </c>
    </row>
    <row r="32" spans="7:7" x14ac:dyDescent="0.25">
      <c r="G32" s="16">
        <v>31</v>
      </c>
    </row>
  </sheetData>
  <pageMargins left="0.7" right="0.7" top="0.75" bottom="0.75" header="0.3" footer="0.3"/>
  <pageSetup orientation="portrait" horizontalDpi="0" verticalDpi="0" r:id="rId1"/>
  <tableParts count="4">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master</vt:lpstr>
      <vt:lpstr>potus</vt:lpstr>
      <vt:lpstr>citations</vt:lpstr>
      <vt:lpstr>stats</vt:lpstr>
      <vt:lpstr>vocabulary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2018-11-21T04:52:14Z</dcterms:modified>
</cp:coreProperties>
</file>