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ain63/Documents/GitHub/Hepatic-TFEB/data/Westerns/"/>
    </mc:Choice>
  </mc:AlternateContent>
  <xr:revisionPtr revIDLastSave="0" documentId="13_ncr:1_{E4435291-9824-324F-A8ED-57400883C627}" xr6:coauthVersionLast="47" xr6:coauthVersionMax="47" xr10:uidLastSave="{00000000-0000-0000-0000-000000000000}"/>
  <bookViews>
    <workbookView xWindow="20600" yWindow="500" windowWidth="20360" windowHeight="20820" activeTab="1" xr2:uid="{CABA9720-AF0B-034A-92EA-A6AD0BB96515}"/>
  </bookViews>
  <sheets>
    <sheet name="volume" sheetId="1" r:id="rId1"/>
    <sheet name="LAMP2" sheetId="2" r:id="rId2"/>
    <sheet name="volume_LIPA" sheetId="3" r:id="rId3"/>
    <sheet name="r_LIPA" sheetId="4" r:id="rId4"/>
  </sheets>
  <definedNames>
    <definedName name="_xlchart.v1.0" hidden="1">volume!$B$20:$B$31</definedName>
    <definedName name="_xlchart.v1.1" hidden="1">volume!$C$19</definedName>
    <definedName name="_xlchart.v1.2" hidden="1">volume!$C$20:$C$31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2" i="3"/>
  <c r="E43" i="1"/>
  <c r="C3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<sst xmlns="http://schemas.openxmlformats.org/spreadsheetml/2006/main" count="92" uniqueCount="11">
  <si>
    <t>SAMPLE</t>
  </si>
  <si>
    <t>CONDITION</t>
  </si>
  <si>
    <t>RT</t>
  </si>
  <si>
    <t>Cold</t>
  </si>
  <si>
    <t>LAMP2</t>
  </si>
  <si>
    <t>beta-actin</t>
  </si>
  <si>
    <t>LAMP2/beta-actin</t>
  </si>
  <si>
    <t>Sample</t>
  </si>
  <si>
    <t>Treatment</t>
  </si>
  <si>
    <t>Ratio</t>
  </si>
  <si>
    <t>LIPA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</si>
</sst>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F780DD4-8A7C-824D-ADB5-21357ED6AED1}">
          <cx:tx>
            <cx:txData>
              <cx:f>_xlchart.v1.1</cx:f>
              <cx:v>LAMP2/beta-actin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EC121C0-69CE-AE40-8DC7-99FA215B22F6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15</xdr:row>
      <xdr:rowOff>31750</xdr:rowOff>
    </xdr:from>
    <xdr:to>
      <xdr:col>10</xdr:col>
      <xdr:colOff>552450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BC0EE0-3E13-3CBE-D702-3343409113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5450" y="3079750"/>
              <a:ext cx="4572000" cy="343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204B-3D72-C24F-BB78-FE1CD9678017}">
  <dimension ref="A1:E50"/>
  <sheetViews>
    <sheetView workbookViewId="0">
      <selection activeCell="D2" activeCellId="1" sqref="A2:B13 D2:D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4</v>
      </c>
      <c r="D1" t="s">
        <v>5</v>
      </c>
      <c r="E1" s="3" t="s">
        <v>6</v>
      </c>
    </row>
    <row r="2" spans="1:5" x14ac:dyDescent="0.2">
      <c r="A2">
        <v>7</v>
      </c>
      <c r="B2" t="s">
        <v>2</v>
      </c>
      <c r="C2" s="1">
        <v>6254000</v>
      </c>
      <c r="D2" s="1">
        <v>5655000</v>
      </c>
      <c r="E2" s="3">
        <f>C2/D2</f>
        <v>1.1059239610963749</v>
      </c>
    </row>
    <row r="3" spans="1:5" x14ac:dyDescent="0.2">
      <c r="A3">
        <v>8</v>
      </c>
      <c r="B3" t="s">
        <v>2</v>
      </c>
      <c r="C3" s="2">
        <v>829713</v>
      </c>
      <c r="D3" s="1">
        <v>3125000</v>
      </c>
      <c r="E3" s="3">
        <f t="shared" ref="E3:E13" si="0">C3/D3</f>
        <v>0.26550815999999999</v>
      </c>
    </row>
    <row r="4" spans="1:5" x14ac:dyDescent="0.2">
      <c r="A4">
        <v>9</v>
      </c>
      <c r="B4" t="s">
        <v>2</v>
      </c>
      <c r="C4" s="1">
        <v>3515000</v>
      </c>
      <c r="D4" s="1">
        <v>3317000</v>
      </c>
      <c r="E4" s="3">
        <f t="shared" si="0"/>
        <v>1.0596924932167622</v>
      </c>
    </row>
    <row r="5" spans="1:5" x14ac:dyDescent="0.2">
      <c r="A5">
        <v>10</v>
      </c>
      <c r="B5" t="s">
        <v>2</v>
      </c>
      <c r="C5" s="1">
        <v>3383000</v>
      </c>
      <c r="D5" s="1">
        <v>3127000</v>
      </c>
      <c r="E5" s="3">
        <f t="shared" si="0"/>
        <v>1.0818676047329709</v>
      </c>
    </row>
    <row r="6" spans="1:5" x14ac:dyDescent="0.2">
      <c r="A6">
        <v>11</v>
      </c>
      <c r="B6" t="s">
        <v>2</v>
      </c>
      <c r="C6" s="1">
        <v>3588000</v>
      </c>
      <c r="D6" s="1">
        <v>4333000</v>
      </c>
      <c r="E6" s="3">
        <f t="shared" si="0"/>
        <v>0.82806369720747752</v>
      </c>
    </row>
    <row r="7" spans="1:5" x14ac:dyDescent="0.2">
      <c r="A7">
        <v>12</v>
      </c>
      <c r="B7" t="s">
        <v>2</v>
      </c>
      <c r="C7" s="1">
        <v>3955000</v>
      </c>
      <c r="D7" s="1">
        <v>5473000</v>
      </c>
      <c r="E7" s="3">
        <f t="shared" si="0"/>
        <v>0.72263840672391744</v>
      </c>
    </row>
    <row r="8" spans="1:5" x14ac:dyDescent="0.2">
      <c r="A8">
        <v>1</v>
      </c>
      <c r="B8" t="s">
        <v>3</v>
      </c>
      <c r="C8" s="1">
        <v>4753000</v>
      </c>
      <c r="D8" s="1">
        <v>4253000</v>
      </c>
      <c r="E8" s="3">
        <f t="shared" si="0"/>
        <v>1.1175640724194686</v>
      </c>
    </row>
    <row r="9" spans="1:5" x14ac:dyDescent="0.2">
      <c r="A9">
        <v>2</v>
      </c>
      <c r="B9" t="s">
        <v>3</v>
      </c>
      <c r="C9" s="1">
        <v>3594000</v>
      </c>
      <c r="D9" s="1">
        <v>5396000</v>
      </c>
      <c r="E9" s="3">
        <f t="shared" si="0"/>
        <v>0.66604892512972569</v>
      </c>
    </row>
    <row r="10" spans="1:5" x14ac:dyDescent="0.2">
      <c r="A10">
        <v>3</v>
      </c>
      <c r="B10" t="s">
        <v>3</v>
      </c>
      <c r="C10" s="1">
        <v>1140000</v>
      </c>
      <c r="D10" s="1">
        <v>4423000</v>
      </c>
      <c r="E10" s="3">
        <f t="shared" si="0"/>
        <v>0.25774361293239884</v>
      </c>
    </row>
    <row r="11" spans="1:5" x14ac:dyDescent="0.2">
      <c r="A11">
        <v>4</v>
      </c>
      <c r="B11" t="s">
        <v>3</v>
      </c>
      <c r="C11" s="1">
        <v>4050000</v>
      </c>
      <c r="D11" s="1">
        <v>4690000</v>
      </c>
      <c r="E11" s="3">
        <f t="shared" si="0"/>
        <v>0.86353944562899787</v>
      </c>
    </row>
    <row r="12" spans="1:5" x14ac:dyDescent="0.2">
      <c r="A12">
        <v>5</v>
      </c>
      <c r="B12" t="s">
        <v>3</v>
      </c>
      <c r="C12" s="1">
        <v>2312000</v>
      </c>
      <c r="D12" s="1">
        <v>5530000</v>
      </c>
      <c r="E12" s="3">
        <f t="shared" si="0"/>
        <v>0.41808318264014466</v>
      </c>
    </row>
    <row r="13" spans="1:5" x14ac:dyDescent="0.2">
      <c r="A13">
        <v>6</v>
      </c>
      <c r="B13" t="s">
        <v>3</v>
      </c>
      <c r="C13" s="1">
        <v>1676000</v>
      </c>
      <c r="D13" s="1">
        <v>5988000</v>
      </c>
      <c r="E13" s="3">
        <f t="shared" si="0"/>
        <v>0.27989311957247831</v>
      </c>
    </row>
    <row r="19" spans="2:3" x14ac:dyDescent="0.2">
      <c r="B19" t="s">
        <v>1</v>
      </c>
      <c r="C19" t="s">
        <v>6</v>
      </c>
    </row>
    <row r="20" spans="2:3" x14ac:dyDescent="0.2">
      <c r="B20" t="s">
        <v>2</v>
      </c>
      <c r="C20">
        <v>1.1059239610963749</v>
      </c>
    </row>
    <row r="21" spans="2:3" hidden="1" x14ac:dyDescent="0.2">
      <c r="B21" t="s">
        <v>2</v>
      </c>
      <c r="C21">
        <v>0.26550815999999999</v>
      </c>
    </row>
    <row r="22" spans="2:3" x14ac:dyDescent="0.2">
      <c r="B22" t="s">
        <v>2</v>
      </c>
      <c r="C22">
        <v>1.0596924932167622</v>
      </c>
    </row>
    <row r="23" spans="2:3" x14ac:dyDescent="0.2">
      <c r="B23" t="s">
        <v>2</v>
      </c>
      <c r="C23">
        <v>1.0818676047329709</v>
      </c>
    </row>
    <row r="24" spans="2:3" x14ac:dyDescent="0.2">
      <c r="B24" t="s">
        <v>2</v>
      </c>
      <c r="C24">
        <v>0.82806369720747752</v>
      </c>
    </row>
    <row r="25" spans="2:3" x14ac:dyDescent="0.2">
      <c r="B25" t="s">
        <v>2</v>
      </c>
      <c r="C25">
        <v>0.72263840672391744</v>
      </c>
    </row>
    <row r="26" spans="2:3" x14ac:dyDescent="0.2">
      <c r="B26" t="s">
        <v>3</v>
      </c>
      <c r="C26">
        <v>1.1175640724194686</v>
      </c>
    </row>
    <row r="27" spans="2:3" x14ac:dyDescent="0.2">
      <c r="B27" t="s">
        <v>3</v>
      </c>
      <c r="C27">
        <v>0.66604892512972569</v>
      </c>
    </row>
    <row r="28" spans="2:3" x14ac:dyDescent="0.2">
      <c r="B28" t="s">
        <v>3</v>
      </c>
      <c r="C28">
        <v>0.25774361293239884</v>
      </c>
    </row>
    <row r="29" spans="2:3" x14ac:dyDescent="0.2">
      <c r="B29" t="s">
        <v>3</v>
      </c>
      <c r="C29">
        <v>0.86353944562899787</v>
      </c>
    </row>
    <row r="30" spans="2:3" x14ac:dyDescent="0.2">
      <c r="B30" t="s">
        <v>3</v>
      </c>
      <c r="C30">
        <v>0.41808318264014466</v>
      </c>
    </row>
    <row r="31" spans="2:3" x14ac:dyDescent="0.2">
      <c r="B31" t="s">
        <v>3</v>
      </c>
      <c r="C31">
        <v>0.27989311957247831</v>
      </c>
    </row>
    <row r="34" spans="2:5" x14ac:dyDescent="0.2">
      <c r="C34">
        <f>_xlfn.T.TEST(C20:C25,C26:C31,2,2)</f>
        <v>0.23542025792480364</v>
      </c>
    </row>
    <row r="40" spans="2:5" x14ac:dyDescent="0.2">
      <c r="B40" t="s">
        <v>2</v>
      </c>
      <c r="C40">
        <v>1.1059239610963749</v>
      </c>
    </row>
    <row r="41" spans="2:5" x14ac:dyDescent="0.2">
      <c r="B41" t="s">
        <v>2</v>
      </c>
      <c r="C41">
        <v>1.0596924932167622</v>
      </c>
    </row>
    <row r="42" spans="2:5" x14ac:dyDescent="0.2">
      <c r="B42" t="s">
        <v>2</v>
      </c>
      <c r="C42">
        <v>1.0818676047329709</v>
      </c>
    </row>
    <row r="43" spans="2:5" x14ac:dyDescent="0.2">
      <c r="B43" t="s">
        <v>2</v>
      </c>
      <c r="C43">
        <v>0.82806369720747752</v>
      </c>
      <c r="E43">
        <f>_xlfn.T.TEST(C40:C44,C45:C50,2,2)</f>
        <v>6.4539256307112394E-2</v>
      </c>
    </row>
    <row r="44" spans="2:5" x14ac:dyDescent="0.2">
      <c r="B44" t="s">
        <v>2</v>
      </c>
      <c r="C44">
        <v>0.72263840672391744</v>
      </c>
    </row>
    <row r="45" spans="2:5" x14ac:dyDescent="0.2">
      <c r="B45" t="s">
        <v>3</v>
      </c>
      <c r="C45">
        <v>1.1175640724194686</v>
      </c>
    </row>
    <row r="46" spans="2:5" x14ac:dyDescent="0.2">
      <c r="B46" t="s">
        <v>3</v>
      </c>
      <c r="C46">
        <v>0.66604892512972569</v>
      </c>
    </row>
    <row r="47" spans="2:5" x14ac:dyDescent="0.2">
      <c r="B47" t="s">
        <v>3</v>
      </c>
      <c r="C47">
        <v>0.25774361293239884</v>
      </c>
    </row>
    <row r="48" spans="2:5" x14ac:dyDescent="0.2">
      <c r="B48" t="s">
        <v>3</v>
      </c>
      <c r="C48">
        <v>0.86353944562899787</v>
      </c>
    </row>
    <row r="49" spans="2:3" x14ac:dyDescent="0.2">
      <c r="B49" t="s">
        <v>3</v>
      </c>
      <c r="C49">
        <v>0.41808318264014466</v>
      </c>
    </row>
    <row r="50" spans="2:3" x14ac:dyDescent="0.2">
      <c r="B50" t="s">
        <v>3</v>
      </c>
      <c r="C50">
        <v>0.27989311957247831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8F22-1F6C-8A4D-B371-AAEF4D214186}">
  <dimension ref="A1:E12"/>
  <sheetViews>
    <sheetView tabSelected="1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7</v>
      </c>
      <c r="B1" t="s">
        <v>8</v>
      </c>
      <c r="C1" t="s">
        <v>4</v>
      </c>
      <c r="D1" t="s">
        <v>5</v>
      </c>
      <c r="E1" t="s">
        <v>9</v>
      </c>
    </row>
    <row r="2" spans="1:5" x14ac:dyDescent="0.2">
      <c r="A2">
        <v>7</v>
      </c>
      <c r="B2" t="s">
        <v>2</v>
      </c>
      <c r="C2">
        <v>6254000</v>
      </c>
      <c r="D2">
        <v>5655000</v>
      </c>
      <c r="E2">
        <v>1.1059239610963749</v>
      </c>
    </row>
    <row r="3" spans="1:5" x14ac:dyDescent="0.2">
      <c r="A3">
        <v>9</v>
      </c>
      <c r="B3" t="s">
        <v>2</v>
      </c>
      <c r="C3">
        <v>3515000</v>
      </c>
      <c r="D3">
        <v>3317000</v>
      </c>
      <c r="E3">
        <v>1.0596924932167622</v>
      </c>
    </row>
    <row r="4" spans="1:5" x14ac:dyDescent="0.2">
      <c r="A4">
        <v>10</v>
      </c>
      <c r="B4" t="s">
        <v>2</v>
      </c>
      <c r="C4">
        <v>3383000</v>
      </c>
      <c r="D4">
        <v>3127000</v>
      </c>
      <c r="E4">
        <v>1.0818676047329709</v>
      </c>
    </row>
    <row r="5" spans="1:5" x14ac:dyDescent="0.2">
      <c r="A5">
        <v>11</v>
      </c>
      <c r="B5" t="s">
        <v>2</v>
      </c>
      <c r="C5">
        <v>3588000</v>
      </c>
      <c r="D5">
        <v>4333000</v>
      </c>
      <c r="E5">
        <v>0.82806369720747752</v>
      </c>
    </row>
    <row r="6" spans="1:5" x14ac:dyDescent="0.2">
      <c r="A6">
        <v>12</v>
      </c>
      <c r="B6" t="s">
        <v>2</v>
      </c>
      <c r="C6">
        <v>3955000</v>
      </c>
      <c r="D6">
        <v>5473000</v>
      </c>
      <c r="E6">
        <v>0.72263840672391744</v>
      </c>
    </row>
    <row r="7" spans="1:5" x14ac:dyDescent="0.2">
      <c r="A7">
        <v>1</v>
      </c>
      <c r="B7" t="s">
        <v>3</v>
      </c>
      <c r="C7">
        <v>4753000</v>
      </c>
      <c r="D7">
        <v>4253000</v>
      </c>
      <c r="E7">
        <v>1.1175640724194686</v>
      </c>
    </row>
    <row r="8" spans="1:5" x14ac:dyDescent="0.2">
      <c r="A8">
        <v>2</v>
      </c>
      <c r="B8" t="s">
        <v>3</v>
      </c>
      <c r="C8">
        <v>3594000</v>
      </c>
      <c r="D8">
        <v>5396000</v>
      </c>
      <c r="E8">
        <v>0.66604892512972569</v>
      </c>
    </row>
    <row r="9" spans="1:5" x14ac:dyDescent="0.2">
      <c r="A9">
        <v>3</v>
      </c>
      <c r="B9" t="s">
        <v>3</v>
      </c>
      <c r="C9">
        <v>1140000</v>
      </c>
      <c r="D9">
        <v>4423000</v>
      </c>
      <c r="E9">
        <v>0.25774361293239884</v>
      </c>
    </row>
    <row r="10" spans="1:5" x14ac:dyDescent="0.2">
      <c r="A10">
        <v>4</v>
      </c>
      <c r="B10" t="s">
        <v>3</v>
      </c>
      <c r="C10">
        <v>4050000</v>
      </c>
      <c r="D10">
        <v>4690000</v>
      </c>
      <c r="E10">
        <v>0.86353944562899787</v>
      </c>
    </row>
    <row r="11" spans="1:5" x14ac:dyDescent="0.2">
      <c r="A11">
        <v>5</v>
      </c>
      <c r="B11" t="s">
        <v>3</v>
      </c>
      <c r="C11">
        <v>2312000</v>
      </c>
      <c r="D11">
        <v>5530000</v>
      </c>
      <c r="E11">
        <v>0.41808318264014466</v>
      </c>
    </row>
    <row r="12" spans="1:5" x14ac:dyDescent="0.2">
      <c r="A12">
        <v>6</v>
      </c>
      <c r="B12" t="s">
        <v>3</v>
      </c>
      <c r="C12">
        <v>1676000</v>
      </c>
      <c r="D12">
        <v>5988000</v>
      </c>
      <c r="E12">
        <v>0.27989311957247831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B1BE-9ADD-9E4B-A885-61C6D236EDEB}">
  <dimension ref="A1:E13"/>
  <sheetViews>
    <sheetView workbookViewId="0">
      <selection sqref="A1:E13"/>
    </sheetView>
  </sheetViews>
  <sheetFormatPr baseColWidth="10" defaultRowHeight="16" x14ac:dyDescent="0.2"/>
  <cols>
    <col min="3" max="3" width="11.6640625" bestFit="1" customWidth="1"/>
  </cols>
  <sheetData>
    <row r="1" spans="1:5" x14ac:dyDescent="0.2">
      <c r="A1" t="s">
        <v>7</v>
      </c>
      <c r="B1" t="s">
        <v>8</v>
      </c>
      <c r="C1" t="s">
        <v>10</v>
      </c>
      <c r="D1" t="s">
        <v>5</v>
      </c>
      <c r="E1" t="s">
        <v>9</v>
      </c>
    </row>
    <row r="2" spans="1:5" x14ac:dyDescent="0.2">
      <c r="A2">
        <v>7</v>
      </c>
      <c r="B2" t="s">
        <v>2</v>
      </c>
      <c r="C2" s="2">
        <v>1580000</v>
      </c>
      <c r="D2" s="1">
        <v>5655000</v>
      </c>
      <c r="E2">
        <f>ROUND(C2/D2,2)</f>
        <v>0.28000000000000003</v>
      </c>
    </row>
    <row r="3" spans="1:5" x14ac:dyDescent="0.2">
      <c r="A3">
        <v>8</v>
      </c>
      <c r="B3" t="s">
        <v>2</v>
      </c>
      <c r="C3" s="1">
        <v>2790000</v>
      </c>
      <c r="D3" s="1">
        <v>3125000</v>
      </c>
      <c r="E3">
        <f t="shared" ref="E3:E13" si="0">ROUND(C3/D3,2)</f>
        <v>0.89</v>
      </c>
    </row>
    <row r="4" spans="1:5" x14ac:dyDescent="0.2">
      <c r="A4">
        <v>9</v>
      </c>
      <c r="B4" t="s">
        <v>2</v>
      </c>
      <c r="C4" s="1">
        <v>1760000</v>
      </c>
      <c r="D4" s="1">
        <v>3317000</v>
      </c>
      <c r="E4">
        <f t="shared" si="0"/>
        <v>0.53</v>
      </c>
    </row>
    <row r="5" spans="1:5" x14ac:dyDescent="0.2">
      <c r="A5">
        <v>10</v>
      </c>
      <c r="B5" t="s">
        <v>2</v>
      </c>
      <c r="C5" s="1">
        <v>1700000</v>
      </c>
      <c r="D5" s="1">
        <v>3127000</v>
      </c>
      <c r="E5">
        <f t="shared" si="0"/>
        <v>0.54</v>
      </c>
    </row>
    <row r="6" spans="1:5" x14ac:dyDescent="0.2">
      <c r="A6">
        <v>11</v>
      </c>
      <c r="B6" t="s">
        <v>2</v>
      </c>
      <c r="C6" s="2">
        <v>1210000</v>
      </c>
      <c r="D6" s="1">
        <v>4333000</v>
      </c>
      <c r="E6">
        <f t="shared" si="0"/>
        <v>0.28000000000000003</v>
      </c>
    </row>
    <row r="7" spans="1:5" x14ac:dyDescent="0.2">
      <c r="A7">
        <v>12</v>
      </c>
      <c r="B7" t="s">
        <v>2</v>
      </c>
      <c r="C7" s="1">
        <v>1480000</v>
      </c>
      <c r="D7" s="1">
        <v>5473000</v>
      </c>
      <c r="E7">
        <f t="shared" si="0"/>
        <v>0.27</v>
      </c>
    </row>
    <row r="8" spans="1:5" x14ac:dyDescent="0.2">
      <c r="A8">
        <v>1</v>
      </c>
      <c r="B8" t="s">
        <v>3</v>
      </c>
      <c r="C8" s="1">
        <v>801000</v>
      </c>
      <c r="D8" s="1">
        <v>4253000</v>
      </c>
      <c r="E8">
        <f t="shared" si="0"/>
        <v>0.19</v>
      </c>
    </row>
    <row r="9" spans="1:5" x14ac:dyDescent="0.2">
      <c r="A9">
        <v>2</v>
      </c>
      <c r="B9" t="s">
        <v>3</v>
      </c>
      <c r="C9" s="1">
        <v>416000</v>
      </c>
      <c r="D9" s="1">
        <v>5396000</v>
      </c>
      <c r="E9">
        <f t="shared" si="0"/>
        <v>0.08</v>
      </c>
    </row>
    <row r="10" spans="1:5" x14ac:dyDescent="0.2">
      <c r="A10">
        <v>3</v>
      </c>
      <c r="B10" t="s">
        <v>3</v>
      </c>
      <c r="C10" s="2">
        <v>330000</v>
      </c>
      <c r="D10" s="1">
        <v>4423000</v>
      </c>
      <c r="E10">
        <f t="shared" si="0"/>
        <v>7.0000000000000007E-2</v>
      </c>
    </row>
    <row r="11" spans="1:5" x14ac:dyDescent="0.2">
      <c r="A11">
        <v>4</v>
      </c>
      <c r="B11" t="s">
        <v>3</v>
      </c>
      <c r="C11" s="2">
        <v>1450000</v>
      </c>
      <c r="D11" s="1">
        <v>4690000</v>
      </c>
      <c r="E11">
        <f t="shared" si="0"/>
        <v>0.31</v>
      </c>
    </row>
    <row r="12" spans="1:5" x14ac:dyDescent="0.2">
      <c r="A12">
        <v>5</v>
      </c>
      <c r="B12" t="s">
        <v>3</v>
      </c>
      <c r="C12" s="1">
        <v>160000</v>
      </c>
      <c r="D12" s="1">
        <v>5530000</v>
      </c>
      <c r="E12">
        <f t="shared" si="0"/>
        <v>0.03</v>
      </c>
    </row>
    <row r="13" spans="1:5" x14ac:dyDescent="0.2">
      <c r="A13">
        <v>6</v>
      </c>
      <c r="B13" t="s">
        <v>3</v>
      </c>
      <c r="C13" s="2">
        <v>576000</v>
      </c>
      <c r="D13" s="1">
        <v>5988000</v>
      </c>
      <c r="E13">
        <f t="shared" si="0"/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CCF7-260B-7343-9F5A-FF48ABE8073F}">
  <dimension ref="A1:E13"/>
  <sheetViews>
    <sheetView workbookViewId="0">
      <selection sqref="A1:E13"/>
    </sheetView>
  </sheetViews>
  <sheetFormatPr baseColWidth="10" defaultRowHeight="16" x14ac:dyDescent="0.2"/>
  <sheetData>
    <row r="1" spans="1:5" x14ac:dyDescent="0.2">
      <c r="A1" t="s">
        <v>7</v>
      </c>
      <c r="B1" t="s">
        <v>8</v>
      </c>
      <c r="C1" t="s">
        <v>10</v>
      </c>
      <c r="D1" t="s">
        <v>5</v>
      </c>
      <c r="E1" t="s">
        <v>9</v>
      </c>
    </row>
    <row r="2" spans="1:5" x14ac:dyDescent="0.2">
      <c r="A2">
        <v>7</v>
      </c>
      <c r="B2" t="s">
        <v>2</v>
      </c>
      <c r="C2">
        <v>1580000</v>
      </c>
      <c r="D2">
        <v>5655000</v>
      </c>
      <c r="E2">
        <v>0.28000000000000003</v>
      </c>
    </row>
    <row r="3" spans="1:5" x14ac:dyDescent="0.2">
      <c r="A3">
        <v>8</v>
      </c>
      <c r="B3" t="s">
        <v>2</v>
      </c>
      <c r="C3">
        <v>2790000</v>
      </c>
      <c r="D3">
        <v>3125000</v>
      </c>
      <c r="E3">
        <v>0.89</v>
      </c>
    </row>
    <row r="4" spans="1:5" x14ac:dyDescent="0.2">
      <c r="A4">
        <v>9</v>
      </c>
      <c r="B4" t="s">
        <v>2</v>
      </c>
      <c r="C4">
        <v>1760000</v>
      </c>
      <c r="D4">
        <v>3317000</v>
      </c>
      <c r="E4">
        <v>0.53</v>
      </c>
    </row>
    <row r="5" spans="1:5" x14ac:dyDescent="0.2">
      <c r="A5">
        <v>10</v>
      </c>
      <c r="B5" t="s">
        <v>2</v>
      </c>
      <c r="C5">
        <v>1700000</v>
      </c>
      <c r="D5">
        <v>3127000</v>
      </c>
      <c r="E5">
        <v>0.54</v>
      </c>
    </row>
    <row r="6" spans="1:5" x14ac:dyDescent="0.2">
      <c r="A6">
        <v>11</v>
      </c>
      <c r="B6" t="s">
        <v>2</v>
      </c>
      <c r="C6">
        <v>1210000</v>
      </c>
      <c r="D6">
        <v>4333000</v>
      </c>
      <c r="E6">
        <v>0.28000000000000003</v>
      </c>
    </row>
    <row r="7" spans="1:5" x14ac:dyDescent="0.2">
      <c r="A7">
        <v>12</v>
      </c>
      <c r="B7" t="s">
        <v>2</v>
      </c>
      <c r="C7">
        <v>1480000</v>
      </c>
      <c r="D7">
        <v>5473000</v>
      </c>
      <c r="E7">
        <v>0.27</v>
      </c>
    </row>
    <row r="8" spans="1:5" x14ac:dyDescent="0.2">
      <c r="A8">
        <v>1</v>
      </c>
      <c r="B8" t="s">
        <v>3</v>
      </c>
      <c r="C8">
        <v>801000</v>
      </c>
      <c r="D8">
        <v>4253000</v>
      </c>
      <c r="E8">
        <v>0.19</v>
      </c>
    </row>
    <row r="9" spans="1:5" x14ac:dyDescent="0.2">
      <c r="A9">
        <v>2</v>
      </c>
      <c r="B9" t="s">
        <v>3</v>
      </c>
      <c r="C9">
        <v>416000</v>
      </c>
      <c r="D9">
        <v>5396000</v>
      </c>
      <c r="E9">
        <v>0.08</v>
      </c>
    </row>
    <row r="10" spans="1:5" x14ac:dyDescent="0.2">
      <c r="A10">
        <v>3</v>
      </c>
      <c r="B10" t="s">
        <v>3</v>
      </c>
      <c r="C10">
        <v>330000</v>
      </c>
      <c r="D10">
        <v>4423000</v>
      </c>
      <c r="E10">
        <v>7.0000000000000007E-2</v>
      </c>
    </row>
    <row r="11" spans="1:5" x14ac:dyDescent="0.2">
      <c r="A11">
        <v>4</v>
      </c>
      <c r="B11" t="s">
        <v>3</v>
      </c>
      <c r="C11">
        <v>1450000</v>
      </c>
      <c r="D11">
        <v>4690000</v>
      </c>
      <c r="E11">
        <v>0.31</v>
      </c>
    </row>
    <row r="12" spans="1:5" x14ac:dyDescent="0.2">
      <c r="A12">
        <v>5</v>
      </c>
      <c r="B12" t="s">
        <v>3</v>
      </c>
      <c r="C12">
        <v>160000</v>
      </c>
      <c r="D12">
        <v>5530000</v>
      </c>
      <c r="E12">
        <v>0.03</v>
      </c>
    </row>
    <row r="13" spans="1:5" x14ac:dyDescent="0.2">
      <c r="A13">
        <v>6</v>
      </c>
      <c r="B13" t="s">
        <v>3</v>
      </c>
      <c r="C13">
        <v>576000</v>
      </c>
      <c r="D13">
        <v>5988000</v>
      </c>
      <c r="E1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</vt:lpstr>
      <vt:lpstr>LAMP2</vt:lpstr>
      <vt:lpstr>volume_LIPA</vt:lpstr>
      <vt:lpstr>r_LIPA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JAIN</dc:creator>
  <cp:lastModifiedBy>RAGHAV JAIN</cp:lastModifiedBy>
  <dcterms:created xsi:type="dcterms:W3CDTF">2022-05-31T15:39:13Z</dcterms:created>
  <dcterms:modified xsi:type="dcterms:W3CDTF">2023-04-13T18:50:42Z</dcterms:modified>
</cp:coreProperties>
</file>