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Mouse_KD/"/>
    </mc:Choice>
  </mc:AlternateContent>
  <xr:revisionPtr revIDLastSave="0" documentId="13_ncr:1_{B1E0373E-B162-724F-B4BA-91167F4B187C}" xr6:coauthVersionLast="47" xr6:coauthVersionMax="47" xr10:uidLastSave="{00000000-0000-0000-0000-000000000000}"/>
  <bookViews>
    <workbookView xWindow="5660" yWindow="500" windowWidth="33320" windowHeight="20580" activeTab="5" xr2:uid="{1591D35A-47C0-9E48-A736-6D0587547891}"/>
  </bookViews>
  <sheets>
    <sheet name="Summary" sheetId="2" r:id="rId1"/>
    <sheet name="Groupings" sheetId="1" r:id="rId2"/>
    <sheet name="CTT" sheetId="3" r:id="rId3"/>
    <sheet name="Liver_weight" sheetId="4" r:id="rId4"/>
    <sheet name="Sheet1" sheetId="5" r:id="rId5"/>
    <sheet name="Sheet2" sheetId="6" r:id="rId6"/>
  </sheets>
  <definedNames>
    <definedName name="_xlnm._FilterDatabase" localSheetId="2" hidden="1">CTT!$A$1:$F$1</definedName>
    <definedName name="_xlnm._FilterDatabase" localSheetId="3" hidden="1">Liver_weight!$A$1:$H$1</definedName>
    <definedName name="_xlnm._FilterDatabase" localSheetId="4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5" l="1"/>
  <c r="M33" i="5"/>
  <c r="K36" i="5"/>
  <c r="K35" i="5"/>
  <c r="K33" i="5"/>
  <c r="K32" i="5"/>
  <c r="J36" i="5"/>
  <c r="J35" i="5"/>
  <c r="J33" i="5"/>
  <c r="J32" i="5"/>
</calcChain>
</file>

<file path=xl/sharedStrings.xml><?xml version="1.0" encoding="utf-8"?>
<sst xmlns="http://schemas.openxmlformats.org/spreadsheetml/2006/main" count="569" uniqueCount="91">
  <si>
    <t>ID#</t>
  </si>
  <si>
    <t>DOB</t>
  </si>
  <si>
    <t>DOW</t>
  </si>
  <si>
    <t>Cage #</t>
  </si>
  <si>
    <t>Breeder Cage #</t>
  </si>
  <si>
    <t>Sex</t>
  </si>
  <si>
    <t>Ear Punch</t>
  </si>
  <si>
    <t>Available?</t>
  </si>
  <si>
    <t>Live/Dead</t>
  </si>
  <si>
    <t>Comments</t>
  </si>
  <si>
    <t>M</t>
  </si>
  <si>
    <t>NP</t>
  </si>
  <si>
    <t>Unavailable</t>
  </si>
  <si>
    <t>Live</t>
  </si>
  <si>
    <t>BC57#3</t>
  </si>
  <si>
    <t>BC57#5</t>
  </si>
  <si>
    <t>BC57#6</t>
  </si>
  <si>
    <t>L</t>
  </si>
  <si>
    <t>Available</t>
  </si>
  <si>
    <t>R</t>
  </si>
  <si>
    <t>C57-4</t>
  </si>
  <si>
    <t>EC57BL6J-2</t>
  </si>
  <si>
    <t>C57-5</t>
  </si>
  <si>
    <t>C57-6</t>
  </si>
  <si>
    <t>C57-7</t>
  </si>
  <si>
    <t>EC57BL6J-3</t>
  </si>
  <si>
    <t>C57-8</t>
  </si>
  <si>
    <t>C57-9</t>
  </si>
  <si>
    <t>LR</t>
  </si>
  <si>
    <t>C57-10</t>
  </si>
  <si>
    <t>RLL</t>
  </si>
  <si>
    <t>C57-16</t>
  </si>
  <si>
    <t>EC57BL6J-5</t>
  </si>
  <si>
    <t>C57-17</t>
  </si>
  <si>
    <t>C57-18</t>
  </si>
  <si>
    <t>C57-19</t>
  </si>
  <si>
    <t>C57-20</t>
  </si>
  <si>
    <t>C57-21</t>
  </si>
  <si>
    <t>EC57BL6J-6</t>
  </si>
  <si>
    <t>C57-22</t>
  </si>
  <si>
    <t>C57-23</t>
  </si>
  <si>
    <t>C57-24</t>
  </si>
  <si>
    <t>C57-31</t>
  </si>
  <si>
    <t>EC57BL6J-9</t>
  </si>
  <si>
    <t>C57-32</t>
  </si>
  <si>
    <t>C57-33</t>
  </si>
  <si>
    <t>C57-34</t>
  </si>
  <si>
    <t>EC57BL6J-10</t>
  </si>
  <si>
    <t>C57-35</t>
  </si>
  <si>
    <t>C57-36</t>
  </si>
  <si>
    <t>*First weight taken pre-injection (11/04/2022)</t>
  </si>
  <si>
    <t>KD</t>
  </si>
  <si>
    <t>Con</t>
  </si>
  <si>
    <t>Con or KD</t>
  </si>
  <si>
    <t>**Green/Blue = original cages</t>
  </si>
  <si>
    <t>***Pink/Grey = injection grouping</t>
  </si>
  <si>
    <t>Experiment 45: TFEB KD CTT</t>
  </si>
  <si>
    <t>Raghav Jain</t>
  </si>
  <si>
    <t>11/07/22-11/15/22</t>
  </si>
  <si>
    <t xml:space="preserve">Summary: Male B6 mice were injected with AAV8-U6-eGFP-scramble or AAV8-U6-shTFEB. After 1 week, mice were subjected to a cold tolerance test and sacrificed. </t>
  </si>
  <si>
    <t>The following tissue were collected: plasma, liver, BAT, iWAT, and eWAT.</t>
  </si>
  <si>
    <t>Updates</t>
  </si>
  <si>
    <t>Mice injected by Kiki between 10 a.m. - 11 a.m. (retro-orbital)</t>
  </si>
  <si>
    <t>Wellness check by Raghav 5h later and no blood in cages, mice behaving pretty normally</t>
  </si>
  <si>
    <t>Mice weight by Judi and Autumn</t>
  </si>
  <si>
    <t>Mice weighed by Judi and Autumn</t>
  </si>
  <si>
    <t>Weight (g) 11/4/22</t>
  </si>
  <si>
    <t>Weight 11/11/22</t>
  </si>
  <si>
    <t>RT_Cold</t>
  </si>
  <si>
    <t>T-0h</t>
  </si>
  <si>
    <t>T-1h</t>
  </si>
  <si>
    <t>T-2h</t>
  </si>
  <si>
    <t>T-3h</t>
  </si>
  <si>
    <t>T-4h</t>
  </si>
  <si>
    <t>T-5h</t>
  </si>
  <si>
    <t>T-6h</t>
  </si>
  <si>
    <t>final weight (g)</t>
  </si>
  <si>
    <t>Exp ID #</t>
  </si>
  <si>
    <t>initial weight (g)</t>
  </si>
  <si>
    <t>RT</t>
  </si>
  <si>
    <t>Cold</t>
  </si>
  <si>
    <t>Liver wet weight (g)</t>
  </si>
  <si>
    <t>only 250uL blood recovered</t>
  </si>
  <si>
    <t>mouse mobility shaking</t>
  </si>
  <si>
    <t>Con-RT</t>
  </si>
  <si>
    <t>KD-RT</t>
  </si>
  <si>
    <t>Con-Cold</t>
  </si>
  <si>
    <t>KD-Cold</t>
  </si>
  <si>
    <t>mean Temp</t>
  </si>
  <si>
    <t>Sd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</si>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</sst>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mediumDashed">
        <color theme="0" tint="-0.34998626667073579"/>
      </bottom>
      <diagonal/>
    </border>
    <border>
      <left/>
      <right/>
      <top style="thin">
        <color indexed="64"/>
      </top>
      <bottom style="mediumDash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medium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Dashed">
        <color theme="0" tint="-0.34998626667073579"/>
      </top>
      <bottom style="mediumDashed">
        <color theme="0" tint="-0.34998626667073579"/>
      </bottom>
      <diagonal/>
    </border>
    <border>
      <left style="thin">
        <color indexed="64"/>
      </left>
      <right/>
      <top style="mediumDashed">
        <color theme="0" tint="-0.34998626667073579"/>
      </top>
      <bottom style="mediumDashed">
        <color theme="0" tint="-0.34998626667073579"/>
      </bottom>
      <diagonal/>
    </border>
    <border>
      <left/>
      <right/>
      <top style="mediumDashed">
        <color theme="0" tint="-0.34998626667073579"/>
      </top>
      <bottom style="mediumDashed">
        <color theme="0" tint="-0.34998626667073579"/>
      </bottom>
      <diagonal/>
    </border>
    <border>
      <left/>
      <right style="thin">
        <color indexed="64"/>
      </right>
      <top style="mediumDashed">
        <color theme="0" tint="-0.34998626667073579"/>
      </top>
      <bottom style="mediumDashed">
        <color theme="0" tint="-0.34998626667073579"/>
      </bottom>
      <diagonal/>
    </border>
    <border>
      <left style="mediumDashed">
        <color theme="0" tint="-0.34998626667073579"/>
      </left>
      <right/>
      <top style="mediumDashed">
        <color theme="0" tint="-0.34998626667073579"/>
      </top>
      <bottom style="medium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Dashed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mediumDashed">
        <color theme="0" tint="-0.34998626667073579"/>
      </bottom>
      <diagonal/>
    </border>
    <border>
      <left/>
      <right/>
      <top style="medium">
        <color indexed="64"/>
      </top>
      <bottom style="mediumDashed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mediumDashed">
        <color theme="0" tint="-0.34998626667073579"/>
      </bottom>
      <diagonal/>
    </border>
    <border>
      <left style="thin">
        <color indexed="64"/>
      </left>
      <right style="mediumDashed">
        <color theme="0" tint="-0.34998626667073579"/>
      </right>
      <top style="mediumDashed">
        <color theme="0" tint="-0.34998626667073579"/>
      </top>
      <bottom style="mediumDashed">
        <color theme="0" tint="-0.34998626667073579"/>
      </bottom>
      <diagonal/>
    </border>
    <border>
      <left style="thin">
        <color indexed="64"/>
      </left>
      <right/>
      <top/>
      <bottom style="mediumDashed">
        <color theme="0" tint="-0.34998626667073579"/>
      </bottom>
      <diagonal/>
    </border>
    <border>
      <left/>
      <right/>
      <top/>
      <bottom style="mediumDashed">
        <color theme="0" tint="-0.34998626667073579"/>
      </bottom>
      <diagonal/>
    </border>
    <border>
      <left/>
      <right style="thin">
        <color indexed="64"/>
      </right>
      <top/>
      <bottom style="mediumDash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medium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Dashed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mediumDashed">
        <color theme="0" tint="-0.34998626667073579"/>
      </top>
      <bottom style="medium">
        <color indexed="64"/>
      </bottom>
      <diagonal/>
    </border>
    <border>
      <left/>
      <right/>
      <top style="mediumDashed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mediumDashed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5" borderId="2" xfId="0" applyFill="1" applyBorder="1"/>
    <xf numFmtId="0" fontId="0" fillId="5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2" xfId="0" applyFont="1" applyBorder="1"/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7" xfId="0" applyFont="1" applyBorder="1"/>
    <xf numFmtId="0" fontId="3" fillId="0" borderId="24" xfId="0" applyFont="1" applyBorder="1"/>
    <xf numFmtId="0" fontId="5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3" xfId="0" applyFont="1" applyBorder="1"/>
    <xf numFmtId="0" fontId="5" fillId="4" borderId="17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CC8F-437B-D646-98CA-C319CDB9DC7C}">
  <dimension ref="A1:B13"/>
  <sheetViews>
    <sheetView workbookViewId="0">
      <selection activeCell="A14" sqref="A14"/>
    </sheetView>
  </sheetViews>
  <sheetFormatPr baseColWidth="10" defaultRowHeight="16" x14ac:dyDescent="0.2"/>
  <sheetData>
    <row r="1" spans="1:2" ht="31" x14ac:dyDescent="0.35">
      <c r="A1" s="20" t="s">
        <v>56</v>
      </c>
    </row>
    <row r="2" spans="1:2" x14ac:dyDescent="0.2">
      <c r="A2" t="s">
        <v>57</v>
      </c>
    </row>
    <row r="3" spans="1:2" x14ac:dyDescent="0.2">
      <c r="A3" t="s">
        <v>58</v>
      </c>
    </row>
    <row r="5" spans="1:2" ht="21" x14ac:dyDescent="0.25">
      <c r="A5" s="21" t="s">
        <v>59</v>
      </c>
    </row>
    <row r="6" spans="1:2" ht="21" x14ac:dyDescent="0.25">
      <c r="A6" s="21" t="s">
        <v>60</v>
      </c>
    </row>
    <row r="9" spans="1:2" x14ac:dyDescent="0.2">
      <c r="A9" t="s">
        <v>61</v>
      </c>
    </row>
    <row r="10" spans="1:2" x14ac:dyDescent="0.2">
      <c r="A10" s="22">
        <v>44869</v>
      </c>
      <c r="B10" t="s">
        <v>65</v>
      </c>
    </row>
    <row r="11" spans="1:2" x14ac:dyDescent="0.2">
      <c r="A11" s="22">
        <v>44873</v>
      </c>
      <c r="B11" t="s">
        <v>62</v>
      </c>
    </row>
    <row r="12" spans="1:2" x14ac:dyDescent="0.2">
      <c r="B12" t="s">
        <v>63</v>
      </c>
    </row>
    <row r="13" spans="1:2" x14ac:dyDescent="0.2">
      <c r="A13" s="22">
        <v>44876</v>
      </c>
      <c r="B13" t="s">
        <v>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E087-796D-F848-A4BE-F3CF546D3817}">
  <dimension ref="A1:M29"/>
  <sheetViews>
    <sheetView workbookViewId="0">
      <selection activeCell="G34" sqref="G34"/>
    </sheetView>
  </sheetViews>
  <sheetFormatPr baseColWidth="10" defaultRowHeight="16" x14ac:dyDescent="0.2"/>
  <cols>
    <col min="11" max="11" width="17.33203125" bestFit="1" customWidth="1"/>
    <col min="13" max="13" width="15.33203125" bestFit="1" customWidth="1"/>
  </cols>
  <sheetData>
    <row r="1" spans="1:13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66</v>
      </c>
      <c r="L1" s="19" t="s">
        <v>53</v>
      </c>
      <c r="M1" s="19" t="s">
        <v>67</v>
      </c>
    </row>
    <row r="2" spans="1:13" x14ac:dyDescent="0.2">
      <c r="A2" s="1" t="s">
        <v>20</v>
      </c>
      <c r="B2" s="2">
        <v>44791</v>
      </c>
      <c r="C2" s="2">
        <v>44812</v>
      </c>
      <c r="D2" s="1" t="s">
        <v>21</v>
      </c>
      <c r="E2" s="1" t="s">
        <v>14</v>
      </c>
      <c r="F2" s="1" t="s">
        <v>10</v>
      </c>
      <c r="G2" s="1" t="s">
        <v>17</v>
      </c>
      <c r="H2" s="1" t="s">
        <v>12</v>
      </c>
      <c r="I2" s="1" t="s">
        <v>13</v>
      </c>
      <c r="J2" s="1"/>
      <c r="K2" s="6">
        <v>31.2</v>
      </c>
      <c r="L2" s="6" t="s">
        <v>52</v>
      </c>
      <c r="M2">
        <v>31.4</v>
      </c>
    </row>
    <row r="3" spans="1:13" x14ac:dyDescent="0.2">
      <c r="A3" s="1" t="s">
        <v>22</v>
      </c>
      <c r="B3" s="2">
        <v>44791</v>
      </c>
      <c r="C3" s="2">
        <v>44812</v>
      </c>
      <c r="D3" s="1" t="s">
        <v>21</v>
      </c>
      <c r="E3" s="1" t="s">
        <v>14</v>
      </c>
      <c r="F3" s="1" t="s">
        <v>10</v>
      </c>
      <c r="G3" s="1" t="s">
        <v>19</v>
      </c>
      <c r="H3" s="1" t="s">
        <v>12</v>
      </c>
      <c r="I3" s="1" t="s">
        <v>13</v>
      </c>
      <c r="J3" s="1"/>
      <c r="K3" s="6">
        <v>29.6</v>
      </c>
      <c r="L3" s="6" t="s">
        <v>52</v>
      </c>
      <c r="M3">
        <v>29.6</v>
      </c>
    </row>
    <row r="4" spans="1:13" x14ac:dyDescent="0.2">
      <c r="A4" s="1" t="s">
        <v>23</v>
      </c>
      <c r="B4" s="2">
        <v>44791</v>
      </c>
      <c r="C4" s="2">
        <v>44812</v>
      </c>
      <c r="D4" s="1" t="s">
        <v>21</v>
      </c>
      <c r="E4" s="1" t="s">
        <v>14</v>
      </c>
      <c r="F4" s="1" t="s">
        <v>10</v>
      </c>
      <c r="G4" s="1" t="s">
        <v>11</v>
      </c>
      <c r="H4" s="1" t="s">
        <v>12</v>
      </c>
      <c r="I4" s="1" t="s">
        <v>13</v>
      </c>
      <c r="J4" s="1"/>
      <c r="K4" s="6">
        <v>28.5</v>
      </c>
      <c r="L4" s="6" t="s">
        <v>52</v>
      </c>
      <c r="M4">
        <v>29.1</v>
      </c>
    </row>
    <row r="5" spans="1:13" x14ac:dyDescent="0.2">
      <c r="A5" s="10" t="s">
        <v>24</v>
      </c>
      <c r="B5" s="11">
        <v>44791</v>
      </c>
      <c r="C5" s="11">
        <v>44812</v>
      </c>
      <c r="D5" s="10" t="s">
        <v>25</v>
      </c>
      <c r="E5" s="10" t="s">
        <v>14</v>
      </c>
      <c r="F5" s="10" t="s">
        <v>10</v>
      </c>
      <c r="G5" s="10" t="s">
        <v>17</v>
      </c>
      <c r="H5" s="10" t="s">
        <v>12</v>
      </c>
      <c r="I5" s="10" t="s">
        <v>13</v>
      </c>
      <c r="J5" s="10"/>
      <c r="K5" s="12">
        <v>26.5</v>
      </c>
      <c r="L5" s="12" t="s">
        <v>51</v>
      </c>
      <c r="M5">
        <v>26.6</v>
      </c>
    </row>
    <row r="6" spans="1:13" x14ac:dyDescent="0.2">
      <c r="A6" s="3" t="s">
        <v>26</v>
      </c>
      <c r="B6" s="4">
        <v>44791</v>
      </c>
      <c r="C6" s="4">
        <v>44812</v>
      </c>
      <c r="D6" s="3" t="s">
        <v>25</v>
      </c>
      <c r="E6" s="3" t="s">
        <v>14</v>
      </c>
      <c r="F6" s="3" t="s">
        <v>10</v>
      </c>
      <c r="G6" s="3" t="s">
        <v>19</v>
      </c>
      <c r="H6" s="3" t="s">
        <v>12</v>
      </c>
      <c r="I6" s="3" t="s">
        <v>13</v>
      </c>
      <c r="J6" s="3"/>
      <c r="K6" s="5">
        <v>30.3</v>
      </c>
      <c r="L6" s="5" t="s">
        <v>51</v>
      </c>
      <c r="M6">
        <v>30.1</v>
      </c>
    </row>
    <row r="7" spans="1:13" x14ac:dyDescent="0.2">
      <c r="A7" s="3" t="s">
        <v>27</v>
      </c>
      <c r="B7" s="4">
        <v>44791</v>
      </c>
      <c r="C7" s="4">
        <v>44812</v>
      </c>
      <c r="D7" s="3" t="s">
        <v>25</v>
      </c>
      <c r="E7" s="3" t="s">
        <v>14</v>
      </c>
      <c r="F7" s="3" t="s">
        <v>10</v>
      </c>
      <c r="G7" s="3" t="s">
        <v>28</v>
      </c>
      <c r="H7" s="3" t="s">
        <v>12</v>
      </c>
      <c r="I7" s="3" t="s">
        <v>13</v>
      </c>
      <c r="J7" s="3"/>
      <c r="K7" s="5">
        <v>29.2</v>
      </c>
      <c r="L7" s="5" t="s">
        <v>51</v>
      </c>
      <c r="M7">
        <v>28.7</v>
      </c>
    </row>
    <row r="8" spans="1:13" x14ac:dyDescent="0.2">
      <c r="A8" s="7" t="s">
        <v>29</v>
      </c>
      <c r="B8" s="8">
        <v>44791</v>
      </c>
      <c r="C8" s="8">
        <v>44812</v>
      </c>
      <c r="D8" s="7" t="s">
        <v>25</v>
      </c>
      <c r="E8" s="7" t="s">
        <v>14</v>
      </c>
      <c r="F8" s="7" t="s">
        <v>10</v>
      </c>
      <c r="G8" s="7" t="s">
        <v>11</v>
      </c>
      <c r="H8" s="7" t="s">
        <v>12</v>
      </c>
      <c r="I8" s="7" t="s">
        <v>13</v>
      </c>
      <c r="J8" s="7"/>
      <c r="K8" s="9">
        <v>27.8</v>
      </c>
      <c r="L8" s="9" t="s">
        <v>51</v>
      </c>
      <c r="M8">
        <v>27.2</v>
      </c>
    </row>
    <row r="9" spans="1:13" x14ac:dyDescent="0.2">
      <c r="A9" s="13" t="s">
        <v>31</v>
      </c>
      <c r="B9" s="14">
        <v>44791</v>
      </c>
      <c r="C9" s="14">
        <v>44812</v>
      </c>
      <c r="D9" s="13" t="s">
        <v>32</v>
      </c>
      <c r="E9" s="13" t="s">
        <v>15</v>
      </c>
      <c r="F9" s="13" t="s">
        <v>10</v>
      </c>
      <c r="G9" s="13" t="s">
        <v>17</v>
      </c>
      <c r="H9" s="13" t="s">
        <v>12</v>
      </c>
      <c r="I9" s="13" t="s">
        <v>13</v>
      </c>
      <c r="J9" s="13"/>
      <c r="K9" s="12">
        <v>27.2</v>
      </c>
      <c r="L9" s="12" t="s">
        <v>51</v>
      </c>
      <c r="M9">
        <v>27.9</v>
      </c>
    </row>
    <row r="10" spans="1:13" x14ac:dyDescent="0.2">
      <c r="A10" s="1" t="s">
        <v>33</v>
      </c>
      <c r="B10" s="2">
        <v>44791</v>
      </c>
      <c r="C10" s="2">
        <v>44812</v>
      </c>
      <c r="D10" s="1" t="s">
        <v>32</v>
      </c>
      <c r="E10" s="1" t="s">
        <v>15</v>
      </c>
      <c r="F10" s="1" t="s">
        <v>10</v>
      </c>
      <c r="G10" s="1" t="s">
        <v>19</v>
      </c>
      <c r="H10" s="1" t="s">
        <v>12</v>
      </c>
      <c r="I10" s="1" t="s">
        <v>13</v>
      </c>
      <c r="J10" s="1"/>
      <c r="K10" s="5">
        <v>28</v>
      </c>
      <c r="L10" s="5" t="s">
        <v>51</v>
      </c>
      <c r="M10">
        <v>28.1</v>
      </c>
    </row>
    <row r="11" spans="1:13" x14ac:dyDescent="0.2">
      <c r="A11" s="1" t="s">
        <v>34</v>
      </c>
      <c r="B11" s="2">
        <v>44791</v>
      </c>
      <c r="C11" s="2">
        <v>44812</v>
      </c>
      <c r="D11" s="1" t="s">
        <v>32</v>
      </c>
      <c r="E11" s="1" t="s">
        <v>15</v>
      </c>
      <c r="F11" s="1" t="s">
        <v>10</v>
      </c>
      <c r="G11" s="1" t="s">
        <v>28</v>
      </c>
      <c r="H11" s="1" t="s">
        <v>12</v>
      </c>
      <c r="I11" s="1" t="s">
        <v>13</v>
      </c>
      <c r="J11" s="1"/>
      <c r="K11" s="5">
        <v>25.3</v>
      </c>
      <c r="L11" s="5" t="s">
        <v>51</v>
      </c>
      <c r="M11">
        <v>26.2</v>
      </c>
    </row>
    <row r="12" spans="1:13" x14ac:dyDescent="0.2">
      <c r="A12" s="1" t="s">
        <v>35</v>
      </c>
      <c r="B12" s="2">
        <v>44791</v>
      </c>
      <c r="C12" s="2">
        <v>44812</v>
      </c>
      <c r="D12" s="1" t="s">
        <v>32</v>
      </c>
      <c r="E12" s="1" t="s">
        <v>15</v>
      </c>
      <c r="F12" s="1" t="s">
        <v>10</v>
      </c>
      <c r="G12" s="1" t="s">
        <v>30</v>
      </c>
      <c r="H12" s="1" t="s">
        <v>12</v>
      </c>
      <c r="I12" s="1" t="s">
        <v>13</v>
      </c>
      <c r="J12" s="1"/>
      <c r="K12" s="5">
        <v>30.1</v>
      </c>
      <c r="L12" s="5" t="s">
        <v>51</v>
      </c>
      <c r="M12">
        <v>29.8</v>
      </c>
    </row>
    <row r="13" spans="1:13" x14ac:dyDescent="0.2">
      <c r="A13" s="15" t="s">
        <v>36</v>
      </c>
      <c r="B13" s="16">
        <v>44791</v>
      </c>
      <c r="C13" s="16">
        <v>44812</v>
      </c>
      <c r="D13" s="15" t="s">
        <v>32</v>
      </c>
      <c r="E13" s="15" t="s">
        <v>15</v>
      </c>
      <c r="F13" s="15" t="s">
        <v>10</v>
      </c>
      <c r="G13" s="15" t="s">
        <v>11</v>
      </c>
      <c r="H13" s="15" t="s">
        <v>12</v>
      </c>
      <c r="I13" s="15" t="s">
        <v>13</v>
      </c>
      <c r="J13" s="15"/>
      <c r="K13" s="9">
        <v>28</v>
      </c>
      <c r="L13" s="9" t="s">
        <v>51</v>
      </c>
      <c r="M13">
        <v>28.7</v>
      </c>
    </row>
    <row r="14" spans="1:13" x14ac:dyDescent="0.2">
      <c r="A14" s="10" t="s">
        <v>37</v>
      </c>
      <c r="B14" s="11">
        <v>44791</v>
      </c>
      <c r="C14" s="11">
        <v>44812</v>
      </c>
      <c r="D14" s="10" t="s">
        <v>38</v>
      </c>
      <c r="E14" s="10" t="s">
        <v>15</v>
      </c>
      <c r="F14" s="10" t="s">
        <v>10</v>
      </c>
      <c r="G14" s="10" t="s">
        <v>17</v>
      </c>
      <c r="H14" s="10" t="s">
        <v>12</v>
      </c>
      <c r="I14" s="10" t="s">
        <v>13</v>
      </c>
      <c r="J14" s="10"/>
      <c r="K14" s="17">
        <v>27.3</v>
      </c>
      <c r="L14" s="17" t="s">
        <v>52</v>
      </c>
      <c r="M14">
        <v>29</v>
      </c>
    </row>
    <row r="15" spans="1:13" x14ac:dyDescent="0.2">
      <c r="A15" s="3" t="s">
        <v>39</v>
      </c>
      <c r="B15" s="4">
        <v>44791</v>
      </c>
      <c r="C15" s="4">
        <v>44812</v>
      </c>
      <c r="D15" s="3" t="s">
        <v>38</v>
      </c>
      <c r="E15" s="3" t="s">
        <v>15</v>
      </c>
      <c r="F15" s="3" t="s">
        <v>10</v>
      </c>
      <c r="G15" s="3" t="s">
        <v>19</v>
      </c>
      <c r="H15" s="3" t="s">
        <v>12</v>
      </c>
      <c r="I15" s="3" t="s">
        <v>13</v>
      </c>
      <c r="J15" s="3"/>
      <c r="K15" s="6">
        <v>26.3</v>
      </c>
      <c r="L15" s="6" t="s">
        <v>52</v>
      </c>
      <c r="M15">
        <v>27.1</v>
      </c>
    </row>
    <row r="16" spans="1:13" x14ac:dyDescent="0.2">
      <c r="A16" s="3" t="s">
        <v>40</v>
      </c>
      <c r="B16" s="4">
        <v>44791</v>
      </c>
      <c r="C16" s="4">
        <v>44812</v>
      </c>
      <c r="D16" s="3" t="s">
        <v>38</v>
      </c>
      <c r="E16" s="3" t="s">
        <v>15</v>
      </c>
      <c r="F16" s="3" t="s">
        <v>10</v>
      </c>
      <c r="G16" s="3" t="s">
        <v>28</v>
      </c>
      <c r="H16" s="3" t="s">
        <v>12</v>
      </c>
      <c r="I16" s="3" t="s">
        <v>13</v>
      </c>
      <c r="J16" s="3"/>
      <c r="K16" s="6">
        <v>28.9</v>
      </c>
      <c r="L16" s="6" t="s">
        <v>52</v>
      </c>
      <c r="M16">
        <v>28.6</v>
      </c>
    </row>
    <row r="17" spans="1:13" x14ac:dyDescent="0.2">
      <c r="A17" s="7" t="s">
        <v>41</v>
      </c>
      <c r="B17" s="8">
        <v>44791</v>
      </c>
      <c r="C17" s="8">
        <v>44812</v>
      </c>
      <c r="D17" s="7" t="s">
        <v>38</v>
      </c>
      <c r="E17" s="7" t="s">
        <v>15</v>
      </c>
      <c r="F17" s="7" t="s">
        <v>10</v>
      </c>
      <c r="G17" s="7" t="s">
        <v>11</v>
      </c>
      <c r="H17" s="7" t="s">
        <v>18</v>
      </c>
      <c r="I17" s="7" t="s">
        <v>13</v>
      </c>
      <c r="J17" s="7"/>
      <c r="K17" s="18">
        <v>27</v>
      </c>
      <c r="L17" s="18" t="s">
        <v>52</v>
      </c>
      <c r="M17">
        <v>26.9</v>
      </c>
    </row>
    <row r="18" spans="1:13" x14ac:dyDescent="0.2">
      <c r="A18" s="13" t="s">
        <v>42</v>
      </c>
      <c r="B18" s="14">
        <v>44794</v>
      </c>
      <c r="C18" s="14">
        <v>44814</v>
      </c>
      <c r="D18" s="13" t="s">
        <v>43</v>
      </c>
      <c r="E18" s="13" t="s">
        <v>16</v>
      </c>
      <c r="F18" s="13" t="s">
        <v>10</v>
      </c>
      <c r="G18" s="13" t="s">
        <v>17</v>
      </c>
      <c r="H18" s="13" t="s">
        <v>12</v>
      </c>
      <c r="I18" s="13" t="s">
        <v>13</v>
      </c>
      <c r="J18" s="13"/>
      <c r="K18" s="17">
        <v>27.7</v>
      </c>
      <c r="L18" s="17" t="s">
        <v>52</v>
      </c>
      <c r="M18">
        <v>28</v>
      </c>
    </row>
    <row r="19" spans="1:13" x14ac:dyDescent="0.2">
      <c r="A19" s="1" t="s">
        <v>44</v>
      </c>
      <c r="B19" s="2">
        <v>44794</v>
      </c>
      <c r="C19" s="2">
        <v>44814</v>
      </c>
      <c r="D19" s="1" t="s">
        <v>43</v>
      </c>
      <c r="E19" s="1" t="s">
        <v>16</v>
      </c>
      <c r="F19" s="1" t="s">
        <v>10</v>
      </c>
      <c r="G19" s="1" t="s">
        <v>19</v>
      </c>
      <c r="H19" s="1" t="s">
        <v>12</v>
      </c>
      <c r="I19" s="1" t="s">
        <v>13</v>
      </c>
      <c r="J19" s="1"/>
      <c r="K19" s="6">
        <v>25.9</v>
      </c>
      <c r="L19" s="6" t="s">
        <v>52</v>
      </c>
      <c r="M19">
        <v>27.1</v>
      </c>
    </row>
    <row r="20" spans="1:13" x14ac:dyDescent="0.2">
      <c r="A20" s="15" t="s">
        <v>45</v>
      </c>
      <c r="B20" s="16">
        <v>44794</v>
      </c>
      <c r="C20" s="16">
        <v>44814</v>
      </c>
      <c r="D20" s="15" t="s">
        <v>43</v>
      </c>
      <c r="E20" s="15" t="s">
        <v>16</v>
      </c>
      <c r="F20" s="15" t="s">
        <v>10</v>
      </c>
      <c r="G20" s="15" t="s">
        <v>11</v>
      </c>
      <c r="H20" s="15" t="s">
        <v>12</v>
      </c>
      <c r="I20" s="15" t="s">
        <v>13</v>
      </c>
      <c r="J20" s="15"/>
      <c r="K20" s="18">
        <v>26.3</v>
      </c>
      <c r="L20" s="18" t="s">
        <v>52</v>
      </c>
      <c r="M20">
        <v>26.9</v>
      </c>
    </row>
    <row r="21" spans="1:13" x14ac:dyDescent="0.2">
      <c r="A21" s="3" t="s">
        <v>46</v>
      </c>
      <c r="B21" s="4">
        <v>44794</v>
      </c>
      <c r="C21" s="4">
        <v>44814</v>
      </c>
      <c r="D21" s="3" t="s">
        <v>47</v>
      </c>
      <c r="E21" s="3" t="s">
        <v>16</v>
      </c>
      <c r="F21" s="3" t="s">
        <v>10</v>
      </c>
      <c r="G21" s="3" t="s">
        <v>17</v>
      </c>
      <c r="H21" s="3" t="s">
        <v>12</v>
      </c>
      <c r="I21" s="3" t="s">
        <v>13</v>
      </c>
      <c r="J21" s="3"/>
      <c r="K21" s="5">
        <v>24</v>
      </c>
      <c r="L21" s="5" t="s">
        <v>51</v>
      </c>
      <c r="M21">
        <v>24.3</v>
      </c>
    </row>
    <row r="22" spans="1:13" x14ac:dyDescent="0.2">
      <c r="A22" s="3" t="s">
        <v>48</v>
      </c>
      <c r="B22" s="4">
        <v>44794</v>
      </c>
      <c r="C22" s="4">
        <v>44814</v>
      </c>
      <c r="D22" s="3" t="s">
        <v>47</v>
      </c>
      <c r="E22" s="3" t="s">
        <v>16</v>
      </c>
      <c r="F22" s="3" t="s">
        <v>10</v>
      </c>
      <c r="G22" s="3" t="s">
        <v>19</v>
      </c>
      <c r="H22" s="3" t="s">
        <v>12</v>
      </c>
      <c r="I22" s="3" t="s">
        <v>13</v>
      </c>
      <c r="J22" s="3"/>
      <c r="K22" s="5">
        <v>26.9</v>
      </c>
      <c r="L22" s="5" t="s">
        <v>51</v>
      </c>
      <c r="M22">
        <v>26.9</v>
      </c>
    </row>
    <row r="23" spans="1:13" x14ac:dyDescent="0.2">
      <c r="A23" s="7" t="s">
        <v>49</v>
      </c>
      <c r="B23" s="8">
        <v>44794</v>
      </c>
      <c r="C23" s="8">
        <v>44814</v>
      </c>
      <c r="D23" s="7" t="s">
        <v>47</v>
      </c>
      <c r="E23" s="7" t="s">
        <v>16</v>
      </c>
      <c r="F23" s="7" t="s">
        <v>10</v>
      </c>
      <c r="G23" s="7" t="s">
        <v>11</v>
      </c>
      <c r="H23" s="7" t="s">
        <v>12</v>
      </c>
      <c r="I23" s="7" t="s">
        <v>13</v>
      </c>
      <c r="J23" s="7"/>
      <c r="K23" s="9">
        <v>26</v>
      </c>
      <c r="L23" s="9" t="s">
        <v>51</v>
      </c>
      <c r="M23">
        <v>26.5</v>
      </c>
    </row>
    <row r="27" spans="1:13" x14ac:dyDescent="0.2">
      <c r="B27" t="s">
        <v>50</v>
      </c>
    </row>
    <row r="28" spans="1:13" x14ac:dyDescent="0.2">
      <c r="B28" t="s">
        <v>54</v>
      </c>
    </row>
    <row r="29" spans="1:13" x14ac:dyDescent="0.2">
      <c r="B29" t="s">
        <v>55</v>
      </c>
    </row>
  </sheetData>
  <conditionalFormatting sqref="A1:M1">
    <cfRule type="containsText" dxfId="2" priority="1" operator="containsText" text="Unavailable">
      <formula>NOT(ISERROR(SEARCH("Unavailable",A1)))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2640-E1CD-0844-9746-A967B8DC16EF}">
  <sheetPr>
    <pageSetUpPr fitToPage="1"/>
  </sheetPr>
  <dimension ref="A1:P23"/>
  <sheetViews>
    <sheetView workbookViewId="0">
      <selection activeCell="D1" sqref="D1:O23"/>
    </sheetView>
  </sheetViews>
  <sheetFormatPr baseColWidth="10" defaultRowHeight="16" x14ac:dyDescent="0.2"/>
  <cols>
    <col min="1" max="1" width="11.6640625" customWidth="1"/>
    <col min="2" max="2" width="17" customWidth="1"/>
    <col min="3" max="6" width="11.6640625" customWidth="1"/>
    <col min="7" max="7" width="15.6640625" customWidth="1"/>
    <col min="8" max="14" width="11.6640625" customWidth="1"/>
    <col min="15" max="15" width="16.83203125" customWidth="1"/>
    <col min="16" max="16" width="37" customWidth="1"/>
  </cols>
  <sheetData>
    <row r="1" spans="1:16" ht="58" customHeight="1" x14ac:dyDescent="0.2">
      <c r="A1" s="71" t="s">
        <v>0</v>
      </c>
      <c r="B1" s="72" t="s">
        <v>3</v>
      </c>
      <c r="C1" s="72" t="s">
        <v>6</v>
      </c>
      <c r="D1" s="72" t="s">
        <v>53</v>
      </c>
      <c r="E1" s="72" t="s">
        <v>77</v>
      </c>
      <c r="F1" s="73" t="s">
        <v>68</v>
      </c>
      <c r="G1" s="23" t="s">
        <v>78</v>
      </c>
      <c r="H1" s="23" t="s">
        <v>69</v>
      </c>
      <c r="I1" s="23" t="s">
        <v>70</v>
      </c>
      <c r="J1" s="23" t="s">
        <v>71</v>
      </c>
      <c r="K1" s="23" t="s">
        <v>72</v>
      </c>
      <c r="L1" s="23" t="s">
        <v>73</v>
      </c>
      <c r="M1" s="23" t="s">
        <v>74</v>
      </c>
      <c r="N1" s="23" t="s">
        <v>75</v>
      </c>
      <c r="O1" s="23" t="s">
        <v>76</v>
      </c>
      <c r="P1" s="23" t="s">
        <v>9</v>
      </c>
    </row>
    <row r="2" spans="1:16" ht="45" customHeight="1" thickBot="1" x14ac:dyDescent="0.3">
      <c r="A2" s="24" t="s">
        <v>20</v>
      </c>
      <c r="B2" s="25" t="s">
        <v>21</v>
      </c>
      <c r="C2" s="25" t="s">
        <v>17</v>
      </c>
      <c r="D2" s="26" t="s">
        <v>52</v>
      </c>
      <c r="E2" s="27">
        <v>1</v>
      </c>
      <c r="F2" s="28" t="s">
        <v>79</v>
      </c>
      <c r="G2" s="29">
        <v>30.86</v>
      </c>
      <c r="H2" s="29">
        <v>37.799999999999997</v>
      </c>
      <c r="I2" s="29">
        <v>37.9</v>
      </c>
      <c r="J2" s="29">
        <v>37.6</v>
      </c>
      <c r="K2" s="29">
        <v>37.5</v>
      </c>
      <c r="L2" s="29">
        <v>37.5</v>
      </c>
      <c r="M2" s="29">
        <v>37.299999999999997</v>
      </c>
      <c r="N2" s="29">
        <v>37.1</v>
      </c>
      <c r="O2" s="29">
        <v>28.73</v>
      </c>
      <c r="P2" s="30"/>
    </row>
    <row r="3" spans="1:16" ht="45" customHeight="1" thickBot="1" x14ac:dyDescent="0.3">
      <c r="A3" s="31" t="s">
        <v>22</v>
      </c>
      <c r="B3" s="32" t="s">
        <v>21</v>
      </c>
      <c r="C3" s="32" t="s">
        <v>19</v>
      </c>
      <c r="D3" s="33" t="s">
        <v>52</v>
      </c>
      <c r="E3" s="34">
        <v>6</v>
      </c>
      <c r="F3" s="35" t="s">
        <v>80</v>
      </c>
      <c r="G3" s="36">
        <v>29.83</v>
      </c>
      <c r="H3" s="36">
        <v>38.200000000000003</v>
      </c>
      <c r="I3" s="36">
        <v>38.200000000000003</v>
      </c>
      <c r="J3" s="36">
        <v>36.799999999999997</v>
      </c>
      <c r="K3" s="36">
        <v>36.700000000000003</v>
      </c>
      <c r="L3" s="36">
        <v>36.4</v>
      </c>
      <c r="M3" s="36">
        <v>36.5</v>
      </c>
      <c r="N3" s="36">
        <v>35.700000000000003</v>
      </c>
      <c r="O3" s="36">
        <v>27.01</v>
      </c>
      <c r="P3" s="37"/>
    </row>
    <row r="4" spans="1:16" ht="45" customHeight="1" thickBot="1" x14ac:dyDescent="0.3">
      <c r="A4" s="38" t="s">
        <v>23</v>
      </c>
      <c r="B4" s="39" t="s">
        <v>21</v>
      </c>
      <c r="C4" s="39" t="s">
        <v>11</v>
      </c>
      <c r="D4" s="40" t="s">
        <v>52</v>
      </c>
      <c r="E4" s="41">
        <v>2</v>
      </c>
      <c r="F4" s="42" t="s">
        <v>79</v>
      </c>
      <c r="G4" s="43">
        <v>28.65</v>
      </c>
      <c r="H4" s="43">
        <v>37.9</v>
      </c>
      <c r="I4" s="43">
        <v>38</v>
      </c>
      <c r="J4" s="43">
        <v>38.1</v>
      </c>
      <c r="K4" s="43">
        <v>37.9</v>
      </c>
      <c r="L4" s="43">
        <v>37.799999999999997</v>
      </c>
      <c r="M4" s="43">
        <v>37.6</v>
      </c>
      <c r="N4" s="43">
        <v>37.299999999999997</v>
      </c>
      <c r="O4" s="43">
        <v>26.62</v>
      </c>
      <c r="P4" s="44"/>
    </row>
    <row r="5" spans="1:16" ht="45" customHeight="1" thickBot="1" x14ac:dyDescent="0.3">
      <c r="A5" s="45" t="s">
        <v>37</v>
      </c>
      <c r="B5" s="46" t="s">
        <v>38</v>
      </c>
      <c r="C5" s="46" t="s">
        <v>17</v>
      </c>
      <c r="D5" s="47" t="s">
        <v>52</v>
      </c>
      <c r="E5" s="48">
        <v>3</v>
      </c>
      <c r="F5" s="49" t="s">
        <v>79</v>
      </c>
      <c r="G5" s="50">
        <v>27.39</v>
      </c>
      <c r="H5" s="50">
        <v>37.9</v>
      </c>
      <c r="I5" s="50">
        <v>37.9</v>
      </c>
      <c r="J5" s="50">
        <v>37.799999999999997</v>
      </c>
      <c r="K5" s="50">
        <v>37.299999999999997</v>
      </c>
      <c r="L5" s="50">
        <v>37.200000000000003</v>
      </c>
      <c r="M5" s="50">
        <v>37</v>
      </c>
      <c r="N5" s="50">
        <v>37</v>
      </c>
      <c r="O5" s="50">
        <v>25.5</v>
      </c>
      <c r="P5" s="51"/>
    </row>
    <row r="6" spans="1:16" ht="45" customHeight="1" thickBot="1" x14ac:dyDescent="0.3">
      <c r="A6" s="31" t="s">
        <v>39</v>
      </c>
      <c r="B6" s="32" t="s">
        <v>38</v>
      </c>
      <c r="C6" s="32" t="s">
        <v>19</v>
      </c>
      <c r="D6" s="33" t="s">
        <v>52</v>
      </c>
      <c r="E6" s="34">
        <v>7</v>
      </c>
      <c r="F6" s="35" t="s">
        <v>80</v>
      </c>
      <c r="G6" s="36">
        <v>26.79</v>
      </c>
      <c r="H6" s="36">
        <v>38.299999999999997</v>
      </c>
      <c r="I6" s="36">
        <v>37.9</v>
      </c>
      <c r="J6" s="36">
        <v>36.5</v>
      </c>
      <c r="K6" s="36">
        <v>36.200000000000003</v>
      </c>
      <c r="L6" s="36">
        <v>36</v>
      </c>
      <c r="M6" s="36">
        <v>35.700000000000003</v>
      </c>
      <c r="N6" s="36">
        <v>34.6</v>
      </c>
      <c r="O6" s="36">
        <v>24.2</v>
      </c>
      <c r="P6" s="37"/>
    </row>
    <row r="7" spans="1:16" ht="45" customHeight="1" thickBot="1" x14ac:dyDescent="0.3">
      <c r="A7" s="31" t="s">
        <v>40</v>
      </c>
      <c r="B7" s="32" t="s">
        <v>38</v>
      </c>
      <c r="C7" s="32" t="s">
        <v>28</v>
      </c>
      <c r="D7" s="33" t="s">
        <v>52</v>
      </c>
      <c r="E7" s="34">
        <v>4</v>
      </c>
      <c r="F7" s="35" t="s">
        <v>79</v>
      </c>
      <c r="G7" s="36">
        <v>28.04</v>
      </c>
      <c r="H7" s="36">
        <v>37.799999999999997</v>
      </c>
      <c r="I7" s="36">
        <v>37.9</v>
      </c>
      <c r="J7" s="36">
        <v>37.799999999999997</v>
      </c>
      <c r="K7" s="36">
        <v>37.6</v>
      </c>
      <c r="L7" s="36">
        <v>37.5</v>
      </c>
      <c r="M7" s="36">
        <v>37.4</v>
      </c>
      <c r="N7" s="36">
        <v>37.299999999999997</v>
      </c>
      <c r="O7" s="36">
        <v>26.93</v>
      </c>
      <c r="P7" s="52"/>
    </row>
    <row r="8" spans="1:16" ht="45" customHeight="1" thickBot="1" x14ac:dyDescent="0.3">
      <c r="A8" s="38" t="s">
        <v>41</v>
      </c>
      <c r="B8" s="39" t="s">
        <v>38</v>
      </c>
      <c r="C8" s="39" t="s">
        <v>11</v>
      </c>
      <c r="D8" s="40" t="s">
        <v>52</v>
      </c>
      <c r="E8" s="41">
        <v>8</v>
      </c>
      <c r="F8" s="42" t="s">
        <v>80</v>
      </c>
      <c r="G8" s="43">
        <v>26.76</v>
      </c>
      <c r="H8" s="43">
        <v>38.200000000000003</v>
      </c>
      <c r="I8" s="43">
        <v>38.1</v>
      </c>
      <c r="J8" s="43">
        <v>36.700000000000003</v>
      </c>
      <c r="K8" s="43">
        <v>36.5</v>
      </c>
      <c r="L8" s="43">
        <v>36.799999999999997</v>
      </c>
      <c r="M8" s="43">
        <v>36.5</v>
      </c>
      <c r="N8" s="43">
        <v>35.4</v>
      </c>
      <c r="O8" s="43">
        <v>24.46</v>
      </c>
      <c r="P8" s="44"/>
    </row>
    <row r="9" spans="1:16" ht="45" customHeight="1" thickBot="1" x14ac:dyDescent="0.3">
      <c r="A9" s="45" t="s">
        <v>42</v>
      </c>
      <c r="B9" s="46" t="s">
        <v>43</v>
      </c>
      <c r="C9" s="46" t="s">
        <v>17</v>
      </c>
      <c r="D9" s="47" t="s">
        <v>52</v>
      </c>
      <c r="E9" s="48">
        <v>5</v>
      </c>
      <c r="F9" s="49" t="s">
        <v>79</v>
      </c>
      <c r="G9" s="50">
        <v>27.35</v>
      </c>
      <c r="H9" s="50">
        <v>38</v>
      </c>
      <c r="I9" s="50">
        <v>37.9</v>
      </c>
      <c r="J9" s="50">
        <v>37.6</v>
      </c>
      <c r="K9" s="50">
        <v>37.299999999999997</v>
      </c>
      <c r="L9" s="50">
        <v>37.1</v>
      </c>
      <c r="M9" s="50">
        <v>37.1</v>
      </c>
      <c r="N9" s="50">
        <v>37.1</v>
      </c>
      <c r="O9" s="50">
        <v>25.94</v>
      </c>
      <c r="P9" s="51"/>
    </row>
    <row r="10" spans="1:16" ht="45" customHeight="1" thickBot="1" x14ac:dyDescent="0.3">
      <c r="A10" s="53" t="s">
        <v>44</v>
      </c>
      <c r="B10" s="32" t="s">
        <v>43</v>
      </c>
      <c r="C10" s="32" t="s">
        <v>19</v>
      </c>
      <c r="D10" s="33" t="s">
        <v>52</v>
      </c>
      <c r="E10" s="34">
        <v>9</v>
      </c>
      <c r="F10" s="35" t="s">
        <v>80</v>
      </c>
      <c r="G10" s="36">
        <v>26.45</v>
      </c>
      <c r="H10" s="36">
        <v>37.5</v>
      </c>
      <c r="I10" s="36">
        <v>37.4</v>
      </c>
      <c r="J10" s="36">
        <v>36.9</v>
      </c>
      <c r="K10" s="36">
        <v>37.1</v>
      </c>
      <c r="L10" s="36">
        <v>36.5</v>
      </c>
      <c r="M10" s="36">
        <v>36.299999999999997</v>
      </c>
      <c r="N10" s="36">
        <v>35.799999999999997</v>
      </c>
      <c r="O10" s="36">
        <v>24.04</v>
      </c>
      <c r="P10" s="37"/>
    </row>
    <row r="11" spans="1:16" ht="45" customHeight="1" thickBot="1" x14ac:dyDescent="0.3">
      <c r="A11" s="54" t="s">
        <v>45</v>
      </c>
      <c r="B11" s="55" t="s">
        <v>43</v>
      </c>
      <c r="C11" s="55" t="s">
        <v>11</v>
      </c>
      <c r="D11" s="56" t="s">
        <v>52</v>
      </c>
      <c r="E11" s="57">
        <v>10</v>
      </c>
      <c r="F11" s="58" t="s">
        <v>80</v>
      </c>
      <c r="G11" s="59">
        <v>25.29</v>
      </c>
      <c r="H11" s="59">
        <v>38.299999999999997</v>
      </c>
      <c r="I11" s="59">
        <v>37.799999999999997</v>
      </c>
      <c r="J11" s="59">
        <v>37.1</v>
      </c>
      <c r="K11" s="59">
        <v>37.200000000000003</v>
      </c>
      <c r="L11" s="59">
        <v>37.200000000000003</v>
      </c>
      <c r="M11" s="59">
        <v>36.9</v>
      </c>
      <c r="N11" s="59">
        <v>36.299999999999997</v>
      </c>
      <c r="O11" s="59">
        <v>23.42</v>
      </c>
      <c r="P11" s="60"/>
    </row>
    <row r="12" spans="1:16" ht="45" customHeight="1" thickBot="1" x14ac:dyDescent="0.3">
      <c r="A12" s="61" t="s">
        <v>24</v>
      </c>
      <c r="B12" s="62" t="s">
        <v>25</v>
      </c>
      <c r="C12" s="62" t="s">
        <v>17</v>
      </c>
      <c r="D12" s="63" t="s">
        <v>51</v>
      </c>
      <c r="E12" s="64">
        <v>11</v>
      </c>
      <c r="F12" s="65" t="s">
        <v>79</v>
      </c>
      <c r="G12" s="66">
        <v>25.76</v>
      </c>
      <c r="H12" s="66">
        <v>38.299999999999997</v>
      </c>
      <c r="I12" s="66">
        <v>38.200000000000003</v>
      </c>
      <c r="J12" s="66">
        <v>37.799999999999997</v>
      </c>
      <c r="K12" s="66">
        <v>37.4</v>
      </c>
      <c r="L12" s="66">
        <v>37.299999999999997</v>
      </c>
      <c r="M12" s="66">
        <v>37.200000000000003</v>
      </c>
      <c r="N12" s="66">
        <v>37.200000000000003</v>
      </c>
      <c r="O12" s="66">
        <v>24.62</v>
      </c>
      <c r="P12" s="67"/>
    </row>
    <row r="13" spans="1:16" ht="45" customHeight="1" thickBot="1" x14ac:dyDescent="0.3">
      <c r="A13" s="31" t="s">
        <v>26</v>
      </c>
      <c r="B13" s="32" t="s">
        <v>25</v>
      </c>
      <c r="C13" s="32" t="s">
        <v>19</v>
      </c>
      <c r="D13" s="68" t="s">
        <v>51</v>
      </c>
      <c r="E13" s="34">
        <v>17</v>
      </c>
      <c r="F13" s="35" t="s">
        <v>80</v>
      </c>
      <c r="G13" s="36">
        <v>30.42</v>
      </c>
      <c r="H13" s="36">
        <v>38.200000000000003</v>
      </c>
      <c r="I13" s="36">
        <v>38.1</v>
      </c>
      <c r="J13" s="36">
        <v>37.5</v>
      </c>
      <c r="K13" s="36">
        <v>37.4</v>
      </c>
      <c r="L13" s="36">
        <v>35.4</v>
      </c>
      <c r="M13" s="36">
        <v>35.200000000000003</v>
      </c>
      <c r="N13" s="36">
        <v>34.9</v>
      </c>
      <c r="O13" s="36">
        <v>26.96</v>
      </c>
      <c r="P13" s="37"/>
    </row>
    <row r="14" spans="1:16" ht="45" customHeight="1" thickBot="1" x14ac:dyDescent="0.3">
      <c r="A14" s="31" t="s">
        <v>27</v>
      </c>
      <c r="B14" s="32" t="s">
        <v>25</v>
      </c>
      <c r="C14" s="32" t="s">
        <v>28</v>
      </c>
      <c r="D14" s="68" t="s">
        <v>51</v>
      </c>
      <c r="E14" s="34">
        <v>12</v>
      </c>
      <c r="F14" s="35" t="s">
        <v>79</v>
      </c>
      <c r="G14" s="36">
        <v>29.13</v>
      </c>
      <c r="H14" s="36">
        <v>38.1</v>
      </c>
      <c r="I14" s="36">
        <v>38</v>
      </c>
      <c r="J14" s="36">
        <v>37.9</v>
      </c>
      <c r="K14" s="36">
        <v>37.299999999999997</v>
      </c>
      <c r="L14" s="36">
        <v>37.1</v>
      </c>
      <c r="M14" s="36">
        <v>37</v>
      </c>
      <c r="N14" s="36">
        <v>37</v>
      </c>
      <c r="O14" s="36">
        <v>36.76</v>
      </c>
      <c r="P14" s="37"/>
    </row>
    <row r="15" spans="1:16" ht="45" customHeight="1" thickBot="1" x14ac:dyDescent="0.3">
      <c r="A15" s="38" t="s">
        <v>29</v>
      </c>
      <c r="B15" s="39" t="s">
        <v>25</v>
      </c>
      <c r="C15" s="39" t="s">
        <v>11</v>
      </c>
      <c r="D15" s="69" t="s">
        <v>51</v>
      </c>
      <c r="E15" s="41">
        <v>18</v>
      </c>
      <c r="F15" s="42" t="s">
        <v>80</v>
      </c>
      <c r="G15" s="43">
        <v>26.91</v>
      </c>
      <c r="H15" s="43">
        <v>37.799999999999997</v>
      </c>
      <c r="I15" s="43">
        <v>38</v>
      </c>
      <c r="J15" s="43">
        <v>36.200000000000003</v>
      </c>
      <c r="K15" s="43">
        <v>36</v>
      </c>
      <c r="L15" s="43">
        <v>36</v>
      </c>
      <c r="M15" s="43">
        <v>34.700000000000003</v>
      </c>
      <c r="N15" s="43">
        <v>34.299999999999997</v>
      </c>
      <c r="O15" s="43">
        <v>24.64</v>
      </c>
      <c r="P15" s="44"/>
    </row>
    <row r="16" spans="1:16" ht="45" customHeight="1" thickBot="1" x14ac:dyDescent="0.3">
      <c r="A16" s="45" t="s">
        <v>31</v>
      </c>
      <c r="B16" s="46" t="s">
        <v>32</v>
      </c>
      <c r="C16" s="46" t="s">
        <v>17</v>
      </c>
      <c r="D16" s="70" t="s">
        <v>51</v>
      </c>
      <c r="E16" s="48">
        <v>13</v>
      </c>
      <c r="F16" s="49" t="s">
        <v>79</v>
      </c>
      <c r="G16" s="50">
        <v>27.33</v>
      </c>
      <c r="H16" s="50">
        <v>38.1</v>
      </c>
      <c r="I16" s="50">
        <v>37.799999999999997</v>
      </c>
      <c r="J16" s="50">
        <v>37.6</v>
      </c>
      <c r="K16" s="50">
        <v>37.299999999999997</v>
      </c>
      <c r="L16" s="50">
        <v>37.299999999999997</v>
      </c>
      <c r="M16" s="50">
        <v>37.1</v>
      </c>
      <c r="N16" s="50">
        <v>37.299999999999997</v>
      </c>
      <c r="O16" s="50">
        <v>25.87</v>
      </c>
      <c r="P16" s="51"/>
    </row>
    <row r="17" spans="1:16" ht="45" customHeight="1" thickBot="1" x14ac:dyDescent="0.3">
      <c r="A17" s="31" t="s">
        <v>33</v>
      </c>
      <c r="B17" s="32" t="s">
        <v>32</v>
      </c>
      <c r="C17" s="32" t="s">
        <v>19</v>
      </c>
      <c r="D17" s="68" t="s">
        <v>51</v>
      </c>
      <c r="E17" s="34">
        <v>19</v>
      </c>
      <c r="F17" s="35" t="s">
        <v>80</v>
      </c>
      <c r="G17" s="36">
        <v>27.85</v>
      </c>
      <c r="H17" s="36">
        <v>38.200000000000003</v>
      </c>
      <c r="I17" s="36">
        <v>37.9</v>
      </c>
      <c r="J17" s="36">
        <v>36.200000000000003</v>
      </c>
      <c r="K17" s="36">
        <v>35.799999999999997</v>
      </c>
      <c r="L17" s="36">
        <v>34.9</v>
      </c>
      <c r="M17" s="36">
        <v>33.9</v>
      </c>
      <c r="N17" s="36">
        <v>32.1</v>
      </c>
      <c r="O17" s="36">
        <v>24.23</v>
      </c>
      <c r="P17" s="37" t="s">
        <v>83</v>
      </c>
    </row>
    <row r="18" spans="1:16" ht="45" customHeight="1" thickBot="1" x14ac:dyDescent="0.3">
      <c r="A18" s="31" t="s">
        <v>34</v>
      </c>
      <c r="B18" s="32" t="s">
        <v>32</v>
      </c>
      <c r="C18" s="32" t="s">
        <v>28</v>
      </c>
      <c r="D18" s="68" t="s">
        <v>51</v>
      </c>
      <c r="E18" s="34">
        <v>14</v>
      </c>
      <c r="F18" s="35" t="s">
        <v>79</v>
      </c>
      <c r="G18" s="36">
        <v>25.21</v>
      </c>
      <c r="H18" s="36">
        <v>37.799999999999997</v>
      </c>
      <c r="I18" s="36">
        <v>37.5</v>
      </c>
      <c r="J18" s="36">
        <v>37.5</v>
      </c>
      <c r="K18" s="36">
        <v>37.4</v>
      </c>
      <c r="L18" s="36">
        <v>37.299999999999997</v>
      </c>
      <c r="M18" s="36">
        <v>37</v>
      </c>
      <c r="N18" s="36">
        <v>37</v>
      </c>
      <c r="O18" s="36">
        <v>24.13</v>
      </c>
      <c r="P18" s="37"/>
    </row>
    <row r="19" spans="1:16" ht="45" customHeight="1" thickBot="1" x14ac:dyDescent="0.3">
      <c r="A19" s="31" t="s">
        <v>35</v>
      </c>
      <c r="B19" s="32" t="s">
        <v>32</v>
      </c>
      <c r="C19" s="32" t="s">
        <v>30</v>
      </c>
      <c r="D19" s="68" t="s">
        <v>51</v>
      </c>
      <c r="E19" s="34">
        <v>20</v>
      </c>
      <c r="F19" s="35" t="s">
        <v>80</v>
      </c>
      <c r="G19" s="36">
        <v>29.64</v>
      </c>
      <c r="H19" s="36">
        <v>38.200000000000003</v>
      </c>
      <c r="I19" s="36">
        <v>37.6</v>
      </c>
      <c r="J19" s="36">
        <v>36</v>
      </c>
      <c r="K19" s="36">
        <v>35.700000000000003</v>
      </c>
      <c r="L19" s="36">
        <v>35.5</v>
      </c>
      <c r="M19" s="36">
        <v>34.799999999999997</v>
      </c>
      <c r="N19" s="36">
        <v>34</v>
      </c>
      <c r="O19" s="36">
        <v>27.43</v>
      </c>
      <c r="P19" s="37"/>
    </row>
    <row r="20" spans="1:16" ht="45" customHeight="1" thickBot="1" x14ac:dyDescent="0.3">
      <c r="A20" s="38" t="s">
        <v>36</v>
      </c>
      <c r="B20" s="39" t="s">
        <v>32</v>
      </c>
      <c r="C20" s="39" t="s">
        <v>11</v>
      </c>
      <c r="D20" s="69" t="s">
        <v>51</v>
      </c>
      <c r="E20" s="41">
        <v>15</v>
      </c>
      <c r="F20" s="42" t="s">
        <v>79</v>
      </c>
      <c r="G20" s="43">
        <v>28.36</v>
      </c>
      <c r="H20" s="43">
        <v>37.700000000000003</v>
      </c>
      <c r="I20" s="43">
        <v>37.6</v>
      </c>
      <c r="J20" s="43">
        <v>37.4</v>
      </c>
      <c r="K20" s="43">
        <v>37.4</v>
      </c>
      <c r="L20" s="43">
        <v>37.200000000000003</v>
      </c>
      <c r="M20" s="43">
        <v>36.9</v>
      </c>
      <c r="N20" s="43">
        <v>36.799999999999997</v>
      </c>
      <c r="O20" s="43">
        <v>26.34</v>
      </c>
      <c r="P20" s="44"/>
    </row>
    <row r="21" spans="1:16" ht="45" customHeight="1" thickBot="1" x14ac:dyDescent="0.3">
      <c r="A21" s="45" t="s">
        <v>46</v>
      </c>
      <c r="B21" s="46" t="s">
        <v>47</v>
      </c>
      <c r="C21" s="46" t="s">
        <v>17</v>
      </c>
      <c r="D21" s="70" t="s">
        <v>51</v>
      </c>
      <c r="E21" s="48">
        <v>21</v>
      </c>
      <c r="F21" s="49" t="s">
        <v>80</v>
      </c>
      <c r="G21" s="50">
        <v>24.15</v>
      </c>
      <c r="H21" s="50">
        <v>38.299999999999997</v>
      </c>
      <c r="I21" s="50">
        <v>36.5</v>
      </c>
      <c r="J21" s="50">
        <v>36.799999999999997</v>
      </c>
      <c r="K21" s="50">
        <v>36.299999999999997</v>
      </c>
      <c r="L21" s="50">
        <v>35.799999999999997</v>
      </c>
      <c r="M21" s="50">
        <v>35.1</v>
      </c>
      <c r="N21" s="50">
        <v>33.700000000000003</v>
      </c>
      <c r="O21" s="50">
        <v>22.24</v>
      </c>
      <c r="P21" s="51"/>
    </row>
    <row r="22" spans="1:16" ht="45" customHeight="1" thickBot="1" x14ac:dyDescent="0.3">
      <c r="A22" s="31" t="s">
        <v>48</v>
      </c>
      <c r="B22" s="32" t="s">
        <v>47</v>
      </c>
      <c r="C22" s="32" t="s">
        <v>19</v>
      </c>
      <c r="D22" s="68" t="s">
        <v>51</v>
      </c>
      <c r="E22" s="34">
        <v>16</v>
      </c>
      <c r="F22" s="35" t="s">
        <v>79</v>
      </c>
      <c r="G22" s="36">
        <v>26.4</v>
      </c>
      <c r="H22" s="36">
        <v>38.1</v>
      </c>
      <c r="I22" s="36">
        <v>37.799999999999997</v>
      </c>
      <c r="J22" s="36">
        <v>37.4</v>
      </c>
      <c r="K22" s="36">
        <v>37.299999999999997</v>
      </c>
      <c r="L22" s="36">
        <v>37.299999999999997</v>
      </c>
      <c r="M22" s="36">
        <v>37.200000000000003</v>
      </c>
      <c r="N22" s="36">
        <v>36.799999999999997</v>
      </c>
      <c r="O22" s="36">
        <v>24.85</v>
      </c>
      <c r="P22" s="37"/>
    </row>
    <row r="23" spans="1:16" ht="45" customHeight="1" thickBot="1" x14ac:dyDescent="0.3">
      <c r="A23" s="38" t="s">
        <v>49</v>
      </c>
      <c r="B23" s="39" t="s">
        <v>47</v>
      </c>
      <c r="C23" s="39" t="s">
        <v>11</v>
      </c>
      <c r="D23" s="69" t="s">
        <v>51</v>
      </c>
      <c r="E23" s="41">
        <v>22</v>
      </c>
      <c r="F23" s="42" t="s">
        <v>80</v>
      </c>
      <c r="G23" s="43">
        <v>26.1</v>
      </c>
      <c r="H23" s="43">
        <v>37.9</v>
      </c>
      <c r="I23" s="43">
        <v>37.1</v>
      </c>
      <c r="J23" s="43">
        <v>36</v>
      </c>
      <c r="K23" s="43">
        <v>35.299999999999997</v>
      </c>
      <c r="L23" s="43">
        <v>35</v>
      </c>
      <c r="M23" s="43">
        <v>34.700000000000003</v>
      </c>
      <c r="N23" s="43">
        <v>33.9</v>
      </c>
      <c r="O23" s="43">
        <v>23.61</v>
      </c>
      <c r="P23" s="44" t="s">
        <v>82</v>
      </c>
    </row>
  </sheetData>
  <conditionalFormatting sqref="F1:P1 A1:D1">
    <cfRule type="containsText" dxfId="1" priority="1" operator="containsText" text="Unavailable">
      <formula>NOT(ISERROR(SEARCH("Unavailable",A1)))</formula>
    </cfRule>
  </conditionalFormatting>
  <printOptions horizontalCentered="1"/>
  <pageMargins left="0.7" right="0.7" top="0.75" bottom="0.75" header="0.3" footer="0.3"/>
  <pageSetup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84F2-696C-FE40-9E7F-ED10CEE37235}">
  <sheetPr>
    <pageSetUpPr fitToPage="1"/>
  </sheetPr>
  <dimension ref="A1:H23"/>
  <sheetViews>
    <sheetView workbookViewId="0">
      <selection activeCell="G1" sqref="G1"/>
    </sheetView>
  </sheetViews>
  <sheetFormatPr baseColWidth="10" defaultRowHeight="16" x14ac:dyDescent="0.2"/>
  <cols>
    <col min="1" max="7" width="17.5" customWidth="1"/>
    <col min="8" max="8" width="21.6640625" customWidth="1"/>
  </cols>
  <sheetData>
    <row r="1" spans="1:8" ht="44" x14ac:dyDescent="0.2">
      <c r="A1" s="71" t="s">
        <v>0</v>
      </c>
      <c r="B1" s="72" t="s">
        <v>3</v>
      </c>
      <c r="C1" s="72" t="s">
        <v>6</v>
      </c>
      <c r="D1" s="72" t="s">
        <v>53</v>
      </c>
      <c r="E1" s="72" t="s">
        <v>77</v>
      </c>
      <c r="F1" s="73" t="s">
        <v>68</v>
      </c>
      <c r="G1" s="23" t="s">
        <v>81</v>
      </c>
      <c r="H1" s="74" t="s">
        <v>9</v>
      </c>
    </row>
    <row r="2" spans="1:8" ht="24" customHeight="1" thickBot="1" x14ac:dyDescent="0.3">
      <c r="A2" s="24" t="s">
        <v>20</v>
      </c>
      <c r="B2" s="25" t="s">
        <v>21</v>
      </c>
      <c r="C2" s="25" t="s">
        <v>17</v>
      </c>
      <c r="D2" s="26" t="s">
        <v>52</v>
      </c>
      <c r="E2" s="27">
        <v>1</v>
      </c>
      <c r="F2" s="28" t="s">
        <v>79</v>
      </c>
      <c r="G2" s="29">
        <v>1.4406000000000001</v>
      </c>
      <c r="H2" s="29"/>
    </row>
    <row r="3" spans="1:8" ht="24" customHeight="1" thickBot="1" x14ac:dyDescent="0.3">
      <c r="A3" s="31" t="s">
        <v>23</v>
      </c>
      <c r="B3" s="32" t="s">
        <v>21</v>
      </c>
      <c r="C3" s="32" t="s">
        <v>11</v>
      </c>
      <c r="D3" s="33" t="s">
        <v>52</v>
      </c>
      <c r="E3" s="34">
        <v>2</v>
      </c>
      <c r="F3" s="35" t="s">
        <v>79</v>
      </c>
      <c r="G3" s="36">
        <v>1.19506</v>
      </c>
      <c r="H3" s="36"/>
    </row>
    <row r="4" spans="1:8" ht="24" customHeight="1" thickBot="1" x14ac:dyDescent="0.3">
      <c r="A4" s="38" t="s">
        <v>37</v>
      </c>
      <c r="B4" s="39" t="s">
        <v>38</v>
      </c>
      <c r="C4" s="39" t="s">
        <v>17</v>
      </c>
      <c r="D4" s="40" t="s">
        <v>52</v>
      </c>
      <c r="E4" s="41">
        <v>3</v>
      </c>
      <c r="F4" s="42" t="s">
        <v>79</v>
      </c>
      <c r="G4" s="43">
        <v>1.1090199999999999</v>
      </c>
      <c r="H4" s="43"/>
    </row>
    <row r="5" spans="1:8" ht="24" customHeight="1" thickBot="1" x14ac:dyDescent="0.3">
      <c r="A5" s="45" t="s">
        <v>40</v>
      </c>
      <c r="B5" s="46" t="s">
        <v>38</v>
      </c>
      <c r="C5" s="46" t="s">
        <v>28</v>
      </c>
      <c r="D5" s="47" t="s">
        <v>52</v>
      </c>
      <c r="E5" s="48">
        <v>4</v>
      </c>
      <c r="F5" s="49" t="s">
        <v>79</v>
      </c>
      <c r="G5" s="50">
        <v>0.93501999999999996</v>
      </c>
      <c r="H5" s="50"/>
    </row>
    <row r="6" spans="1:8" ht="24" customHeight="1" thickBot="1" x14ac:dyDescent="0.3">
      <c r="A6" s="31" t="s">
        <v>42</v>
      </c>
      <c r="B6" s="32" t="s">
        <v>43</v>
      </c>
      <c r="C6" s="32" t="s">
        <v>17</v>
      </c>
      <c r="D6" s="33" t="s">
        <v>52</v>
      </c>
      <c r="E6" s="34">
        <v>5</v>
      </c>
      <c r="F6" s="35" t="s">
        <v>79</v>
      </c>
      <c r="G6" s="36">
        <v>1.3607899999999999</v>
      </c>
      <c r="H6" s="36"/>
    </row>
    <row r="7" spans="1:8" ht="24" customHeight="1" thickBot="1" x14ac:dyDescent="0.3">
      <c r="A7" s="31" t="s">
        <v>22</v>
      </c>
      <c r="B7" s="32" t="s">
        <v>21</v>
      </c>
      <c r="C7" s="32" t="s">
        <v>19</v>
      </c>
      <c r="D7" s="33" t="s">
        <v>52</v>
      </c>
      <c r="E7" s="34">
        <v>6</v>
      </c>
      <c r="F7" s="35" t="s">
        <v>80</v>
      </c>
      <c r="G7" s="36">
        <v>1.06071</v>
      </c>
      <c r="H7" s="36"/>
    </row>
    <row r="8" spans="1:8" ht="24" customHeight="1" thickBot="1" x14ac:dyDescent="0.3">
      <c r="A8" s="38" t="s">
        <v>39</v>
      </c>
      <c r="B8" s="39" t="s">
        <v>38</v>
      </c>
      <c r="C8" s="39" t="s">
        <v>19</v>
      </c>
      <c r="D8" s="40" t="s">
        <v>52</v>
      </c>
      <c r="E8" s="41">
        <v>7</v>
      </c>
      <c r="F8" s="42" t="s">
        <v>80</v>
      </c>
      <c r="G8" s="43">
        <v>0.98375000000000001</v>
      </c>
      <c r="H8" s="43"/>
    </row>
    <row r="9" spans="1:8" ht="24" customHeight="1" thickBot="1" x14ac:dyDescent="0.3">
      <c r="A9" s="45" t="s">
        <v>41</v>
      </c>
      <c r="B9" s="46" t="s">
        <v>38</v>
      </c>
      <c r="C9" s="46" t="s">
        <v>11</v>
      </c>
      <c r="D9" s="47" t="s">
        <v>52</v>
      </c>
      <c r="E9" s="48">
        <v>8</v>
      </c>
      <c r="F9" s="49" t="s">
        <v>80</v>
      </c>
      <c r="G9" s="50">
        <v>1.1314200000000001</v>
      </c>
      <c r="H9" s="50"/>
    </row>
    <row r="10" spans="1:8" ht="24" customHeight="1" thickBot="1" x14ac:dyDescent="0.3">
      <c r="A10" s="53" t="s">
        <v>44</v>
      </c>
      <c r="B10" s="32" t="s">
        <v>43</v>
      </c>
      <c r="C10" s="32" t="s">
        <v>19</v>
      </c>
      <c r="D10" s="33" t="s">
        <v>52</v>
      </c>
      <c r="E10" s="34">
        <v>9</v>
      </c>
      <c r="F10" s="35" t="s">
        <v>80</v>
      </c>
      <c r="G10" s="36">
        <v>1.09657</v>
      </c>
      <c r="H10" s="36"/>
    </row>
    <row r="11" spans="1:8" ht="24" customHeight="1" thickBot="1" x14ac:dyDescent="0.3">
      <c r="A11" s="54" t="s">
        <v>45</v>
      </c>
      <c r="B11" s="55" t="s">
        <v>43</v>
      </c>
      <c r="C11" s="55" t="s">
        <v>11</v>
      </c>
      <c r="D11" s="56" t="s">
        <v>52</v>
      </c>
      <c r="E11" s="57">
        <v>10</v>
      </c>
      <c r="F11" s="58" t="s">
        <v>80</v>
      </c>
      <c r="G11" s="59">
        <v>0.99439999999999995</v>
      </c>
      <c r="H11" s="59"/>
    </row>
    <row r="12" spans="1:8" ht="24" customHeight="1" thickBot="1" x14ac:dyDescent="0.3">
      <c r="A12" s="61" t="s">
        <v>24</v>
      </c>
      <c r="B12" s="62" t="s">
        <v>25</v>
      </c>
      <c r="C12" s="62" t="s">
        <v>17</v>
      </c>
      <c r="D12" s="63" t="s">
        <v>51</v>
      </c>
      <c r="E12" s="64">
        <v>11</v>
      </c>
      <c r="F12" s="65" t="s">
        <v>79</v>
      </c>
      <c r="G12" s="66">
        <v>1.20705</v>
      </c>
      <c r="H12" s="66"/>
    </row>
    <row r="13" spans="1:8" ht="24" customHeight="1" thickBot="1" x14ac:dyDescent="0.3">
      <c r="A13" s="31" t="s">
        <v>27</v>
      </c>
      <c r="B13" s="32" t="s">
        <v>25</v>
      </c>
      <c r="C13" s="32" t="s">
        <v>28</v>
      </c>
      <c r="D13" s="68" t="s">
        <v>51</v>
      </c>
      <c r="E13" s="34">
        <v>12</v>
      </c>
      <c r="F13" s="35" t="s">
        <v>79</v>
      </c>
      <c r="G13" s="36">
        <v>0.96082999999999996</v>
      </c>
      <c r="H13" s="36"/>
    </row>
    <row r="14" spans="1:8" ht="24" customHeight="1" thickBot="1" x14ac:dyDescent="0.3">
      <c r="A14" s="31" t="s">
        <v>31</v>
      </c>
      <c r="B14" s="32" t="s">
        <v>32</v>
      </c>
      <c r="C14" s="32" t="s">
        <v>17</v>
      </c>
      <c r="D14" s="68" t="s">
        <v>51</v>
      </c>
      <c r="E14" s="34">
        <v>13</v>
      </c>
      <c r="F14" s="35" t="s">
        <v>79</v>
      </c>
      <c r="G14" s="36">
        <v>1.18496</v>
      </c>
      <c r="H14" s="36"/>
    </row>
    <row r="15" spans="1:8" ht="24" customHeight="1" thickBot="1" x14ac:dyDescent="0.3">
      <c r="A15" s="38" t="s">
        <v>34</v>
      </c>
      <c r="B15" s="39" t="s">
        <v>32</v>
      </c>
      <c r="C15" s="39" t="s">
        <v>28</v>
      </c>
      <c r="D15" s="69" t="s">
        <v>51</v>
      </c>
      <c r="E15" s="41">
        <v>14</v>
      </c>
      <c r="F15" s="42" t="s">
        <v>79</v>
      </c>
      <c r="G15" s="43">
        <v>1.0402</v>
      </c>
      <c r="H15" s="43"/>
    </row>
    <row r="16" spans="1:8" ht="24" customHeight="1" thickBot="1" x14ac:dyDescent="0.3">
      <c r="A16" s="45" t="s">
        <v>36</v>
      </c>
      <c r="B16" s="46" t="s">
        <v>32</v>
      </c>
      <c r="C16" s="46" t="s">
        <v>11</v>
      </c>
      <c r="D16" s="70" t="s">
        <v>51</v>
      </c>
      <c r="E16" s="48">
        <v>15</v>
      </c>
      <c r="F16" s="49" t="s">
        <v>79</v>
      </c>
      <c r="G16" s="50">
        <v>1.2568699999999999</v>
      </c>
      <c r="H16" s="50"/>
    </row>
    <row r="17" spans="1:8" ht="24" customHeight="1" thickBot="1" x14ac:dyDescent="0.3">
      <c r="A17" s="31" t="s">
        <v>48</v>
      </c>
      <c r="B17" s="32" t="s">
        <v>47</v>
      </c>
      <c r="C17" s="32" t="s">
        <v>19</v>
      </c>
      <c r="D17" s="68" t="s">
        <v>51</v>
      </c>
      <c r="E17" s="34">
        <v>16</v>
      </c>
      <c r="F17" s="35" t="s">
        <v>79</v>
      </c>
      <c r="G17" s="36">
        <v>1.0656300000000001</v>
      </c>
      <c r="H17" s="36"/>
    </row>
    <row r="18" spans="1:8" ht="24" customHeight="1" thickBot="1" x14ac:dyDescent="0.3">
      <c r="A18" s="31" t="s">
        <v>26</v>
      </c>
      <c r="B18" s="32" t="s">
        <v>25</v>
      </c>
      <c r="C18" s="32" t="s">
        <v>19</v>
      </c>
      <c r="D18" s="68" t="s">
        <v>51</v>
      </c>
      <c r="E18" s="34">
        <v>17</v>
      </c>
      <c r="F18" s="35" t="s">
        <v>80</v>
      </c>
      <c r="G18" s="36">
        <v>1.3178000000000001</v>
      </c>
      <c r="H18" s="36"/>
    </row>
    <row r="19" spans="1:8" ht="24" customHeight="1" thickBot="1" x14ac:dyDescent="0.3">
      <c r="A19" s="31" t="s">
        <v>29</v>
      </c>
      <c r="B19" s="32" t="s">
        <v>25</v>
      </c>
      <c r="C19" s="32" t="s">
        <v>11</v>
      </c>
      <c r="D19" s="68" t="s">
        <v>51</v>
      </c>
      <c r="E19" s="34">
        <v>18</v>
      </c>
      <c r="F19" s="35" t="s">
        <v>80</v>
      </c>
      <c r="G19" s="36">
        <v>1.0921000000000001</v>
      </c>
      <c r="H19" s="36"/>
    </row>
    <row r="20" spans="1:8" ht="24" customHeight="1" thickBot="1" x14ac:dyDescent="0.3">
      <c r="A20" s="38" t="s">
        <v>33</v>
      </c>
      <c r="B20" s="39" t="s">
        <v>32</v>
      </c>
      <c r="C20" s="39" t="s">
        <v>19</v>
      </c>
      <c r="D20" s="69" t="s">
        <v>51</v>
      </c>
      <c r="E20" s="41">
        <v>19</v>
      </c>
      <c r="F20" s="42" t="s">
        <v>80</v>
      </c>
      <c r="G20" s="43">
        <v>1.1933</v>
      </c>
      <c r="H20" s="43"/>
    </row>
    <row r="21" spans="1:8" ht="24" customHeight="1" thickBot="1" x14ac:dyDescent="0.3">
      <c r="A21" s="45" t="s">
        <v>35</v>
      </c>
      <c r="B21" s="46" t="s">
        <v>32</v>
      </c>
      <c r="C21" s="46" t="s">
        <v>30</v>
      </c>
      <c r="D21" s="70" t="s">
        <v>51</v>
      </c>
      <c r="E21" s="48">
        <v>20</v>
      </c>
      <c r="F21" s="49" t="s">
        <v>80</v>
      </c>
      <c r="G21" s="50">
        <v>1.0405</v>
      </c>
      <c r="H21" s="50"/>
    </row>
    <row r="22" spans="1:8" ht="24" customHeight="1" thickBot="1" x14ac:dyDescent="0.3">
      <c r="A22" s="31" t="s">
        <v>46</v>
      </c>
      <c r="B22" s="32" t="s">
        <v>47</v>
      </c>
      <c r="C22" s="32" t="s">
        <v>17</v>
      </c>
      <c r="D22" s="68" t="s">
        <v>51</v>
      </c>
      <c r="E22" s="34">
        <v>21</v>
      </c>
      <c r="F22" s="35" t="s">
        <v>80</v>
      </c>
      <c r="G22" s="36">
        <v>1.0620099999999999</v>
      </c>
      <c r="H22" s="36"/>
    </row>
    <row r="23" spans="1:8" ht="24" customHeight="1" thickBot="1" x14ac:dyDescent="0.3">
      <c r="A23" s="38" t="s">
        <v>49</v>
      </c>
      <c r="B23" s="39" t="s">
        <v>47</v>
      </c>
      <c r="C23" s="39" t="s">
        <v>11</v>
      </c>
      <c r="D23" s="69" t="s">
        <v>51</v>
      </c>
      <c r="E23" s="41">
        <v>22</v>
      </c>
      <c r="F23" s="42" t="s">
        <v>80</v>
      </c>
      <c r="G23" s="43">
        <v>1.2107000000000001</v>
      </c>
      <c r="H23" s="43"/>
    </row>
  </sheetData>
  <autoFilter ref="A1:H1" xr:uid="{B5B984F2-696C-FE40-9E7F-ED10CEE37235}">
    <sortState xmlns:xlrd2="http://schemas.microsoft.com/office/spreadsheetml/2017/richdata2" ref="A2:H23">
      <sortCondition ref="E1:E23"/>
    </sortState>
  </autoFilter>
  <conditionalFormatting sqref="A1:D1 F1:H1">
    <cfRule type="containsText" dxfId="0" priority="1" operator="containsText" text="Unavailable">
      <formula>NOT(ISERROR(SEARCH("Unavailable",A1)))</formula>
    </cfRule>
  </conditionalFormatting>
  <pageMargins left="0.7" right="0.7" top="0.75" bottom="0.75" header="0.3" footer="0.3"/>
  <pageSetup scale="7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62D4-2D80-1D44-A5C7-A13FF913086E}">
  <dimension ref="A1:M36"/>
  <sheetViews>
    <sheetView workbookViewId="0">
      <selection sqref="A1:M23"/>
    </sheetView>
  </sheetViews>
  <sheetFormatPr baseColWidth="10" defaultRowHeight="16" x14ac:dyDescent="0.2"/>
  <sheetData>
    <row r="1" spans="1:13" x14ac:dyDescent="0.2">
      <c r="A1" t="s">
        <v>53</v>
      </c>
      <c r="B1" t="s">
        <v>77</v>
      </c>
      <c r="C1" t="s">
        <v>68</v>
      </c>
      <c r="D1" t="s">
        <v>78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81</v>
      </c>
    </row>
    <row r="2" spans="1:13" x14ac:dyDescent="0.2">
      <c r="A2" t="s">
        <v>52</v>
      </c>
      <c r="B2">
        <v>1</v>
      </c>
      <c r="C2" t="s">
        <v>79</v>
      </c>
      <c r="D2">
        <v>30.86</v>
      </c>
      <c r="E2">
        <v>37.799999999999997</v>
      </c>
      <c r="F2">
        <v>37.9</v>
      </c>
      <c r="G2">
        <v>37.6</v>
      </c>
      <c r="H2">
        <v>37.5</v>
      </c>
      <c r="I2">
        <v>37.5</v>
      </c>
      <c r="J2">
        <v>37.299999999999997</v>
      </c>
      <c r="K2" s="75">
        <v>37.1</v>
      </c>
      <c r="L2">
        <v>28.73</v>
      </c>
      <c r="M2">
        <v>1.4406000000000001</v>
      </c>
    </row>
    <row r="3" spans="1:13" x14ac:dyDescent="0.2">
      <c r="A3" t="s">
        <v>52</v>
      </c>
      <c r="B3">
        <v>2</v>
      </c>
      <c r="C3" t="s">
        <v>79</v>
      </c>
      <c r="D3">
        <v>28.65</v>
      </c>
      <c r="E3">
        <v>37.9</v>
      </c>
      <c r="F3">
        <v>38</v>
      </c>
      <c r="G3">
        <v>38.1</v>
      </c>
      <c r="H3">
        <v>37.9</v>
      </c>
      <c r="I3">
        <v>37.799999999999997</v>
      </c>
      <c r="J3">
        <v>37.6</v>
      </c>
      <c r="K3" s="75">
        <v>37.299999999999997</v>
      </c>
      <c r="L3">
        <v>26.62</v>
      </c>
      <c r="M3">
        <v>1.19506</v>
      </c>
    </row>
    <row r="4" spans="1:13" x14ac:dyDescent="0.2">
      <c r="A4" t="s">
        <v>52</v>
      </c>
      <c r="B4">
        <v>3</v>
      </c>
      <c r="C4" t="s">
        <v>79</v>
      </c>
      <c r="D4">
        <v>27.39</v>
      </c>
      <c r="E4">
        <v>37.9</v>
      </c>
      <c r="F4">
        <v>37.9</v>
      </c>
      <c r="G4">
        <v>37.799999999999997</v>
      </c>
      <c r="H4">
        <v>37.299999999999997</v>
      </c>
      <c r="I4">
        <v>37.200000000000003</v>
      </c>
      <c r="J4">
        <v>37</v>
      </c>
      <c r="K4" s="75">
        <v>37</v>
      </c>
      <c r="L4">
        <v>25.5</v>
      </c>
      <c r="M4">
        <v>1.1090199999999999</v>
      </c>
    </row>
    <row r="5" spans="1:13" x14ac:dyDescent="0.2">
      <c r="A5" t="s">
        <v>52</v>
      </c>
      <c r="B5">
        <v>4</v>
      </c>
      <c r="C5" t="s">
        <v>79</v>
      </c>
      <c r="D5">
        <v>28.04</v>
      </c>
      <c r="E5">
        <v>37.799999999999997</v>
      </c>
      <c r="F5">
        <v>37.9</v>
      </c>
      <c r="G5">
        <v>37.799999999999997</v>
      </c>
      <c r="H5">
        <v>37.6</v>
      </c>
      <c r="I5">
        <v>37.5</v>
      </c>
      <c r="J5">
        <v>37.4</v>
      </c>
      <c r="K5" s="75">
        <v>37.299999999999997</v>
      </c>
      <c r="L5">
        <v>26.93</v>
      </c>
      <c r="M5">
        <v>0.93501999999999996</v>
      </c>
    </row>
    <row r="6" spans="1:13" x14ac:dyDescent="0.2">
      <c r="A6" t="s">
        <v>52</v>
      </c>
      <c r="B6">
        <v>5</v>
      </c>
      <c r="C6" t="s">
        <v>79</v>
      </c>
      <c r="D6">
        <v>27.35</v>
      </c>
      <c r="E6">
        <v>38</v>
      </c>
      <c r="F6">
        <v>37.9</v>
      </c>
      <c r="G6">
        <v>37.6</v>
      </c>
      <c r="H6">
        <v>37.299999999999997</v>
      </c>
      <c r="I6">
        <v>37.1</v>
      </c>
      <c r="J6">
        <v>37.1</v>
      </c>
      <c r="K6" s="75">
        <v>37.1</v>
      </c>
      <c r="L6">
        <v>25.94</v>
      </c>
      <c r="M6">
        <v>1.3607899999999999</v>
      </c>
    </row>
    <row r="7" spans="1:13" x14ac:dyDescent="0.2">
      <c r="A7" t="s">
        <v>52</v>
      </c>
      <c r="B7">
        <v>6</v>
      </c>
      <c r="C7" t="s">
        <v>80</v>
      </c>
      <c r="D7">
        <v>29.83</v>
      </c>
      <c r="E7">
        <v>38.200000000000003</v>
      </c>
      <c r="F7">
        <v>38.200000000000003</v>
      </c>
      <c r="G7">
        <v>36.799999999999997</v>
      </c>
      <c r="H7">
        <v>36.700000000000003</v>
      </c>
      <c r="I7">
        <v>36.4</v>
      </c>
      <c r="J7">
        <v>36.5</v>
      </c>
      <c r="K7" s="75">
        <v>35.700000000000003</v>
      </c>
      <c r="L7">
        <v>27.01</v>
      </c>
      <c r="M7">
        <v>1.06071</v>
      </c>
    </row>
    <row r="8" spans="1:13" x14ac:dyDescent="0.2">
      <c r="A8" t="s">
        <v>52</v>
      </c>
      <c r="B8">
        <v>7</v>
      </c>
      <c r="C8" t="s">
        <v>80</v>
      </c>
      <c r="D8">
        <v>26.79</v>
      </c>
      <c r="E8">
        <v>38.299999999999997</v>
      </c>
      <c r="F8">
        <v>37.9</v>
      </c>
      <c r="G8">
        <v>36.5</v>
      </c>
      <c r="H8">
        <v>36.200000000000003</v>
      </c>
      <c r="I8">
        <v>36</v>
      </c>
      <c r="J8">
        <v>35.700000000000003</v>
      </c>
      <c r="K8" s="75">
        <v>34.6</v>
      </c>
      <c r="L8">
        <v>24.2</v>
      </c>
      <c r="M8">
        <v>0.98375000000000001</v>
      </c>
    </row>
    <row r="9" spans="1:13" x14ac:dyDescent="0.2">
      <c r="A9" t="s">
        <v>52</v>
      </c>
      <c r="B9">
        <v>8</v>
      </c>
      <c r="C9" t="s">
        <v>80</v>
      </c>
      <c r="D9">
        <v>26.76</v>
      </c>
      <c r="E9">
        <v>38.200000000000003</v>
      </c>
      <c r="F9">
        <v>38.1</v>
      </c>
      <c r="G9">
        <v>36.700000000000003</v>
      </c>
      <c r="H9">
        <v>36.5</v>
      </c>
      <c r="I9">
        <v>36.799999999999997</v>
      </c>
      <c r="J9">
        <v>36.5</v>
      </c>
      <c r="K9" s="75">
        <v>35.4</v>
      </c>
      <c r="L9">
        <v>24.46</v>
      </c>
      <c r="M9">
        <v>1.1314200000000001</v>
      </c>
    </row>
    <row r="10" spans="1:13" x14ac:dyDescent="0.2">
      <c r="A10" t="s">
        <v>52</v>
      </c>
      <c r="B10">
        <v>9</v>
      </c>
      <c r="C10" t="s">
        <v>80</v>
      </c>
      <c r="D10">
        <v>26.45</v>
      </c>
      <c r="E10">
        <v>37.5</v>
      </c>
      <c r="F10">
        <v>37.4</v>
      </c>
      <c r="G10">
        <v>36.9</v>
      </c>
      <c r="H10">
        <v>37.1</v>
      </c>
      <c r="I10">
        <v>36.5</v>
      </c>
      <c r="J10">
        <v>36.299999999999997</v>
      </c>
      <c r="K10" s="75">
        <v>35.799999999999997</v>
      </c>
      <c r="L10">
        <v>24.04</v>
      </c>
      <c r="M10">
        <v>1.09657</v>
      </c>
    </row>
    <row r="11" spans="1:13" x14ac:dyDescent="0.2">
      <c r="A11" t="s">
        <v>52</v>
      </c>
      <c r="B11">
        <v>10</v>
      </c>
      <c r="C11" t="s">
        <v>80</v>
      </c>
      <c r="D11">
        <v>25.29</v>
      </c>
      <c r="E11">
        <v>38.299999999999997</v>
      </c>
      <c r="F11">
        <v>37.799999999999997</v>
      </c>
      <c r="G11">
        <v>37.1</v>
      </c>
      <c r="H11">
        <v>37.200000000000003</v>
      </c>
      <c r="I11">
        <v>37.200000000000003</v>
      </c>
      <c r="J11">
        <v>36.9</v>
      </c>
      <c r="K11" s="75">
        <v>36.299999999999997</v>
      </c>
      <c r="L11">
        <v>23.42</v>
      </c>
      <c r="M11">
        <v>0.99439999999999995</v>
      </c>
    </row>
    <row r="12" spans="1:13" x14ac:dyDescent="0.2">
      <c r="A12" t="s">
        <v>51</v>
      </c>
      <c r="B12">
        <v>11</v>
      </c>
      <c r="C12" t="s">
        <v>79</v>
      </c>
      <c r="D12">
        <v>25.76</v>
      </c>
      <c r="E12">
        <v>38.299999999999997</v>
      </c>
      <c r="F12">
        <v>38.200000000000003</v>
      </c>
      <c r="G12">
        <v>37.799999999999997</v>
      </c>
      <c r="H12">
        <v>37.4</v>
      </c>
      <c r="I12">
        <v>37.299999999999997</v>
      </c>
      <c r="J12">
        <v>37.200000000000003</v>
      </c>
      <c r="K12" s="76">
        <v>37.200000000000003</v>
      </c>
      <c r="L12">
        <v>24.62</v>
      </c>
      <c r="M12">
        <v>1.20705</v>
      </c>
    </row>
    <row r="13" spans="1:13" x14ac:dyDescent="0.2">
      <c r="A13" t="s">
        <v>51</v>
      </c>
      <c r="B13">
        <v>12</v>
      </c>
      <c r="C13" t="s">
        <v>79</v>
      </c>
      <c r="D13">
        <v>29.13</v>
      </c>
      <c r="E13">
        <v>38.1</v>
      </c>
      <c r="F13">
        <v>38</v>
      </c>
      <c r="G13">
        <v>37.9</v>
      </c>
      <c r="H13">
        <v>37.299999999999997</v>
      </c>
      <c r="I13">
        <v>37.1</v>
      </c>
      <c r="J13">
        <v>37</v>
      </c>
      <c r="K13" s="76">
        <v>37</v>
      </c>
      <c r="L13">
        <v>36.76</v>
      </c>
      <c r="M13">
        <v>0.96082999999999996</v>
      </c>
    </row>
    <row r="14" spans="1:13" x14ac:dyDescent="0.2">
      <c r="A14" t="s">
        <v>51</v>
      </c>
      <c r="B14">
        <v>13</v>
      </c>
      <c r="C14" t="s">
        <v>79</v>
      </c>
      <c r="D14">
        <v>27.33</v>
      </c>
      <c r="E14">
        <v>38.1</v>
      </c>
      <c r="F14">
        <v>37.799999999999997</v>
      </c>
      <c r="G14">
        <v>37.6</v>
      </c>
      <c r="H14">
        <v>37.299999999999997</v>
      </c>
      <c r="I14">
        <v>37.299999999999997</v>
      </c>
      <c r="J14">
        <v>37.1</v>
      </c>
      <c r="K14" s="76">
        <v>37.299999999999997</v>
      </c>
      <c r="L14">
        <v>25.87</v>
      </c>
      <c r="M14">
        <v>1.18496</v>
      </c>
    </row>
    <row r="15" spans="1:13" x14ac:dyDescent="0.2">
      <c r="A15" t="s">
        <v>51</v>
      </c>
      <c r="B15">
        <v>14</v>
      </c>
      <c r="C15" t="s">
        <v>79</v>
      </c>
      <c r="D15">
        <v>25.21</v>
      </c>
      <c r="E15">
        <v>37.799999999999997</v>
      </c>
      <c r="F15">
        <v>37.5</v>
      </c>
      <c r="G15">
        <v>37.5</v>
      </c>
      <c r="H15">
        <v>37.4</v>
      </c>
      <c r="I15">
        <v>37.299999999999997</v>
      </c>
      <c r="J15">
        <v>37</v>
      </c>
      <c r="K15" s="76">
        <v>37</v>
      </c>
      <c r="L15">
        <v>24.13</v>
      </c>
      <c r="M15">
        <v>1.0402</v>
      </c>
    </row>
    <row r="16" spans="1:13" x14ac:dyDescent="0.2">
      <c r="A16" t="s">
        <v>51</v>
      </c>
      <c r="B16">
        <v>15</v>
      </c>
      <c r="C16" t="s">
        <v>79</v>
      </c>
      <c r="D16">
        <v>28.36</v>
      </c>
      <c r="E16">
        <v>37.700000000000003</v>
      </c>
      <c r="F16">
        <v>37.6</v>
      </c>
      <c r="G16">
        <v>37.4</v>
      </c>
      <c r="H16">
        <v>37.4</v>
      </c>
      <c r="I16">
        <v>37.200000000000003</v>
      </c>
      <c r="J16">
        <v>36.9</v>
      </c>
      <c r="K16" s="76">
        <v>36.799999999999997</v>
      </c>
      <c r="L16">
        <v>26.34</v>
      </c>
      <c r="M16">
        <v>1.2568699999999999</v>
      </c>
    </row>
    <row r="17" spans="1:13" x14ac:dyDescent="0.2">
      <c r="A17" t="s">
        <v>51</v>
      </c>
      <c r="B17">
        <v>16</v>
      </c>
      <c r="C17" t="s">
        <v>79</v>
      </c>
      <c r="D17">
        <v>26.4</v>
      </c>
      <c r="E17">
        <v>38.1</v>
      </c>
      <c r="F17">
        <v>37.799999999999997</v>
      </c>
      <c r="G17">
        <v>37.4</v>
      </c>
      <c r="H17">
        <v>37.299999999999997</v>
      </c>
      <c r="I17">
        <v>37.299999999999997</v>
      </c>
      <c r="J17">
        <v>37.200000000000003</v>
      </c>
      <c r="K17" s="76">
        <v>36.799999999999997</v>
      </c>
      <c r="L17">
        <v>24.85</v>
      </c>
      <c r="M17">
        <v>1.0656300000000001</v>
      </c>
    </row>
    <row r="18" spans="1:13" x14ac:dyDescent="0.2">
      <c r="A18" t="s">
        <v>51</v>
      </c>
      <c r="B18">
        <v>17</v>
      </c>
      <c r="C18" t="s">
        <v>80</v>
      </c>
      <c r="D18">
        <v>30.42</v>
      </c>
      <c r="E18">
        <v>38.200000000000003</v>
      </c>
      <c r="F18">
        <v>38.1</v>
      </c>
      <c r="G18">
        <v>37.5</v>
      </c>
      <c r="H18">
        <v>37.4</v>
      </c>
      <c r="I18">
        <v>35.4</v>
      </c>
      <c r="J18">
        <v>35.200000000000003</v>
      </c>
      <c r="K18" s="76">
        <v>34.9</v>
      </c>
      <c r="L18">
        <v>26.96</v>
      </c>
      <c r="M18">
        <v>1.3178000000000001</v>
      </c>
    </row>
    <row r="19" spans="1:13" x14ac:dyDescent="0.2">
      <c r="A19" t="s">
        <v>51</v>
      </c>
      <c r="B19">
        <v>18</v>
      </c>
      <c r="C19" t="s">
        <v>80</v>
      </c>
      <c r="D19">
        <v>26.91</v>
      </c>
      <c r="E19">
        <v>37.799999999999997</v>
      </c>
      <c r="F19">
        <v>38</v>
      </c>
      <c r="G19">
        <v>36.200000000000003</v>
      </c>
      <c r="H19">
        <v>36</v>
      </c>
      <c r="I19">
        <v>36</v>
      </c>
      <c r="J19">
        <v>34.700000000000003</v>
      </c>
      <c r="K19" s="76">
        <v>34.299999999999997</v>
      </c>
      <c r="L19">
        <v>24.64</v>
      </c>
      <c r="M19">
        <v>1.0921000000000001</v>
      </c>
    </row>
    <row r="20" spans="1:13" x14ac:dyDescent="0.2">
      <c r="A20" t="s">
        <v>51</v>
      </c>
      <c r="B20">
        <v>19</v>
      </c>
      <c r="C20" t="s">
        <v>80</v>
      </c>
      <c r="D20">
        <v>27.85</v>
      </c>
      <c r="E20">
        <v>38.200000000000003</v>
      </c>
      <c r="F20">
        <v>37.9</v>
      </c>
      <c r="G20">
        <v>36.200000000000003</v>
      </c>
      <c r="H20">
        <v>35.799999999999997</v>
      </c>
      <c r="I20">
        <v>34.9</v>
      </c>
      <c r="J20">
        <v>33.9</v>
      </c>
      <c r="K20" s="76">
        <v>32.1</v>
      </c>
      <c r="L20">
        <v>24.23</v>
      </c>
      <c r="M20">
        <v>1.1933</v>
      </c>
    </row>
    <row r="21" spans="1:13" x14ac:dyDescent="0.2">
      <c r="A21" t="s">
        <v>51</v>
      </c>
      <c r="B21">
        <v>20</v>
      </c>
      <c r="C21" t="s">
        <v>80</v>
      </c>
      <c r="D21">
        <v>29.64</v>
      </c>
      <c r="E21">
        <v>38.200000000000003</v>
      </c>
      <c r="F21">
        <v>37.6</v>
      </c>
      <c r="G21">
        <v>36</v>
      </c>
      <c r="H21">
        <v>35.700000000000003</v>
      </c>
      <c r="I21">
        <v>35.5</v>
      </c>
      <c r="J21">
        <v>34.799999999999997</v>
      </c>
      <c r="K21" s="76">
        <v>34</v>
      </c>
      <c r="L21">
        <v>27.43</v>
      </c>
      <c r="M21">
        <v>1.0405</v>
      </c>
    </row>
    <row r="22" spans="1:13" x14ac:dyDescent="0.2">
      <c r="A22" t="s">
        <v>51</v>
      </c>
      <c r="B22">
        <v>21</v>
      </c>
      <c r="C22" t="s">
        <v>80</v>
      </c>
      <c r="D22">
        <v>24.15</v>
      </c>
      <c r="E22">
        <v>38.299999999999997</v>
      </c>
      <c r="F22">
        <v>36.5</v>
      </c>
      <c r="G22">
        <v>36.799999999999997</v>
      </c>
      <c r="H22">
        <v>36.299999999999997</v>
      </c>
      <c r="I22">
        <v>35.799999999999997</v>
      </c>
      <c r="J22">
        <v>35.1</v>
      </c>
      <c r="K22" s="76">
        <v>33.700000000000003</v>
      </c>
      <c r="L22">
        <v>22.24</v>
      </c>
      <c r="M22">
        <v>1.0620099999999999</v>
      </c>
    </row>
    <row r="23" spans="1:13" x14ac:dyDescent="0.2">
      <c r="A23" t="s">
        <v>51</v>
      </c>
      <c r="B23">
        <v>22</v>
      </c>
      <c r="C23" t="s">
        <v>80</v>
      </c>
      <c r="D23">
        <v>26.1</v>
      </c>
      <c r="E23">
        <v>37.9</v>
      </c>
      <c r="F23">
        <v>37.1</v>
      </c>
      <c r="G23">
        <v>36</v>
      </c>
      <c r="H23">
        <v>35.299999999999997</v>
      </c>
      <c r="I23">
        <v>35</v>
      </c>
      <c r="J23">
        <v>34.700000000000003</v>
      </c>
      <c r="K23" s="76">
        <v>33.9</v>
      </c>
      <c r="L23">
        <v>23.61</v>
      </c>
      <c r="M23">
        <v>1.2107000000000001</v>
      </c>
    </row>
    <row r="31" spans="1:13" x14ac:dyDescent="0.2">
      <c r="J31" t="s">
        <v>88</v>
      </c>
      <c r="K31" t="s">
        <v>89</v>
      </c>
      <c r="M31" t="s">
        <v>90</v>
      </c>
    </row>
    <row r="32" spans="1:13" x14ac:dyDescent="0.2">
      <c r="I32" t="s">
        <v>84</v>
      </c>
      <c r="J32">
        <f>AVERAGE(K2:K6)</f>
        <v>37.159999999999997</v>
      </c>
      <c r="K32">
        <f>STDEV(K2:K6)</f>
        <v>0.13416407864998559</v>
      </c>
    </row>
    <row r="33" spans="9:13" x14ac:dyDescent="0.2">
      <c r="I33" t="s">
        <v>85</v>
      </c>
      <c r="J33">
        <f>AVERAGE(K7:K12)</f>
        <v>35.833333333333336</v>
      </c>
      <c r="K33">
        <f>STDEV(K7:K12)</f>
        <v>0.8733078876700171</v>
      </c>
      <c r="M33">
        <f>_xlfn.T.TEST(K2:K6,K7:K12,2,2)</f>
        <v>8.7360224923657918E-3</v>
      </c>
    </row>
    <row r="35" spans="9:13" x14ac:dyDescent="0.2">
      <c r="I35" t="s">
        <v>86</v>
      </c>
      <c r="J35">
        <f>AVERAGE(K13:K17)</f>
        <v>36.979999999999997</v>
      </c>
      <c r="K35">
        <f>STDEV(K13:K17)</f>
        <v>0.20493901531919212</v>
      </c>
      <c r="M35">
        <f>_xlfn.T.TEST(K13:K17,K18:K23,2,2)</f>
        <v>4.4391020715378085E-5</v>
      </c>
    </row>
    <row r="36" spans="9:13" x14ac:dyDescent="0.2">
      <c r="I36" t="s">
        <v>87</v>
      </c>
      <c r="J36">
        <f>AVERAGE(K18:K23)</f>
        <v>33.81666666666667</v>
      </c>
      <c r="K36">
        <f>STDEV(K18:K23)</f>
        <v>0.9389710680668838</v>
      </c>
    </row>
  </sheetData>
  <autoFilter ref="A1:L1" xr:uid="{E1E562D4-2D80-1D44-A5C7-A13FF913086E}">
    <sortState xmlns:xlrd2="http://schemas.microsoft.com/office/spreadsheetml/2017/richdata2" ref="A2:L23">
      <sortCondition ref="B1:B2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F4D5-4449-6B48-B7BB-8D89D8A997E3}">
  <dimension ref="A1:M23"/>
  <sheetViews>
    <sheetView tabSelected="1" workbookViewId="0">
      <selection activeCell="L14" sqref="L14"/>
    </sheetView>
  </sheetViews>
  <sheetFormatPr baseColWidth="10" defaultRowHeight="16" x14ac:dyDescent="0.2"/>
  <sheetData>
    <row r="1" spans="1:13" x14ac:dyDescent="0.2">
      <c r="A1" t="s">
        <v>53</v>
      </c>
      <c r="B1" t="s">
        <v>77</v>
      </c>
      <c r="C1" t="s">
        <v>68</v>
      </c>
      <c r="D1" t="s">
        <v>78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81</v>
      </c>
    </row>
    <row r="2" spans="1:13" x14ac:dyDescent="0.2">
      <c r="A2" t="s">
        <v>52</v>
      </c>
      <c r="B2">
        <v>1</v>
      </c>
      <c r="C2" t="s">
        <v>79</v>
      </c>
      <c r="D2">
        <v>30.86</v>
      </c>
      <c r="E2">
        <v>37.799999999999997</v>
      </c>
      <c r="F2">
        <v>37.9</v>
      </c>
      <c r="G2">
        <v>37.6</v>
      </c>
      <c r="H2">
        <v>37.5</v>
      </c>
      <c r="I2">
        <v>37.5</v>
      </c>
      <c r="J2">
        <v>37.299999999999997</v>
      </c>
      <c r="K2" s="75">
        <v>37.1</v>
      </c>
      <c r="L2">
        <v>28.73</v>
      </c>
      <c r="M2">
        <v>1.4406000000000001</v>
      </c>
    </row>
    <row r="3" spans="1:13" x14ac:dyDescent="0.2">
      <c r="A3" t="s">
        <v>52</v>
      </c>
      <c r="B3">
        <v>2</v>
      </c>
      <c r="C3" t="s">
        <v>79</v>
      </c>
      <c r="D3">
        <v>28.65</v>
      </c>
      <c r="E3">
        <v>37.9</v>
      </c>
      <c r="F3">
        <v>38</v>
      </c>
      <c r="G3">
        <v>38.1</v>
      </c>
      <c r="H3">
        <v>37.9</v>
      </c>
      <c r="I3">
        <v>37.799999999999997</v>
      </c>
      <c r="J3">
        <v>37.6</v>
      </c>
      <c r="K3" s="75">
        <v>37.299999999999997</v>
      </c>
      <c r="L3">
        <v>26.62</v>
      </c>
      <c r="M3">
        <v>1.19506</v>
      </c>
    </row>
    <row r="4" spans="1:13" x14ac:dyDescent="0.2">
      <c r="A4" t="s">
        <v>52</v>
      </c>
      <c r="B4">
        <v>3</v>
      </c>
      <c r="C4" t="s">
        <v>79</v>
      </c>
      <c r="D4">
        <v>27.39</v>
      </c>
      <c r="E4">
        <v>37.9</v>
      </c>
      <c r="F4">
        <v>37.9</v>
      </c>
      <c r="G4">
        <v>37.799999999999997</v>
      </c>
      <c r="H4">
        <v>37.299999999999997</v>
      </c>
      <c r="I4">
        <v>37.200000000000003</v>
      </c>
      <c r="J4">
        <v>37</v>
      </c>
      <c r="K4" s="75">
        <v>37</v>
      </c>
      <c r="L4">
        <v>25.5</v>
      </c>
      <c r="M4">
        <v>1.1090199999999999</v>
      </c>
    </row>
    <row r="5" spans="1:13" x14ac:dyDescent="0.2">
      <c r="A5" t="s">
        <v>52</v>
      </c>
      <c r="B5">
        <v>4</v>
      </c>
      <c r="C5" t="s">
        <v>79</v>
      </c>
      <c r="D5">
        <v>28.04</v>
      </c>
      <c r="E5">
        <v>37.799999999999997</v>
      </c>
      <c r="F5">
        <v>37.9</v>
      </c>
      <c r="G5">
        <v>37.799999999999997</v>
      </c>
      <c r="H5">
        <v>37.6</v>
      </c>
      <c r="I5">
        <v>37.5</v>
      </c>
      <c r="J5">
        <v>37.4</v>
      </c>
      <c r="K5" s="75">
        <v>37.299999999999997</v>
      </c>
      <c r="L5">
        <v>26.93</v>
      </c>
      <c r="M5">
        <v>0.93501999999999996</v>
      </c>
    </row>
    <row r="6" spans="1:13" x14ac:dyDescent="0.2">
      <c r="A6" t="s">
        <v>52</v>
      </c>
      <c r="B6">
        <v>5</v>
      </c>
      <c r="C6" t="s">
        <v>79</v>
      </c>
      <c r="D6">
        <v>27.35</v>
      </c>
      <c r="E6">
        <v>38</v>
      </c>
      <c r="F6">
        <v>37.9</v>
      </c>
      <c r="G6">
        <v>37.6</v>
      </c>
      <c r="H6">
        <v>37.299999999999997</v>
      </c>
      <c r="I6">
        <v>37.1</v>
      </c>
      <c r="J6">
        <v>37.1</v>
      </c>
      <c r="K6" s="75">
        <v>37.1</v>
      </c>
      <c r="L6">
        <v>25.94</v>
      </c>
      <c r="M6">
        <v>1.3607899999999999</v>
      </c>
    </row>
    <row r="7" spans="1:13" x14ac:dyDescent="0.2">
      <c r="A7" t="s">
        <v>52</v>
      </c>
      <c r="B7">
        <v>6</v>
      </c>
      <c r="C7" t="s">
        <v>80</v>
      </c>
      <c r="D7">
        <v>29.83</v>
      </c>
      <c r="E7">
        <v>38.200000000000003</v>
      </c>
      <c r="F7">
        <v>38.200000000000003</v>
      </c>
      <c r="G7">
        <v>36.799999999999997</v>
      </c>
      <c r="H7">
        <v>36.700000000000003</v>
      </c>
      <c r="I7">
        <v>36.4</v>
      </c>
      <c r="J7">
        <v>36.5</v>
      </c>
      <c r="K7" s="75">
        <v>35.700000000000003</v>
      </c>
      <c r="L7">
        <v>27.01</v>
      </c>
      <c r="M7">
        <v>1.06071</v>
      </c>
    </row>
    <row r="8" spans="1:13" x14ac:dyDescent="0.2">
      <c r="A8" t="s">
        <v>52</v>
      </c>
      <c r="B8">
        <v>7</v>
      </c>
      <c r="C8" t="s">
        <v>80</v>
      </c>
      <c r="D8">
        <v>26.79</v>
      </c>
      <c r="E8">
        <v>38.299999999999997</v>
      </c>
      <c r="F8">
        <v>37.9</v>
      </c>
      <c r="G8">
        <v>36.5</v>
      </c>
      <c r="H8">
        <v>36.200000000000003</v>
      </c>
      <c r="I8">
        <v>36</v>
      </c>
      <c r="J8">
        <v>35.700000000000003</v>
      </c>
      <c r="K8" s="75">
        <v>34.6</v>
      </c>
      <c r="L8">
        <v>24.2</v>
      </c>
      <c r="M8">
        <v>0.98375000000000001</v>
      </c>
    </row>
    <row r="9" spans="1:13" x14ac:dyDescent="0.2">
      <c r="A9" t="s">
        <v>52</v>
      </c>
      <c r="B9">
        <v>8</v>
      </c>
      <c r="C9" t="s">
        <v>80</v>
      </c>
      <c r="D9">
        <v>26.76</v>
      </c>
      <c r="E9">
        <v>38.200000000000003</v>
      </c>
      <c r="F9">
        <v>38.1</v>
      </c>
      <c r="G9">
        <v>36.700000000000003</v>
      </c>
      <c r="H9">
        <v>36.5</v>
      </c>
      <c r="I9">
        <v>36.799999999999997</v>
      </c>
      <c r="J9">
        <v>36.5</v>
      </c>
      <c r="K9" s="75">
        <v>35.4</v>
      </c>
      <c r="L9">
        <v>24.46</v>
      </c>
      <c r="M9">
        <v>1.1314200000000001</v>
      </c>
    </row>
    <row r="10" spans="1:13" x14ac:dyDescent="0.2">
      <c r="A10" t="s">
        <v>52</v>
      </c>
      <c r="B10">
        <v>9</v>
      </c>
      <c r="C10" t="s">
        <v>80</v>
      </c>
      <c r="D10">
        <v>26.45</v>
      </c>
      <c r="E10">
        <v>37.5</v>
      </c>
      <c r="F10">
        <v>37.4</v>
      </c>
      <c r="G10">
        <v>36.9</v>
      </c>
      <c r="H10">
        <v>37.1</v>
      </c>
      <c r="I10">
        <v>36.5</v>
      </c>
      <c r="J10">
        <v>36.299999999999997</v>
      </c>
      <c r="K10" s="75">
        <v>35.799999999999997</v>
      </c>
      <c r="L10">
        <v>24.04</v>
      </c>
      <c r="M10">
        <v>1.09657</v>
      </c>
    </row>
    <row r="11" spans="1:13" x14ac:dyDescent="0.2">
      <c r="A11" t="s">
        <v>52</v>
      </c>
      <c r="B11">
        <v>10</v>
      </c>
      <c r="C11" t="s">
        <v>80</v>
      </c>
      <c r="D11">
        <v>25.29</v>
      </c>
      <c r="E11">
        <v>38.299999999999997</v>
      </c>
      <c r="F11">
        <v>37.799999999999997</v>
      </c>
      <c r="G11">
        <v>37.1</v>
      </c>
      <c r="H11">
        <v>37.200000000000003</v>
      </c>
      <c r="I11">
        <v>37.200000000000003</v>
      </c>
      <c r="J11">
        <v>36.9</v>
      </c>
      <c r="K11" s="75">
        <v>36.299999999999997</v>
      </c>
      <c r="L11">
        <v>23.42</v>
      </c>
      <c r="M11">
        <v>0.99439999999999995</v>
      </c>
    </row>
    <row r="12" spans="1:13" x14ac:dyDescent="0.2">
      <c r="A12" t="s">
        <v>51</v>
      </c>
      <c r="B12">
        <v>11</v>
      </c>
      <c r="C12" t="s">
        <v>79</v>
      </c>
      <c r="D12">
        <v>25.76</v>
      </c>
      <c r="E12">
        <v>38.299999999999997</v>
      </c>
      <c r="F12">
        <v>38.200000000000003</v>
      </c>
      <c r="G12">
        <v>37.799999999999997</v>
      </c>
      <c r="H12">
        <v>37.4</v>
      </c>
      <c r="I12">
        <v>37.299999999999997</v>
      </c>
      <c r="J12">
        <v>37.200000000000003</v>
      </c>
      <c r="K12" s="76">
        <v>37.200000000000003</v>
      </c>
      <c r="L12">
        <v>24.62</v>
      </c>
      <c r="M12">
        <v>1.20705</v>
      </c>
    </row>
    <row r="13" spans="1:13" x14ac:dyDescent="0.2">
      <c r="A13" t="s">
        <v>51</v>
      </c>
      <c r="B13">
        <v>12</v>
      </c>
      <c r="C13" t="s">
        <v>79</v>
      </c>
      <c r="D13">
        <v>29.13</v>
      </c>
      <c r="E13">
        <v>38.1</v>
      </c>
      <c r="F13">
        <v>38</v>
      </c>
      <c r="G13">
        <v>37.9</v>
      </c>
      <c r="H13">
        <v>37.299999999999997</v>
      </c>
      <c r="I13">
        <v>37.1</v>
      </c>
      <c r="J13">
        <v>37</v>
      </c>
      <c r="K13" s="76">
        <v>37</v>
      </c>
      <c r="L13">
        <v>26.76</v>
      </c>
      <c r="M13">
        <v>0.96082999999999996</v>
      </c>
    </row>
    <row r="14" spans="1:13" x14ac:dyDescent="0.2">
      <c r="A14" t="s">
        <v>51</v>
      </c>
      <c r="B14">
        <v>13</v>
      </c>
      <c r="C14" t="s">
        <v>79</v>
      </c>
      <c r="D14">
        <v>27.33</v>
      </c>
      <c r="E14">
        <v>38.1</v>
      </c>
      <c r="F14">
        <v>37.799999999999997</v>
      </c>
      <c r="G14">
        <v>37.6</v>
      </c>
      <c r="H14">
        <v>37.299999999999997</v>
      </c>
      <c r="I14">
        <v>37.299999999999997</v>
      </c>
      <c r="J14">
        <v>37.1</v>
      </c>
      <c r="K14" s="76">
        <v>37.299999999999997</v>
      </c>
      <c r="L14">
        <v>25.87</v>
      </c>
      <c r="M14">
        <v>1.18496</v>
      </c>
    </row>
    <row r="15" spans="1:13" x14ac:dyDescent="0.2">
      <c r="A15" t="s">
        <v>51</v>
      </c>
      <c r="B15">
        <v>14</v>
      </c>
      <c r="C15" t="s">
        <v>79</v>
      </c>
      <c r="D15">
        <v>25.21</v>
      </c>
      <c r="E15">
        <v>37.799999999999997</v>
      </c>
      <c r="F15">
        <v>37.5</v>
      </c>
      <c r="G15">
        <v>37.5</v>
      </c>
      <c r="H15">
        <v>37.4</v>
      </c>
      <c r="I15">
        <v>37.299999999999997</v>
      </c>
      <c r="J15">
        <v>37</v>
      </c>
      <c r="K15" s="76">
        <v>37</v>
      </c>
      <c r="L15">
        <v>24.13</v>
      </c>
      <c r="M15">
        <v>1.0402</v>
      </c>
    </row>
    <row r="16" spans="1:13" x14ac:dyDescent="0.2">
      <c r="A16" t="s">
        <v>51</v>
      </c>
      <c r="B16">
        <v>15</v>
      </c>
      <c r="C16" t="s">
        <v>79</v>
      </c>
      <c r="D16">
        <v>28.36</v>
      </c>
      <c r="E16">
        <v>37.700000000000003</v>
      </c>
      <c r="F16">
        <v>37.6</v>
      </c>
      <c r="G16">
        <v>37.4</v>
      </c>
      <c r="H16">
        <v>37.4</v>
      </c>
      <c r="I16">
        <v>37.200000000000003</v>
      </c>
      <c r="J16">
        <v>36.9</v>
      </c>
      <c r="K16" s="76">
        <v>36.799999999999997</v>
      </c>
      <c r="L16">
        <v>26.34</v>
      </c>
      <c r="M16">
        <v>1.2568699999999999</v>
      </c>
    </row>
    <row r="17" spans="1:13" x14ac:dyDescent="0.2">
      <c r="A17" t="s">
        <v>51</v>
      </c>
      <c r="B17">
        <v>16</v>
      </c>
      <c r="C17" t="s">
        <v>79</v>
      </c>
      <c r="D17">
        <v>26.4</v>
      </c>
      <c r="E17">
        <v>38.1</v>
      </c>
      <c r="F17">
        <v>37.799999999999997</v>
      </c>
      <c r="G17">
        <v>37.4</v>
      </c>
      <c r="H17">
        <v>37.299999999999997</v>
      </c>
      <c r="I17">
        <v>37.299999999999997</v>
      </c>
      <c r="J17">
        <v>37.200000000000003</v>
      </c>
      <c r="K17" s="76">
        <v>36.799999999999997</v>
      </c>
      <c r="L17">
        <v>24.85</v>
      </c>
      <c r="M17">
        <v>1.0656300000000001</v>
      </c>
    </row>
    <row r="18" spans="1:13" x14ac:dyDescent="0.2">
      <c r="A18" t="s">
        <v>51</v>
      </c>
      <c r="B18">
        <v>17</v>
      </c>
      <c r="C18" t="s">
        <v>80</v>
      </c>
      <c r="D18">
        <v>30.42</v>
      </c>
      <c r="E18">
        <v>38.200000000000003</v>
      </c>
      <c r="F18">
        <v>38.1</v>
      </c>
      <c r="G18">
        <v>37.5</v>
      </c>
      <c r="H18">
        <v>37.4</v>
      </c>
      <c r="I18">
        <v>35.4</v>
      </c>
      <c r="J18">
        <v>35.200000000000003</v>
      </c>
      <c r="K18" s="76">
        <v>34.9</v>
      </c>
      <c r="L18">
        <v>26.96</v>
      </c>
      <c r="M18">
        <v>1.3178000000000001</v>
      </c>
    </row>
    <row r="19" spans="1:13" x14ac:dyDescent="0.2">
      <c r="A19" t="s">
        <v>51</v>
      </c>
      <c r="B19">
        <v>18</v>
      </c>
      <c r="C19" t="s">
        <v>80</v>
      </c>
      <c r="D19">
        <v>26.91</v>
      </c>
      <c r="E19">
        <v>37.799999999999997</v>
      </c>
      <c r="F19">
        <v>38</v>
      </c>
      <c r="G19">
        <v>36.200000000000003</v>
      </c>
      <c r="H19">
        <v>36</v>
      </c>
      <c r="I19">
        <v>36</v>
      </c>
      <c r="J19">
        <v>34.700000000000003</v>
      </c>
      <c r="K19" s="76">
        <v>34.299999999999997</v>
      </c>
      <c r="L19">
        <v>24.64</v>
      </c>
      <c r="M19">
        <v>1.0921000000000001</v>
      </c>
    </row>
    <row r="20" spans="1:13" x14ac:dyDescent="0.2">
      <c r="A20" t="s">
        <v>51</v>
      </c>
      <c r="B20">
        <v>19</v>
      </c>
      <c r="C20" t="s">
        <v>80</v>
      </c>
      <c r="D20">
        <v>27.85</v>
      </c>
      <c r="E20">
        <v>38.200000000000003</v>
      </c>
      <c r="F20">
        <v>37.9</v>
      </c>
      <c r="G20">
        <v>36.200000000000003</v>
      </c>
      <c r="H20">
        <v>35.799999999999997</v>
      </c>
      <c r="I20">
        <v>34.9</v>
      </c>
      <c r="J20">
        <v>33.9</v>
      </c>
      <c r="K20" s="76">
        <v>32.1</v>
      </c>
      <c r="L20">
        <v>24.23</v>
      </c>
      <c r="M20">
        <v>1.1933</v>
      </c>
    </row>
    <row r="21" spans="1:13" x14ac:dyDescent="0.2">
      <c r="A21" t="s">
        <v>51</v>
      </c>
      <c r="B21">
        <v>20</v>
      </c>
      <c r="C21" t="s">
        <v>80</v>
      </c>
      <c r="D21">
        <v>29.64</v>
      </c>
      <c r="E21">
        <v>38.200000000000003</v>
      </c>
      <c r="F21">
        <v>37.6</v>
      </c>
      <c r="G21">
        <v>36</v>
      </c>
      <c r="H21">
        <v>35.700000000000003</v>
      </c>
      <c r="I21">
        <v>35.5</v>
      </c>
      <c r="J21">
        <v>34.799999999999997</v>
      </c>
      <c r="K21" s="76">
        <v>34</v>
      </c>
      <c r="L21">
        <v>27.43</v>
      </c>
      <c r="M21">
        <v>1.0405</v>
      </c>
    </row>
    <row r="22" spans="1:13" x14ac:dyDescent="0.2">
      <c r="A22" t="s">
        <v>51</v>
      </c>
      <c r="B22">
        <v>21</v>
      </c>
      <c r="C22" t="s">
        <v>80</v>
      </c>
      <c r="D22">
        <v>24.15</v>
      </c>
      <c r="E22">
        <v>38.299999999999997</v>
      </c>
      <c r="F22">
        <v>36.5</v>
      </c>
      <c r="G22">
        <v>36.799999999999997</v>
      </c>
      <c r="H22">
        <v>36.299999999999997</v>
      </c>
      <c r="I22">
        <v>35.799999999999997</v>
      </c>
      <c r="J22">
        <v>35.1</v>
      </c>
      <c r="K22" s="76">
        <v>33.700000000000003</v>
      </c>
      <c r="L22">
        <v>22.24</v>
      </c>
      <c r="M22">
        <v>1.0620099999999999</v>
      </c>
    </row>
    <row r="23" spans="1:13" x14ac:dyDescent="0.2">
      <c r="A23" t="s">
        <v>51</v>
      </c>
      <c r="B23">
        <v>22</v>
      </c>
      <c r="C23" t="s">
        <v>80</v>
      </c>
      <c r="D23">
        <v>26.1</v>
      </c>
      <c r="E23">
        <v>37.9</v>
      </c>
      <c r="F23">
        <v>37.1</v>
      </c>
      <c r="G23">
        <v>36</v>
      </c>
      <c r="H23">
        <v>35.299999999999997</v>
      </c>
      <c r="I23">
        <v>35</v>
      </c>
      <c r="J23">
        <v>34.700000000000003</v>
      </c>
      <c r="K23" s="76">
        <v>33.9</v>
      </c>
      <c r="L23">
        <v>23.61</v>
      </c>
      <c r="M23">
        <v>1.2107000000000001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Groupings</vt:lpstr>
      <vt:lpstr>CTT</vt:lpstr>
      <vt:lpstr>Liver_weight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cp:lastPrinted>2022-11-15T14:57:11Z</cp:lastPrinted>
  <dcterms:created xsi:type="dcterms:W3CDTF">2022-11-07T20:08:47Z</dcterms:created>
  <dcterms:modified xsi:type="dcterms:W3CDTF">2022-11-21T22:47:36Z</dcterms:modified>
</cp:coreProperties>
</file>