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ld Jean-Price\Documents\Electrical Engineering\Altium Designs\Stone Cold\PCB\RevA\source\"/>
    </mc:Choice>
  </mc:AlternateContent>
  <bookViews>
    <workbookView xWindow="360" yWindow="396" windowWidth="20112" windowHeight="89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9" i="1" l="1"/>
  <c r="D8" i="1"/>
  <c r="A14" i="1" l="1"/>
  <c r="A15" i="1"/>
  <c r="A13" i="1"/>
  <c r="C10" i="1"/>
</calcChain>
</file>

<file path=xl/sharedStrings.xml><?xml version="1.0" encoding="utf-8"?>
<sst xmlns="http://schemas.openxmlformats.org/spreadsheetml/2006/main" count="30" uniqueCount="30">
  <si>
    <t>MakerBot Industries LLC</t>
  </si>
  <si>
    <t>Bill of Materials</t>
  </si>
  <si>
    <t>Project:</t>
  </si>
  <si>
    <t>Revision:</t>
  </si>
  <si>
    <t>Report Date:</t>
  </si>
  <si>
    <t>Field=ReportDate</t>
  </si>
  <si>
    <t>Print Date:</t>
  </si>
  <si>
    <t>Report Time:</t>
  </si>
  <si>
    <t>Field=ReportTime</t>
  </si>
  <si>
    <t>#</t>
  </si>
  <si>
    <t>Column=Quantity</t>
  </si>
  <si>
    <t>Column=Designator</t>
  </si>
  <si>
    <t>Column=Supplier 1</t>
  </si>
  <si>
    <t>Column=Supplier Part Number 1</t>
  </si>
  <si>
    <t>Field=VariantName</t>
  </si>
  <si>
    <t>Populate:</t>
  </si>
  <si>
    <t>Column=Fitted</t>
  </si>
  <si>
    <t>Field=VariantNotes</t>
  </si>
  <si>
    <t>Fitted Line Items ALL</t>
  </si>
  <si>
    <t>Not Fitted Line Items ALL</t>
  </si>
  <si>
    <t>Fitted Parts ALL</t>
  </si>
  <si>
    <t xml:space="preserve"> </t>
  </si>
  <si>
    <t>Column=Manufacturer 1</t>
  </si>
  <si>
    <t>Column=Manufacturer Part Number 1</t>
  </si>
  <si>
    <t>Column=Description</t>
  </si>
  <si>
    <t>Field=projectrevision</t>
  </si>
  <si>
    <t>Column=Supplier 2</t>
  </si>
  <si>
    <t>Column=Supplier Part Number 2</t>
  </si>
  <si>
    <t>Field=projectcodename</t>
  </si>
  <si>
    <t>Field=projectengineer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</si>
</sst>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6"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99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70" zoomScaleNormal="70" workbookViewId="0">
      <selection activeCell="G19" sqref="G19"/>
    </sheetView>
  </sheetViews>
  <sheetFormatPr defaultColWidth="9.109375" defaultRowHeight="14.4" x14ac:dyDescent="0.3"/>
  <cols>
    <col min="1" max="1" width="7.6640625" style="9" customWidth="1"/>
    <col min="2" max="2" width="16.44140625" style="9" customWidth="1"/>
    <col min="3" max="3" width="59.6640625" style="9" customWidth="1"/>
    <col min="4" max="4" width="24.109375" style="18" customWidth="1"/>
    <col min="5" max="5" width="52" style="13" customWidth="1"/>
    <col min="6" max="6" width="40.5546875" style="9" customWidth="1"/>
    <col min="7" max="7" width="38.5546875" style="9" bestFit="1" customWidth="1"/>
    <col min="8" max="8" width="20.21875" style="9" bestFit="1" customWidth="1"/>
    <col min="9" max="9" width="33.77734375" style="9" bestFit="1" customWidth="1"/>
    <col min="10" max="10" width="20.21875" style="9" bestFit="1" customWidth="1"/>
    <col min="11" max="11" width="33.77734375" style="9" bestFit="1" customWidth="1"/>
    <col min="12" max="16384" width="9.109375" style="9"/>
  </cols>
  <sheetData>
    <row r="1" spans="1:11" x14ac:dyDescent="0.3">
      <c r="C1" s="10" t="s">
        <v>0</v>
      </c>
      <c r="E1" s="9"/>
    </row>
    <row r="2" spans="1:11" x14ac:dyDescent="0.3">
      <c r="C2" s="10" t="s">
        <v>29</v>
      </c>
      <c r="E2" s="9"/>
      <c r="F2" s="9" t="s">
        <v>17</v>
      </c>
    </row>
    <row r="3" spans="1:11" x14ac:dyDescent="0.3">
      <c r="C3" s="10" t="s">
        <v>1</v>
      </c>
      <c r="E3" s="9"/>
    </row>
    <row r="4" spans="1:11" x14ac:dyDescent="0.3">
      <c r="B4" s="1" t="s">
        <v>2</v>
      </c>
      <c r="C4" s="10" t="s">
        <v>28</v>
      </c>
      <c r="E4" s="9"/>
    </row>
    <row r="5" spans="1:11" x14ac:dyDescent="0.3">
      <c r="B5" s="1" t="s">
        <v>3</v>
      </c>
      <c r="C5" s="10" t="s">
        <v>25</v>
      </c>
      <c r="E5" s="9"/>
    </row>
    <row r="6" spans="1:11" x14ac:dyDescent="0.3">
      <c r="B6" s="1" t="s">
        <v>15</v>
      </c>
      <c r="C6" s="10" t="s">
        <v>14</v>
      </c>
      <c r="E6" s="9"/>
    </row>
    <row r="7" spans="1:11" x14ac:dyDescent="0.3">
      <c r="B7" s="1"/>
      <c r="C7" s="1"/>
      <c r="E7" s="9"/>
    </row>
    <row r="8" spans="1:11" x14ac:dyDescent="0.3">
      <c r="B8" s="1" t="s">
        <v>4</v>
      </c>
      <c r="C8" s="4" t="s">
        <v>5</v>
      </c>
      <c r="D8" s="18">
        <f>COUNTIF(B13:B15,"Fitted")</f>
        <v>0</v>
      </c>
      <c r="E8" s="9" t="s">
        <v>18</v>
      </c>
    </row>
    <row r="9" spans="1:11" x14ac:dyDescent="0.3">
      <c r="B9" s="1" t="s">
        <v>7</v>
      </c>
      <c r="C9" s="4" t="s">
        <v>8</v>
      </c>
      <c r="D9" s="18">
        <f>COUNTIF(B13:B15,"Not Fitted")</f>
        <v>0</v>
      </c>
      <c r="E9" s="9" t="s">
        <v>19</v>
      </c>
    </row>
    <row r="10" spans="1:11" x14ac:dyDescent="0.3">
      <c r="B10" s="1" t="s">
        <v>6</v>
      </c>
      <c r="C10" s="5">
        <f ca="1">NOW()</f>
        <v>42311.429382291666</v>
      </c>
      <c r="D10" s="18">
        <f>SUMIFS(D13:D15,B13:B15,"Fitted")</f>
        <v>0</v>
      </c>
      <c r="E10" s="9" t="s">
        <v>20</v>
      </c>
    </row>
    <row r="11" spans="1:11" x14ac:dyDescent="0.3">
      <c r="B11" s="1"/>
      <c r="C11" s="1"/>
      <c r="E11" s="1"/>
      <c r="F11" s="1"/>
      <c r="G11" s="1"/>
      <c r="H11" s="1"/>
      <c r="I11" s="1"/>
    </row>
    <row r="12" spans="1:11" x14ac:dyDescent="0.3">
      <c r="A12" s="7" t="s">
        <v>9</v>
      </c>
      <c r="B12" s="7" t="s">
        <v>16</v>
      </c>
      <c r="C12" s="7" t="s">
        <v>24</v>
      </c>
      <c r="D12" s="7" t="s">
        <v>10</v>
      </c>
      <c r="E12" s="15" t="s">
        <v>11</v>
      </c>
      <c r="F12" s="7" t="s">
        <v>22</v>
      </c>
      <c r="G12" s="7" t="s">
        <v>23</v>
      </c>
      <c r="H12" s="7" t="s">
        <v>12</v>
      </c>
      <c r="I12" s="7" t="s">
        <v>13</v>
      </c>
      <c r="J12" s="7" t="s">
        <v>26</v>
      </c>
      <c r="K12" s="7" t="s">
        <v>27</v>
      </c>
    </row>
    <row r="13" spans="1:11" s="3" customFormat="1" x14ac:dyDescent="0.3">
      <c r="A13" s="11">
        <f>ROW(C13) - ROW($C$12)</f>
        <v>1</v>
      </c>
      <c r="B13" s="8"/>
      <c r="C13" s="8"/>
      <c r="D13" s="11"/>
      <c r="E13" s="16"/>
      <c r="F13" s="8"/>
      <c r="G13" s="8"/>
      <c r="H13" s="8"/>
      <c r="I13" s="8"/>
      <c r="J13" s="8"/>
      <c r="K13" s="8"/>
    </row>
    <row r="14" spans="1:11" s="3" customFormat="1" x14ac:dyDescent="0.3">
      <c r="A14" s="12">
        <f>ROW(C14) - ROW($C$12)</f>
        <v>2</v>
      </c>
      <c r="B14" s="6"/>
      <c r="C14" s="6"/>
      <c r="D14" s="19"/>
      <c r="E14" s="17"/>
      <c r="F14" s="6"/>
      <c r="G14" s="6"/>
      <c r="H14" s="6"/>
      <c r="I14" s="6"/>
      <c r="J14" s="6"/>
      <c r="K14" s="6"/>
    </row>
    <row r="15" spans="1:11" s="3" customFormat="1" x14ac:dyDescent="0.3">
      <c r="A15" s="11">
        <f>ROW(C15) - ROW($C$12)</f>
        <v>3</v>
      </c>
      <c r="B15" s="8"/>
      <c r="C15" s="8"/>
      <c r="D15" s="11"/>
      <c r="E15" s="16"/>
      <c r="F15" s="8"/>
      <c r="G15" s="8"/>
      <c r="H15" s="8"/>
      <c r="I15" s="8"/>
      <c r="J15" s="8"/>
      <c r="K15" s="8"/>
    </row>
    <row r="16" spans="1:11" x14ac:dyDescent="0.3">
      <c r="B16" s="1"/>
      <c r="C16" s="1"/>
      <c r="E16" s="14"/>
      <c r="F16" s="1"/>
      <c r="G16" s="1"/>
      <c r="H16" s="1"/>
      <c r="I16" s="1"/>
    </row>
    <row r="17" spans="2:9" x14ac:dyDescent="0.3">
      <c r="B17" s="1"/>
      <c r="C17" s="2"/>
      <c r="E17" s="14"/>
      <c r="F17" s="1"/>
      <c r="G17" s="1"/>
      <c r="H17" s="1"/>
      <c r="I17" s="1"/>
    </row>
    <row r="18" spans="2:9" x14ac:dyDescent="0.3">
      <c r="B18" s="1"/>
      <c r="C18" s="1"/>
      <c r="E18" s="14"/>
      <c r="F18" s="1"/>
      <c r="G18" s="1"/>
      <c r="H18" s="1"/>
      <c r="I18" s="1"/>
    </row>
    <row r="19" spans="2:9" ht="16.8" x14ac:dyDescent="0.4">
      <c r="B19" s="1"/>
      <c r="C19" s="2"/>
      <c r="E19" s="20"/>
      <c r="F19" s="1"/>
      <c r="G19" s="1"/>
      <c r="H19" s="1"/>
      <c r="I19" s="1"/>
    </row>
    <row r="27" spans="2:9" x14ac:dyDescent="0.3">
      <c r="E27" s="13" t="s">
        <v>21</v>
      </c>
    </row>
  </sheetData>
  <conditionalFormatting sqref="A13:I15">
    <cfRule type="expression" dxfId="5" priority="15">
      <formula>ISNUMBER(SEARCH("ic",$E13))</formula>
    </cfRule>
    <cfRule type="expression" dxfId="4" priority="16">
      <formula>ISNUMBER(SEARCH("fw",$E13))</formula>
    </cfRule>
    <cfRule type="expression" dxfId="3" priority="17">
      <formula>ISNUMBER(SEARCH("preprogrammed",$C13))</formula>
    </cfRule>
  </conditionalFormatting>
  <conditionalFormatting sqref="J13:K15">
    <cfRule type="expression" dxfId="2" priority="1">
      <formula>ISNUMBER(SEARCH("ic",$E13))</formula>
    </cfRule>
    <cfRule type="expression" dxfId="1" priority="2">
      <formula>ISNUMBER(SEARCH("fw",$E13))</formula>
    </cfRule>
    <cfRule type="expression" dxfId="0" priority="3">
      <formula>ISNUMBER(SEARCH("preprogrammed",$C13))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Jean-Price</dc:creator>
  <cp:lastModifiedBy>Reginald Jean-Price</cp:lastModifiedBy>
  <dcterms:created xsi:type="dcterms:W3CDTF">2012-12-05T22:53:59Z</dcterms:created>
  <dcterms:modified xsi:type="dcterms:W3CDTF">2015-11-03T15:18:32Z</dcterms:modified>
</cp:coreProperties>
</file>