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adhakrishna\Downloads\gth\"/>
    </mc:Choice>
  </mc:AlternateContent>
  <xr:revisionPtr revIDLastSave="0" documentId="13_ncr:1_{6DA7CE43-8BBF-4007-AB6A-6B2849752D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nue Stats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H2" i="1"/>
  <c r="H3" i="1"/>
  <c r="H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<sst xmlns="http://schemas.openxmlformats.org/spreadsheetml/2006/main" count="35" uniqueCount="32">
  <si>
    <t>Venue</t>
  </si>
  <si>
    <t>Home Team</t>
  </si>
  <si>
    <t>Matches</t>
  </si>
  <si>
    <t>avg_first_innings_score</t>
  </si>
  <si>
    <t>avg_first_innings_win_score</t>
  </si>
  <si>
    <t>balls_per_6</t>
  </si>
  <si>
    <t>balls_per_4</t>
  </si>
  <si>
    <t xml:space="preserve">Kolkata </t>
  </si>
  <si>
    <t xml:space="preserve">Kolkata Knight Riders </t>
  </si>
  <si>
    <t xml:space="preserve">Hyderabad </t>
  </si>
  <si>
    <t xml:space="preserve">Sunrisers Hyderabad </t>
  </si>
  <si>
    <t xml:space="preserve">Chennai </t>
  </si>
  <si>
    <t xml:space="preserve">Chennai Super Kings </t>
  </si>
  <si>
    <t xml:space="preserve">Visakhapatnam </t>
  </si>
  <si>
    <t xml:space="preserve">Delhi Capitals </t>
  </si>
  <si>
    <t xml:space="preserve">Ahmedabad </t>
  </si>
  <si>
    <t xml:space="preserve">Gujarat Titans </t>
  </si>
  <si>
    <t xml:space="preserve">Guwahati </t>
  </si>
  <si>
    <t xml:space="preserve">Rajasthan Royals </t>
  </si>
  <si>
    <t xml:space="preserve">Mumbai </t>
  </si>
  <si>
    <t xml:space="preserve">Mumbai Indians </t>
  </si>
  <si>
    <t xml:space="preserve">Lucknow </t>
  </si>
  <si>
    <t xml:space="preserve">Lucknow Super Giants </t>
  </si>
  <si>
    <t xml:space="preserve">Bengaluru </t>
  </si>
  <si>
    <t xml:space="preserve">Royal Challengers Bengaluru </t>
  </si>
  <si>
    <t xml:space="preserve">New Chandigarh </t>
  </si>
  <si>
    <t xml:space="preserve">Punjab Kings </t>
  </si>
  <si>
    <t xml:space="preserve">Jaipur </t>
  </si>
  <si>
    <t xml:space="preserve">Delhi </t>
  </si>
  <si>
    <t xml:space="preserve">Dharamsala </t>
  </si>
  <si>
    <t>balls_per_boundary_ratio</t>
  </si>
  <si>
    <t>Venue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</si>
</sst>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  <diagonal/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  <diagonal/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F8F9FA"/>
      </bottom>
      <diagonal/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  <diagonal/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</dxfs>
  <tableStyles count="1">
    <tableStyle name="Venue Stats.csv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ue_Stats" displayName="Venue_Stats" ref="A1:I14">
  <tableColumns count="9">
    <tableColumn id="1" xr3:uid="{00000000-0010-0000-0000-000001000000}" name="Venue"/>
    <tableColumn id="2" xr3:uid="{00000000-0010-0000-0000-000002000000}" name="Home Team"/>
    <tableColumn id="3" xr3:uid="{00000000-0010-0000-0000-000003000000}" name="Matches"/>
    <tableColumn id="4" xr3:uid="{00000000-0010-0000-0000-000004000000}" name="avg_first_innings_score"/>
    <tableColumn id="5" xr3:uid="{00000000-0010-0000-0000-000005000000}" name="avg_first_innings_win_score"/>
    <tableColumn id="6" xr3:uid="{00000000-0010-0000-0000-000006000000}" name="balls_per_6"/>
    <tableColumn id="7" xr3:uid="{00000000-0010-0000-0000-000007000000}" name="balls_per_4"/>
    <tableColumn id="8" xr3:uid="{AB681362-094E-448D-BBE6-9D84FE4473F6}" name="balls_per_boundary_ratio" dataDxfId="1">
      <calculatedColumnFormula xml:space="preserve"> (F2 + G2) / 2</calculatedColumnFormula>
    </tableColumn>
    <tableColumn id="9" xr3:uid="{C99D3281-DDC1-4CFF-85B4-F42E1B192A26}" name="Venue Bias" dataDxfId="0">
      <calculatedColumnFormula xml:space="preserve"> IF(D2=0, 0, E2 / D2)</calculatedColumnFormula>
    </tableColumn>
  </tableColumns>
  <tableStyleInfo name="Venue Stats.csv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12.6640625" defaultRowHeight="15.75" customHeight="1" x14ac:dyDescent="0.25"/>
  <cols>
    <col min="1" max="1" width="21.77734375" customWidth="1"/>
    <col min="2" max="2" width="25.6640625" customWidth="1"/>
    <col min="4" max="4" width="23.88671875" customWidth="1"/>
    <col min="5" max="5" width="26.109375" customWidth="1"/>
    <col min="8" max="8" width="27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4" t="s">
        <v>30</v>
      </c>
      <c r="I1" s="14" t="s">
        <v>31</v>
      </c>
    </row>
    <row r="2" spans="1:9" x14ac:dyDescent="0.25">
      <c r="A2" s="5" t="s">
        <v>7</v>
      </c>
      <c r="B2" s="6" t="s">
        <v>8</v>
      </c>
      <c r="C2" s="6">
        <v>10</v>
      </c>
      <c r="D2" s="6">
        <v>191</v>
      </c>
      <c r="E2" s="6">
        <v>202</v>
      </c>
      <c r="F2" s="6">
        <v>11</v>
      </c>
      <c r="G2" s="7">
        <v>7</v>
      </c>
      <c r="H2" s="15">
        <f t="shared" ref="H2:H14" si="0" xml:space="preserve"> (F2 + G2) / 2</f>
        <v>9</v>
      </c>
      <c r="I2" s="15">
        <f t="shared" ref="I2:I14" si="1" xml:space="preserve"> IF(D2=0, 0, E2 / D2)</f>
        <v>1.0575916230366491</v>
      </c>
    </row>
    <row r="3" spans="1:9" x14ac:dyDescent="0.25">
      <c r="A3" s="8" t="s">
        <v>9</v>
      </c>
      <c r="B3" s="9" t="s">
        <v>10</v>
      </c>
      <c r="C3" s="9">
        <v>10</v>
      </c>
      <c r="D3" s="9">
        <v>187</v>
      </c>
      <c r="E3" s="9">
        <v>199</v>
      </c>
      <c r="F3" s="9">
        <v>16</v>
      </c>
      <c r="G3" s="10">
        <v>7</v>
      </c>
      <c r="H3" s="15">
        <f t="shared" si="0"/>
        <v>11.5</v>
      </c>
      <c r="I3" s="15">
        <f t="shared" si="1"/>
        <v>1.0641711229946524</v>
      </c>
    </row>
    <row r="4" spans="1:9" x14ac:dyDescent="0.25">
      <c r="A4" s="5" t="s">
        <v>11</v>
      </c>
      <c r="B4" s="6" t="s">
        <v>12</v>
      </c>
      <c r="C4" s="6">
        <v>10</v>
      </c>
      <c r="D4" s="6">
        <v>177</v>
      </c>
      <c r="E4" s="6">
        <v>188</v>
      </c>
      <c r="F4" s="6">
        <v>19</v>
      </c>
      <c r="G4" s="7">
        <v>9</v>
      </c>
      <c r="H4" s="15">
        <f t="shared" si="0"/>
        <v>14</v>
      </c>
      <c r="I4" s="15">
        <f t="shared" si="1"/>
        <v>1.0621468926553672</v>
      </c>
    </row>
    <row r="5" spans="1:9" x14ac:dyDescent="0.25">
      <c r="A5" s="8" t="s">
        <v>13</v>
      </c>
      <c r="B5" s="9" t="s">
        <v>14</v>
      </c>
      <c r="C5" s="9">
        <v>10</v>
      </c>
      <c r="D5" s="9">
        <v>182</v>
      </c>
      <c r="E5" s="9">
        <v>194</v>
      </c>
      <c r="F5" s="9">
        <v>17</v>
      </c>
      <c r="G5" s="10">
        <v>8</v>
      </c>
      <c r="H5" s="15">
        <f t="shared" si="0"/>
        <v>12.5</v>
      </c>
      <c r="I5" s="15">
        <f t="shared" si="1"/>
        <v>1.0659340659340659</v>
      </c>
    </row>
    <row r="6" spans="1:9" x14ac:dyDescent="0.25">
      <c r="A6" s="5" t="s">
        <v>15</v>
      </c>
      <c r="B6" s="6" t="s">
        <v>16</v>
      </c>
      <c r="C6" s="6">
        <v>10</v>
      </c>
      <c r="D6" s="6">
        <v>181</v>
      </c>
      <c r="E6" s="6">
        <v>189</v>
      </c>
      <c r="F6" s="6">
        <v>17</v>
      </c>
      <c r="G6" s="7">
        <v>8</v>
      </c>
      <c r="H6" s="15">
        <f t="shared" si="0"/>
        <v>12.5</v>
      </c>
      <c r="I6" s="15">
        <f t="shared" si="1"/>
        <v>1.0441988950276244</v>
      </c>
    </row>
    <row r="7" spans="1:9" x14ac:dyDescent="0.25">
      <c r="A7" s="8" t="s">
        <v>17</v>
      </c>
      <c r="B7" s="9" t="s">
        <v>18</v>
      </c>
      <c r="C7" s="9">
        <v>10</v>
      </c>
      <c r="D7" s="9">
        <v>198</v>
      </c>
      <c r="E7" s="9">
        <v>198</v>
      </c>
      <c r="F7" s="9">
        <v>14</v>
      </c>
      <c r="G7" s="10">
        <v>8</v>
      </c>
      <c r="H7" s="15">
        <f t="shared" si="0"/>
        <v>11</v>
      </c>
      <c r="I7" s="15">
        <f t="shared" si="1"/>
        <v>1</v>
      </c>
    </row>
    <row r="8" spans="1:9" x14ac:dyDescent="0.25">
      <c r="A8" s="5" t="s">
        <v>19</v>
      </c>
      <c r="B8" s="6" t="s">
        <v>20</v>
      </c>
      <c r="C8" s="6">
        <v>10</v>
      </c>
      <c r="D8" s="6">
        <v>199</v>
      </c>
      <c r="E8" s="6">
        <v>218</v>
      </c>
      <c r="F8" s="6">
        <v>12</v>
      </c>
      <c r="G8" s="7">
        <v>7</v>
      </c>
      <c r="H8" s="15">
        <f t="shared" si="0"/>
        <v>9.5</v>
      </c>
      <c r="I8" s="15">
        <f t="shared" si="1"/>
        <v>1.0954773869346734</v>
      </c>
    </row>
    <row r="9" spans="1:9" x14ac:dyDescent="0.25">
      <c r="A9" s="8" t="s">
        <v>21</v>
      </c>
      <c r="B9" s="9" t="s">
        <v>22</v>
      </c>
      <c r="C9" s="9">
        <v>10</v>
      </c>
      <c r="D9" s="9">
        <v>160</v>
      </c>
      <c r="E9" s="9">
        <v>161</v>
      </c>
      <c r="F9" s="9">
        <v>19</v>
      </c>
      <c r="G9" s="10">
        <v>10</v>
      </c>
      <c r="H9" s="15">
        <f t="shared" si="0"/>
        <v>14.5</v>
      </c>
      <c r="I9" s="15">
        <f t="shared" si="1"/>
        <v>1.0062500000000001</v>
      </c>
    </row>
    <row r="10" spans="1:9" x14ac:dyDescent="0.25">
      <c r="A10" s="5" t="s">
        <v>23</v>
      </c>
      <c r="B10" s="6" t="s">
        <v>24</v>
      </c>
      <c r="C10" s="6">
        <v>10</v>
      </c>
      <c r="D10" s="6">
        <v>202</v>
      </c>
      <c r="E10" s="6">
        <v>210</v>
      </c>
      <c r="F10" s="6">
        <v>11</v>
      </c>
      <c r="G10" s="7">
        <v>8</v>
      </c>
      <c r="H10" s="15">
        <f t="shared" si="0"/>
        <v>9.5</v>
      </c>
      <c r="I10" s="15">
        <f t="shared" si="1"/>
        <v>1.0396039603960396</v>
      </c>
    </row>
    <row r="11" spans="1:9" x14ac:dyDescent="0.25">
      <c r="A11" s="8" t="s">
        <v>25</v>
      </c>
      <c r="B11" s="9" t="s">
        <v>26</v>
      </c>
      <c r="C11" s="9">
        <v>10</v>
      </c>
      <c r="D11" s="9">
        <v>167</v>
      </c>
      <c r="E11" s="9">
        <v>187</v>
      </c>
      <c r="F11" s="9">
        <v>17</v>
      </c>
      <c r="G11" s="10">
        <v>8</v>
      </c>
      <c r="H11" s="15">
        <f t="shared" si="0"/>
        <v>12.5</v>
      </c>
      <c r="I11" s="15">
        <f t="shared" si="1"/>
        <v>1.1197604790419162</v>
      </c>
    </row>
    <row r="12" spans="1:9" x14ac:dyDescent="0.25">
      <c r="A12" s="5" t="s">
        <v>27</v>
      </c>
      <c r="B12" s="6" t="s">
        <v>18</v>
      </c>
      <c r="C12" s="6">
        <v>10</v>
      </c>
      <c r="D12" s="6">
        <v>180</v>
      </c>
      <c r="E12" s="6">
        <v>181</v>
      </c>
      <c r="F12" s="6">
        <v>16</v>
      </c>
      <c r="G12" s="7">
        <v>8</v>
      </c>
      <c r="H12" s="15">
        <f t="shared" si="0"/>
        <v>12</v>
      </c>
      <c r="I12" s="15">
        <f t="shared" si="1"/>
        <v>1.0055555555555555</v>
      </c>
    </row>
    <row r="13" spans="1:9" x14ac:dyDescent="0.25">
      <c r="A13" s="8" t="s">
        <v>28</v>
      </c>
      <c r="B13" s="9" t="s">
        <v>14</v>
      </c>
      <c r="C13" s="9">
        <v>10</v>
      </c>
      <c r="D13" s="9">
        <v>198</v>
      </c>
      <c r="E13" s="9">
        <v>220</v>
      </c>
      <c r="F13" s="9">
        <v>14</v>
      </c>
      <c r="G13" s="10">
        <v>7</v>
      </c>
      <c r="H13" s="15">
        <f t="shared" si="0"/>
        <v>10.5</v>
      </c>
      <c r="I13" s="15">
        <f t="shared" si="1"/>
        <v>1.1111111111111112</v>
      </c>
    </row>
    <row r="14" spans="1:9" x14ac:dyDescent="0.25">
      <c r="A14" s="11" t="s">
        <v>29</v>
      </c>
      <c r="B14" s="12" t="s">
        <v>26</v>
      </c>
      <c r="C14" s="12">
        <v>10</v>
      </c>
      <c r="D14" s="12">
        <v>181</v>
      </c>
      <c r="E14" s="12">
        <v>195</v>
      </c>
      <c r="F14" s="12">
        <v>17</v>
      </c>
      <c r="G14" s="13">
        <v>7</v>
      </c>
      <c r="H14" s="15">
        <f t="shared" si="0"/>
        <v>12</v>
      </c>
      <c r="I14" s="15">
        <f t="shared" si="1"/>
        <v>1.0773480662983426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Venue Stats.csv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RK BHARUKA</cp:lastModifiedBy>
  <dcterms:modified xsi:type="dcterms:W3CDTF">2025-03-22T08:15:31Z</dcterms:modified>
</cp:coreProperties>
</file>