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Code\Optimiser\"/>
    </mc:Choice>
  </mc:AlternateContent>
  <xr:revisionPtr revIDLastSave="0" documentId="13_ncr:1_{D55DC789-4637-4210-AD81-DE3C7E244A84}" xr6:coauthVersionLast="45" xr6:coauthVersionMax="45" xr10:uidLastSave="{00000000-0000-0000-0000-000000000000}"/>
  <bookViews>
    <workbookView xWindow="-120" yWindow="-120" windowWidth="29040" windowHeight="15840" activeTab="1" xr2:uid="{9C2CF203-BE44-4091-AD19-7EBDAA122E1B}"/>
  </bookViews>
  <sheets>
    <sheet name="Schedule" sheetId="1" r:id="rId1"/>
    <sheet name="Data" sheetId="2" r:id="rId2"/>
    <sheet name="Objectiv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3" l="1"/>
  <c r="E15" i="3"/>
  <c r="F15" i="3"/>
  <c r="C15" i="3"/>
  <c r="C9" i="3"/>
  <c r="C8" i="3"/>
  <c r="H19" i="1" l="1"/>
  <c r="N19" i="1" s="1"/>
  <c r="T19" i="1" s="1"/>
  <c r="Z19" i="1" s="1"/>
  <c r="AF19" i="1" s="1"/>
  <c r="AL19" i="1" s="1"/>
  <c r="B46" i="1" s="1"/>
  <c r="H46" i="1" s="1"/>
  <c r="N46" i="1" s="1"/>
  <c r="T46" i="1" s="1"/>
  <c r="Z46" i="1" s="1"/>
  <c r="AF46" i="1" s="1"/>
  <c r="AL46" i="1" s="1"/>
  <c r="CH19" i="1" s="1"/>
  <c r="H20" i="1"/>
  <c r="N20" i="1"/>
  <c r="T20" i="1" s="1"/>
  <c r="Z20" i="1" s="1"/>
  <c r="AF20" i="1" s="1"/>
  <c r="AL20" i="1" s="1"/>
  <c r="B47" i="1" s="1"/>
  <c r="H47" i="1" s="1"/>
  <c r="N47" i="1" s="1"/>
  <c r="T47" i="1" s="1"/>
  <c r="Z47" i="1" s="1"/>
  <c r="AF47" i="1" s="1"/>
  <c r="AL47" i="1" s="1"/>
  <c r="CH20" i="1" s="1"/>
  <c r="H21" i="1"/>
  <c r="N21" i="1" s="1"/>
  <c r="T21" i="1" s="1"/>
  <c r="Z21" i="1" s="1"/>
  <c r="AF21" i="1" s="1"/>
  <c r="AL21" i="1" s="1"/>
  <c r="B48" i="1" s="1"/>
  <c r="H48" i="1" s="1"/>
  <c r="N48" i="1" s="1"/>
  <c r="T48" i="1" s="1"/>
  <c r="Z48" i="1" s="1"/>
  <c r="AF48" i="1" s="1"/>
  <c r="AL48" i="1" s="1"/>
  <c r="CH21" i="1" s="1"/>
  <c r="H22" i="1"/>
  <c r="N22" i="1"/>
  <c r="T22" i="1" s="1"/>
  <c r="Z22" i="1" s="1"/>
  <c r="AF22" i="1" s="1"/>
  <c r="AL22" i="1" s="1"/>
  <c r="B49" i="1" s="1"/>
  <c r="H49" i="1" s="1"/>
  <c r="N49" i="1" s="1"/>
  <c r="T49" i="1" s="1"/>
  <c r="Z49" i="1" s="1"/>
  <c r="AF49" i="1" s="1"/>
  <c r="AL49" i="1" s="1"/>
  <c r="CH22" i="1" s="1"/>
  <c r="H23" i="1"/>
  <c r="N23" i="1" s="1"/>
  <c r="T23" i="1" s="1"/>
  <c r="Z23" i="1" s="1"/>
  <c r="AF23" i="1" s="1"/>
  <c r="AL23" i="1" s="1"/>
  <c r="B50" i="1" s="1"/>
  <c r="H50" i="1" s="1"/>
  <c r="N50" i="1" s="1"/>
  <c r="T50" i="1" s="1"/>
  <c r="Z50" i="1" s="1"/>
  <c r="AF50" i="1" s="1"/>
  <c r="AL50" i="1" s="1"/>
  <c r="CH23" i="1" s="1"/>
  <c r="H24" i="1"/>
  <c r="N24" i="1"/>
  <c r="T24" i="1" s="1"/>
  <c r="Z24" i="1" s="1"/>
  <c r="AF24" i="1" s="1"/>
  <c r="AL24" i="1" s="1"/>
  <c r="B51" i="1" s="1"/>
  <c r="H51" i="1" s="1"/>
  <c r="N51" i="1" s="1"/>
  <c r="T51" i="1" s="1"/>
  <c r="Z51" i="1" s="1"/>
  <c r="AF51" i="1" s="1"/>
  <c r="AL51" i="1" s="1"/>
  <c r="CH24" i="1" s="1"/>
  <c r="H25" i="1"/>
  <c r="N25" i="1" s="1"/>
  <c r="T25" i="1" s="1"/>
  <c r="Z25" i="1" s="1"/>
  <c r="AF25" i="1" s="1"/>
  <c r="AL25" i="1" s="1"/>
  <c r="B52" i="1" s="1"/>
  <c r="H52" i="1" s="1"/>
  <c r="N52" i="1" s="1"/>
  <c r="T52" i="1" s="1"/>
  <c r="Z52" i="1" s="1"/>
  <c r="AF52" i="1" s="1"/>
  <c r="AL52" i="1" s="1"/>
  <c r="CH25" i="1" s="1"/>
  <c r="H26" i="1"/>
  <c r="N26" i="1"/>
  <c r="T26" i="1" s="1"/>
  <c r="Z26" i="1" s="1"/>
  <c r="AF26" i="1" s="1"/>
  <c r="AL26" i="1" s="1"/>
  <c r="B53" i="1" s="1"/>
  <c r="H53" i="1" s="1"/>
  <c r="N53" i="1" s="1"/>
  <c r="T53" i="1" s="1"/>
  <c r="Z53" i="1" s="1"/>
  <c r="AF53" i="1" s="1"/>
  <c r="AL53" i="1" s="1"/>
  <c r="CH26" i="1" s="1"/>
  <c r="N9" i="1"/>
  <c r="T9" i="1" s="1"/>
  <c r="Z9" i="1" s="1"/>
  <c r="AF9" i="1" s="1"/>
  <c r="AL9" i="1" s="1"/>
  <c r="B36" i="1" s="1"/>
  <c r="H36" i="1" s="1"/>
  <c r="N36" i="1" s="1"/>
  <c r="T36" i="1" s="1"/>
  <c r="Z36" i="1" s="1"/>
  <c r="AF36" i="1" s="1"/>
  <c r="AL36" i="1" s="1"/>
  <c r="CH9" i="1" s="1"/>
  <c r="N12" i="1"/>
  <c r="T12" i="1" s="1"/>
  <c r="Z12" i="1" s="1"/>
  <c r="AF12" i="1" s="1"/>
  <c r="AL12" i="1" s="1"/>
  <c r="B39" i="1" s="1"/>
  <c r="H39" i="1" s="1"/>
  <c r="N39" i="1" s="1"/>
  <c r="T39" i="1" s="1"/>
  <c r="Z39" i="1" s="1"/>
  <c r="AF39" i="1" s="1"/>
  <c r="AL39" i="1" s="1"/>
  <c r="CH12" i="1" s="1"/>
  <c r="N13" i="1"/>
  <c r="T13" i="1" s="1"/>
  <c r="Z13" i="1" s="1"/>
  <c r="AF13" i="1" s="1"/>
  <c r="AL13" i="1" s="1"/>
  <c r="B40" i="1" s="1"/>
  <c r="H40" i="1" s="1"/>
  <c r="N40" i="1" s="1"/>
  <c r="T40" i="1" s="1"/>
  <c r="Z40" i="1" s="1"/>
  <c r="AF40" i="1" s="1"/>
  <c r="AL40" i="1" s="1"/>
  <c r="CH13" i="1" s="1"/>
  <c r="N16" i="1"/>
  <c r="T16" i="1" s="1"/>
  <c r="Z16" i="1" s="1"/>
  <c r="AF16" i="1" s="1"/>
  <c r="AL16" i="1" s="1"/>
  <c r="B43" i="1" s="1"/>
  <c r="H43" i="1" s="1"/>
  <c r="N43" i="1" s="1"/>
  <c r="T43" i="1" s="1"/>
  <c r="Z43" i="1" s="1"/>
  <c r="AF43" i="1" s="1"/>
  <c r="AL43" i="1" s="1"/>
  <c r="CH16" i="1" s="1"/>
  <c r="N17" i="1"/>
  <c r="T17" i="1" s="1"/>
  <c r="Z17" i="1" s="1"/>
  <c r="AF17" i="1" s="1"/>
  <c r="AL17" i="1" s="1"/>
  <c r="B44" i="1" s="1"/>
  <c r="H44" i="1" s="1"/>
  <c r="N44" i="1" s="1"/>
  <c r="T44" i="1" s="1"/>
  <c r="Z44" i="1" s="1"/>
  <c r="AF44" i="1" s="1"/>
  <c r="AL44" i="1" s="1"/>
  <c r="CH17" i="1" s="1"/>
  <c r="H4" i="1"/>
  <c r="N4" i="1" s="1"/>
  <c r="T4" i="1" s="1"/>
  <c r="Z4" i="1" s="1"/>
  <c r="AF4" i="1" s="1"/>
  <c r="AL4" i="1" s="1"/>
  <c r="B31" i="1" s="1"/>
  <c r="H31" i="1" s="1"/>
  <c r="N31" i="1" s="1"/>
  <c r="T31" i="1" s="1"/>
  <c r="Z31" i="1" s="1"/>
  <c r="AF31" i="1" s="1"/>
  <c r="AL31" i="1" s="1"/>
  <c r="CH4" i="1" s="1"/>
  <c r="H5" i="1"/>
  <c r="N5" i="1" s="1"/>
  <c r="T5" i="1" s="1"/>
  <c r="Z5" i="1" s="1"/>
  <c r="AF5" i="1" s="1"/>
  <c r="AL5" i="1" s="1"/>
  <c r="B32" i="1" s="1"/>
  <c r="H32" i="1" s="1"/>
  <c r="N32" i="1" s="1"/>
  <c r="T32" i="1" s="1"/>
  <c r="Z32" i="1" s="1"/>
  <c r="AF32" i="1" s="1"/>
  <c r="AL32" i="1" s="1"/>
  <c r="CH5" i="1" s="1"/>
  <c r="H6" i="1"/>
  <c r="N6" i="1" s="1"/>
  <c r="T6" i="1" s="1"/>
  <c r="Z6" i="1" s="1"/>
  <c r="AF6" i="1" s="1"/>
  <c r="AL6" i="1" s="1"/>
  <c r="B33" i="1" s="1"/>
  <c r="H33" i="1" s="1"/>
  <c r="N33" i="1" s="1"/>
  <c r="T33" i="1" s="1"/>
  <c r="Z33" i="1" s="1"/>
  <c r="AF33" i="1" s="1"/>
  <c r="AL33" i="1" s="1"/>
  <c r="CH6" i="1" s="1"/>
  <c r="H7" i="1"/>
  <c r="N7" i="1" s="1"/>
  <c r="T7" i="1" s="1"/>
  <c r="Z7" i="1" s="1"/>
  <c r="AF7" i="1" s="1"/>
  <c r="AL7" i="1" s="1"/>
  <c r="B34" i="1" s="1"/>
  <c r="H34" i="1" s="1"/>
  <c r="N34" i="1" s="1"/>
  <c r="T34" i="1" s="1"/>
  <c r="Z34" i="1" s="1"/>
  <c r="AF34" i="1" s="1"/>
  <c r="AL34" i="1" s="1"/>
  <c r="CH7" i="1" s="1"/>
  <c r="H8" i="1"/>
  <c r="N8" i="1" s="1"/>
  <c r="T8" i="1" s="1"/>
  <c r="Z8" i="1" s="1"/>
  <c r="AF8" i="1" s="1"/>
  <c r="AL8" i="1" s="1"/>
  <c r="B35" i="1" s="1"/>
  <c r="H35" i="1" s="1"/>
  <c r="N35" i="1" s="1"/>
  <c r="T35" i="1" s="1"/>
  <c r="Z35" i="1" s="1"/>
  <c r="AF35" i="1" s="1"/>
  <c r="AL35" i="1" s="1"/>
  <c r="CH8" i="1" s="1"/>
  <c r="H9" i="1"/>
  <c r="H10" i="1"/>
  <c r="N10" i="1" s="1"/>
  <c r="T10" i="1" s="1"/>
  <c r="Z10" i="1" s="1"/>
  <c r="AF10" i="1" s="1"/>
  <c r="AL10" i="1" s="1"/>
  <c r="B37" i="1" s="1"/>
  <c r="H37" i="1" s="1"/>
  <c r="N37" i="1" s="1"/>
  <c r="T37" i="1" s="1"/>
  <c r="Z37" i="1" s="1"/>
  <c r="AF37" i="1" s="1"/>
  <c r="AL37" i="1" s="1"/>
  <c r="CH10" i="1" s="1"/>
  <c r="H11" i="1"/>
  <c r="N11" i="1" s="1"/>
  <c r="T11" i="1" s="1"/>
  <c r="Z11" i="1" s="1"/>
  <c r="AF11" i="1" s="1"/>
  <c r="AL11" i="1" s="1"/>
  <c r="B38" i="1" s="1"/>
  <c r="H38" i="1" s="1"/>
  <c r="N38" i="1" s="1"/>
  <c r="T38" i="1" s="1"/>
  <c r="Z38" i="1" s="1"/>
  <c r="AF38" i="1" s="1"/>
  <c r="AL38" i="1" s="1"/>
  <c r="CH11" i="1" s="1"/>
  <c r="H12" i="1"/>
  <c r="H13" i="1"/>
  <c r="H14" i="1"/>
  <c r="N14" i="1" s="1"/>
  <c r="T14" i="1" s="1"/>
  <c r="Z14" i="1" s="1"/>
  <c r="AF14" i="1" s="1"/>
  <c r="AL14" i="1" s="1"/>
  <c r="B41" i="1" s="1"/>
  <c r="H41" i="1" s="1"/>
  <c r="N41" i="1" s="1"/>
  <c r="T41" i="1" s="1"/>
  <c r="Z41" i="1" s="1"/>
  <c r="AF41" i="1" s="1"/>
  <c r="AL41" i="1" s="1"/>
  <c r="CH14" i="1" s="1"/>
  <c r="H15" i="1"/>
  <c r="N15" i="1" s="1"/>
  <c r="T15" i="1" s="1"/>
  <c r="Z15" i="1" s="1"/>
  <c r="AF15" i="1" s="1"/>
  <c r="AL15" i="1" s="1"/>
  <c r="B42" i="1" s="1"/>
  <c r="H42" i="1" s="1"/>
  <c r="N42" i="1" s="1"/>
  <c r="T42" i="1" s="1"/>
  <c r="Z42" i="1" s="1"/>
  <c r="AF42" i="1" s="1"/>
  <c r="AL42" i="1" s="1"/>
  <c r="CH15" i="1" s="1"/>
  <c r="H16" i="1"/>
  <c r="H17" i="1"/>
  <c r="H18" i="1"/>
  <c r="N18" i="1" s="1"/>
  <c r="T18" i="1" s="1"/>
  <c r="Z18" i="1" s="1"/>
  <c r="AF18" i="1" s="1"/>
  <c r="AL18" i="1" s="1"/>
  <c r="B45" i="1" s="1"/>
  <c r="H45" i="1" s="1"/>
  <c r="N45" i="1" s="1"/>
  <c r="T45" i="1" s="1"/>
  <c r="Z45" i="1" s="1"/>
  <c r="AF45" i="1" s="1"/>
  <c r="AL45" i="1" s="1"/>
  <c r="CH18" i="1" s="1"/>
  <c r="H3" i="1"/>
  <c r="N3" i="1" s="1"/>
  <c r="T3" i="1" s="1"/>
  <c r="Z3" i="1" s="1"/>
  <c r="AF3" i="1" s="1"/>
  <c r="AL3" i="1" s="1"/>
  <c r="B30" i="1" s="1"/>
  <c r="H30" i="1" s="1"/>
  <c r="N30" i="1" s="1"/>
  <c r="T30" i="1" s="1"/>
  <c r="Z30" i="1" s="1"/>
  <c r="AF30" i="1" s="1"/>
  <c r="AL30" i="1" s="1"/>
  <c r="CH3" i="1" s="1"/>
  <c r="B12" i="3" l="1"/>
  <c r="G6" i="3"/>
  <c r="G7" i="3"/>
  <c r="G8" i="3"/>
  <c r="G9" i="3"/>
  <c r="I9" i="3" s="1"/>
  <c r="G10" i="3"/>
  <c r="G11" i="3"/>
  <c r="G12" i="3"/>
  <c r="B7" i="3"/>
  <c r="B8" i="3"/>
  <c r="B9" i="3"/>
  <c r="B10" i="3"/>
  <c r="B11" i="3"/>
  <c r="B6" i="3"/>
  <c r="I12" i="3" l="1"/>
  <c r="I11" i="3"/>
  <c r="I10" i="3"/>
  <c r="I7" i="3"/>
  <c r="I8" i="3"/>
  <c r="I6" i="3"/>
  <c r="H1" i="1"/>
  <c r="N1" i="1" s="1"/>
  <c r="T1" i="1" s="1"/>
  <c r="Z1" i="1" s="1"/>
  <c r="AF1" i="1" s="1"/>
  <c r="AL1" i="1" s="1"/>
  <c r="B28" i="1" s="1"/>
  <c r="H28" i="1" s="1"/>
  <c r="N28" i="1" s="1"/>
  <c r="T28" i="1" s="1"/>
  <c r="Z28" i="1" s="1"/>
  <c r="AF28" i="1" s="1"/>
  <c r="AL28" i="1" s="1"/>
  <c r="CH1" i="1" s="1"/>
  <c r="I1" i="3" l="1"/>
</calcChain>
</file>

<file path=xl/sharedStrings.xml><?xml version="1.0" encoding="utf-8"?>
<sst xmlns="http://schemas.openxmlformats.org/spreadsheetml/2006/main" count="47" uniqueCount="39">
  <si>
    <t>Period</t>
  </si>
  <si>
    <t>Asset</t>
  </si>
  <si>
    <t>Time</t>
  </si>
  <si>
    <t>Durations</t>
  </si>
  <si>
    <t>Preq</t>
  </si>
  <si>
    <t>Res</t>
  </si>
  <si>
    <t>Online turbines per period:</t>
  </si>
  <si>
    <t>Resources needed per period and type:</t>
  </si>
  <si>
    <t>Start and finish time per asset and task:</t>
  </si>
  <si>
    <t>P</t>
  </si>
  <si>
    <t>DIS</t>
  </si>
  <si>
    <t>Cost</t>
  </si>
  <si>
    <t>Value</t>
  </si>
  <si>
    <t>Onl</t>
  </si>
  <si>
    <t>R0</t>
  </si>
  <si>
    <t>R1</t>
  </si>
  <si>
    <t>R2</t>
  </si>
  <si>
    <t>Costs</t>
  </si>
  <si>
    <t>Total</t>
  </si>
  <si>
    <t>FINAL COST</t>
  </si>
  <si>
    <t>TPP</t>
  </si>
  <si>
    <t>Lambda</t>
  </si>
  <si>
    <t>4,1,1</t>
  </si>
  <si>
    <t>2,1,1</t>
  </si>
  <si>
    <t>0,0,0</t>
  </si>
  <si>
    <t>3,1,1</t>
  </si>
  <si>
    <t>1,1,0</t>
  </si>
  <si>
    <t>2,0,0</t>
  </si>
  <si>
    <t>2,2,1</t>
  </si>
  <si>
    <t>1,1,1</t>
  </si>
  <si>
    <t>Asset 0</t>
  </si>
  <si>
    <t>Asset 2</t>
  </si>
  <si>
    <t>Asset 1</t>
  </si>
  <si>
    <t>-</t>
  </si>
  <si>
    <t>OBJ</t>
  </si>
  <si>
    <t>0,2</t>
  </si>
  <si>
    <t>9,10</t>
  </si>
  <si>
    <t>Note</t>
  </si>
  <si>
    <t>Not optimal but ~5% gap so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</si>
</sst>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Font="1"/>
    <xf numFmtId="20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quotePrefix="1"/>
    <xf numFmtId="0" fontId="0" fillId="0" borderId="0" xfId="0" applyNumberFormat="1"/>
    <xf numFmtId="0" fontId="1" fillId="0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4" borderId="0" xfId="0" applyFill="1"/>
    <xf numFmtId="0" fontId="0" fillId="15" borderId="0" xfId="0" applyFill="1"/>
    <xf numFmtId="0" fontId="0" fillId="1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2A4A6-99F3-4C76-86D2-7F74D01F6745}">
  <dimension ref="A1:CM53"/>
  <sheetViews>
    <sheetView topLeftCell="A10" workbookViewId="0">
      <selection activeCell="AS32" sqref="AS32"/>
    </sheetView>
  </sheetViews>
  <sheetFormatPr defaultRowHeight="15" x14ac:dyDescent="0.25"/>
  <cols>
    <col min="1" max="1" width="9.5703125" style="5" bestFit="1" customWidth="1"/>
    <col min="2" max="181" width="4" style="5" customWidth="1"/>
    <col min="182" max="16384" width="9.140625" style="5"/>
  </cols>
  <sheetData>
    <row r="1" spans="1:91" x14ac:dyDescent="0.25">
      <c r="A1" s="8" t="s">
        <v>0</v>
      </c>
      <c r="B1" s="5">
        <v>0</v>
      </c>
      <c r="H1" s="5">
        <f>B1+1</f>
        <v>1</v>
      </c>
      <c r="N1" s="5">
        <f>H1+1</f>
        <v>2</v>
      </c>
      <c r="T1" s="5">
        <f>N1+1</f>
        <v>3</v>
      </c>
      <c r="Z1" s="5">
        <f>T1+1</f>
        <v>4</v>
      </c>
      <c r="AF1" s="5">
        <f>Z1+1</f>
        <v>5</v>
      </c>
      <c r="AL1" s="5">
        <f>AF1+1</f>
        <v>6</v>
      </c>
      <c r="CH1" s="5">
        <f>AL28+1</f>
        <v>14</v>
      </c>
    </row>
    <row r="2" spans="1:91" x14ac:dyDescent="0.25">
      <c r="A2" s="8" t="s">
        <v>1</v>
      </c>
      <c r="C2" s="5">
        <v>0</v>
      </c>
      <c r="D2" s="5">
        <v>1</v>
      </c>
      <c r="E2" s="5">
        <v>2</v>
      </c>
      <c r="F2" s="5">
        <v>3</v>
      </c>
      <c r="G2" s="5">
        <v>4</v>
      </c>
      <c r="I2" s="5">
        <v>0</v>
      </c>
      <c r="J2" s="5">
        <v>1</v>
      </c>
      <c r="K2" s="5">
        <v>2</v>
      </c>
      <c r="L2" s="5">
        <v>3</v>
      </c>
      <c r="M2" s="5">
        <v>4</v>
      </c>
      <c r="O2" s="5">
        <v>0</v>
      </c>
      <c r="P2" s="5">
        <v>1</v>
      </c>
      <c r="Q2" s="5">
        <v>2</v>
      </c>
      <c r="R2" s="5">
        <v>3</v>
      </c>
      <c r="S2" s="5">
        <v>4</v>
      </c>
      <c r="U2" s="5">
        <v>0</v>
      </c>
      <c r="V2" s="5">
        <v>1</v>
      </c>
      <c r="W2" s="5">
        <v>2</v>
      </c>
      <c r="X2" s="5">
        <v>3</v>
      </c>
      <c r="Y2" s="5">
        <v>4</v>
      </c>
      <c r="AA2" s="5">
        <v>0</v>
      </c>
      <c r="AB2" s="5">
        <v>1</v>
      </c>
      <c r="AC2" s="5">
        <v>2</v>
      </c>
      <c r="AD2" s="5">
        <v>3</v>
      </c>
      <c r="AE2" s="5">
        <v>4</v>
      </c>
      <c r="AG2" s="5">
        <v>0</v>
      </c>
      <c r="AH2" s="5">
        <v>1</v>
      </c>
      <c r="AI2" s="5">
        <v>2</v>
      </c>
      <c r="AJ2" s="5">
        <v>3</v>
      </c>
      <c r="AK2" s="5">
        <v>4</v>
      </c>
      <c r="AM2" s="5">
        <v>0</v>
      </c>
      <c r="AN2" s="5">
        <v>1</v>
      </c>
      <c r="AO2" s="5">
        <v>2</v>
      </c>
      <c r="AP2" s="5">
        <v>3</v>
      </c>
      <c r="AQ2" s="5">
        <v>4</v>
      </c>
      <c r="CI2" s="5">
        <v>0</v>
      </c>
      <c r="CJ2" s="5">
        <v>1</v>
      </c>
      <c r="CK2" s="5">
        <v>2</v>
      </c>
      <c r="CL2" s="5">
        <v>3</v>
      </c>
      <c r="CM2" s="5">
        <v>4</v>
      </c>
    </row>
    <row r="3" spans="1:91" x14ac:dyDescent="0.25">
      <c r="A3" s="8" t="s">
        <v>2</v>
      </c>
      <c r="B3" s="5">
        <v>0</v>
      </c>
      <c r="E3" s="16" t="s">
        <v>35</v>
      </c>
      <c r="H3" s="5">
        <f>B3+$A$5</f>
        <v>24</v>
      </c>
      <c r="J3" s="16"/>
      <c r="N3" s="5">
        <f t="shared" ref="N3:BP6" si="0">H3+$A$5</f>
        <v>48</v>
      </c>
      <c r="T3" s="5">
        <f t="shared" si="0"/>
        <v>72</v>
      </c>
      <c r="U3" s="14">
        <v>2</v>
      </c>
      <c r="W3" s="18">
        <v>6</v>
      </c>
      <c r="Z3" s="5">
        <f t="shared" si="0"/>
        <v>96</v>
      </c>
      <c r="AC3" s="17"/>
      <c r="AF3" s="5">
        <f t="shared" si="0"/>
        <v>120</v>
      </c>
      <c r="AL3" s="5">
        <f t="shared" si="0"/>
        <v>144</v>
      </c>
      <c r="AM3" s="18">
        <v>5</v>
      </c>
      <c r="AN3" s="18">
        <v>6</v>
      </c>
      <c r="CH3" s="5">
        <f>AL30+$A$5</f>
        <v>336</v>
      </c>
    </row>
    <row r="4" spans="1:91" x14ac:dyDescent="0.25">
      <c r="A4" s="8" t="s">
        <v>20</v>
      </c>
      <c r="B4" s="5">
        <v>1</v>
      </c>
      <c r="E4" s="16"/>
      <c r="H4" s="5">
        <f t="shared" ref="H4:H18" si="1">B4+$A$5</f>
        <v>25</v>
      </c>
      <c r="J4" s="16"/>
      <c r="N4" s="5">
        <f t="shared" si="0"/>
        <v>49</v>
      </c>
      <c r="T4" s="5">
        <f t="shared" si="0"/>
        <v>73</v>
      </c>
      <c r="U4" s="14"/>
      <c r="W4" s="18"/>
      <c r="Z4" s="5">
        <f t="shared" si="0"/>
        <v>97</v>
      </c>
      <c r="AC4" s="17"/>
      <c r="AF4" s="5">
        <f t="shared" si="0"/>
        <v>121</v>
      </c>
      <c r="AL4" s="5">
        <f t="shared" si="0"/>
        <v>145</v>
      </c>
      <c r="AM4" s="18"/>
      <c r="AN4" s="18"/>
      <c r="CH4" s="5">
        <f>AL31+$A$5</f>
        <v>337</v>
      </c>
    </row>
    <row r="5" spans="1:91" x14ac:dyDescent="0.25">
      <c r="A5" s="5">
        <v>24</v>
      </c>
      <c r="B5" s="5">
        <v>2</v>
      </c>
      <c r="E5" s="16"/>
      <c r="H5" s="5">
        <f t="shared" si="1"/>
        <v>26</v>
      </c>
      <c r="J5" s="16"/>
      <c r="N5" s="5">
        <f t="shared" si="0"/>
        <v>50</v>
      </c>
      <c r="T5" s="5">
        <f t="shared" si="0"/>
        <v>74</v>
      </c>
      <c r="U5" s="16">
        <v>1</v>
      </c>
      <c r="W5" s="18"/>
      <c r="Z5" s="5">
        <f t="shared" si="0"/>
        <v>98</v>
      </c>
      <c r="AC5" s="17"/>
      <c r="AF5" s="5">
        <f t="shared" si="0"/>
        <v>122</v>
      </c>
      <c r="AL5" s="5">
        <f t="shared" si="0"/>
        <v>146</v>
      </c>
      <c r="AM5" s="18"/>
      <c r="AN5" s="18"/>
      <c r="CH5" s="5">
        <f>AL32+$A$5</f>
        <v>338</v>
      </c>
    </row>
    <row r="6" spans="1:91" x14ac:dyDescent="0.25">
      <c r="B6" s="5">
        <v>3</v>
      </c>
      <c r="E6" s="16"/>
      <c r="H6" s="5">
        <f t="shared" si="1"/>
        <v>27</v>
      </c>
      <c r="J6" s="16"/>
      <c r="N6" s="11">
        <f t="shared" si="0"/>
        <v>51</v>
      </c>
      <c r="T6" s="5">
        <f t="shared" si="0"/>
        <v>75</v>
      </c>
      <c r="U6" s="16"/>
      <c r="W6" s="18"/>
      <c r="Z6" s="5">
        <f t="shared" si="0"/>
        <v>99</v>
      </c>
      <c r="AC6" s="17"/>
      <c r="AF6" s="5">
        <f t="shared" si="0"/>
        <v>123</v>
      </c>
      <c r="AL6" s="5">
        <f t="shared" si="0"/>
        <v>147</v>
      </c>
      <c r="AM6" s="18"/>
      <c r="AN6" s="18"/>
      <c r="CH6" s="5">
        <f>AL33+$A$5</f>
        <v>339</v>
      </c>
    </row>
    <row r="7" spans="1:91" x14ac:dyDescent="0.25">
      <c r="B7" s="5">
        <v>4</v>
      </c>
      <c r="E7" s="16"/>
      <c r="H7" s="5">
        <f t="shared" si="1"/>
        <v>28</v>
      </c>
      <c r="J7" s="16"/>
      <c r="N7" s="11">
        <f t="shared" ref="N7:N18" si="2">H7+$A$5</f>
        <v>52</v>
      </c>
      <c r="T7" s="5">
        <f t="shared" ref="T7:T18" si="3">N7+$A$5</f>
        <v>76</v>
      </c>
      <c r="U7" s="16"/>
      <c r="W7" s="18"/>
      <c r="Z7" s="5">
        <f t="shared" ref="Z7:Z18" si="4">T7+$A$5</f>
        <v>100</v>
      </c>
      <c r="AC7" s="17"/>
      <c r="AF7" s="5">
        <f t="shared" ref="AF7:AF18" si="5">Z7+$A$5</f>
        <v>124</v>
      </c>
      <c r="AL7" s="5">
        <f t="shared" ref="AL7:AL18" si="6">AF7+$A$5</f>
        <v>148</v>
      </c>
      <c r="AM7" s="18"/>
      <c r="AN7" s="18"/>
      <c r="CH7" s="5">
        <f>AL34+$A$5</f>
        <v>340</v>
      </c>
    </row>
    <row r="8" spans="1:91" x14ac:dyDescent="0.25">
      <c r="B8" s="5">
        <v>5</v>
      </c>
      <c r="E8" s="16"/>
      <c r="H8" s="5">
        <f t="shared" si="1"/>
        <v>29</v>
      </c>
      <c r="J8" s="16"/>
      <c r="N8" s="11">
        <f t="shared" si="2"/>
        <v>53</v>
      </c>
      <c r="T8" s="5">
        <f t="shared" si="3"/>
        <v>77</v>
      </c>
      <c r="U8" s="16"/>
      <c r="W8" s="18"/>
      <c r="Z8" s="5">
        <f t="shared" si="4"/>
        <v>101</v>
      </c>
      <c r="AC8" s="17"/>
      <c r="AF8" s="5">
        <f t="shared" si="5"/>
        <v>125</v>
      </c>
      <c r="AL8" s="5">
        <f t="shared" si="6"/>
        <v>149</v>
      </c>
      <c r="AM8" s="18"/>
      <c r="AN8" s="18"/>
      <c r="CH8" s="5">
        <f>AL35+$A$5</f>
        <v>341</v>
      </c>
    </row>
    <row r="9" spans="1:91" x14ac:dyDescent="0.25">
      <c r="B9" s="5">
        <v>6</v>
      </c>
      <c r="E9" s="16"/>
      <c r="H9" s="5">
        <f t="shared" si="1"/>
        <v>30</v>
      </c>
      <c r="J9" s="16"/>
      <c r="N9" s="11">
        <f t="shared" si="2"/>
        <v>54</v>
      </c>
      <c r="T9" s="5">
        <f t="shared" si="3"/>
        <v>78</v>
      </c>
      <c r="U9" s="16"/>
      <c r="W9" s="18"/>
      <c r="Z9" s="5">
        <f t="shared" si="4"/>
        <v>102</v>
      </c>
      <c r="AC9" s="17"/>
      <c r="AF9" s="5">
        <f t="shared" si="5"/>
        <v>126</v>
      </c>
      <c r="AL9" s="5">
        <f t="shared" si="6"/>
        <v>150</v>
      </c>
      <c r="AM9" s="18"/>
      <c r="AN9" s="18"/>
      <c r="CH9" s="5">
        <f>AL36+$A$5</f>
        <v>342</v>
      </c>
    </row>
    <row r="10" spans="1:91" x14ac:dyDescent="0.25">
      <c r="B10" s="5">
        <v>7</v>
      </c>
      <c r="E10" s="16">
        <v>1</v>
      </c>
      <c r="H10" s="5">
        <f t="shared" si="1"/>
        <v>31</v>
      </c>
      <c r="J10" s="16"/>
      <c r="N10" s="11">
        <f t="shared" si="2"/>
        <v>55</v>
      </c>
      <c r="T10" s="5">
        <f t="shared" si="3"/>
        <v>79</v>
      </c>
      <c r="U10" s="16"/>
      <c r="Z10" s="11">
        <f t="shared" si="4"/>
        <v>103</v>
      </c>
      <c r="AF10" s="5">
        <f t="shared" si="5"/>
        <v>127</v>
      </c>
      <c r="AL10" s="5">
        <f t="shared" si="6"/>
        <v>151</v>
      </c>
      <c r="AO10" s="18">
        <v>5</v>
      </c>
      <c r="CH10" s="5">
        <f>AL37+$A$5</f>
        <v>343</v>
      </c>
    </row>
    <row r="11" spans="1:91" x14ac:dyDescent="0.25">
      <c r="B11" s="5">
        <v>8</v>
      </c>
      <c r="E11" s="16"/>
      <c r="H11" s="5">
        <f t="shared" si="1"/>
        <v>32</v>
      </c>
      <c r="J11" s="16"/>
      <c r="N11" s="4">
        <f t="shared" si="2"/>
        <v>56</v>
      </c>
      <c r="T11" s="5">
        <f t="shared" si="3"/>
        <v>80</v>
      </c>
      <c r="U11" s="16"/>
      <c r="Z11" s="11">
        <f t="shared" si="4"/>
        <v>104</v>
      </c>
      <c r="AF11" s="5">
        <f t="shared" si="5"/>
        <v>128</v>
      </c>
      <c r="AL11" s="5">
        <f t="shared" si="6"/>
        <v>152</v>
      </c>
      <c r="AO11" s="18"/>
      <c r="CH11" s="5">
        <f>AL38+$A$5</f>
        <v>344</v>
      </c>
    </row>
    <row r="12" spans="1:91" x14ac:dyDescent="0.25">
      <c r="B12" s="5">
        <v>9</v>
      </c>
      <c r="E12" s="16"/>
      <c r="H12" s="5">
        <f t="shared" si="1"/>
        <v>33</v>
      </c>
      <c r="J12" s="16"/>
      <c r="N12" s="4">
        <f t="shared" si="2"/>
        <v>57</v>
      </c>
      <c r="T12" s="5">
        <f t="shared" si="3"/>
        <v>81</v>
      </c>
      <c r="U12" s="16"/>
      <c r="Z12" s="11">
        <f t="shared" si="4"/>
        <v>105</v>
      </c>
      <c r="AF12" s="11">
        <f t="shared" si="5"/>
        <v>129</v>
      </c>
      <c r="AL12" s="5">
        <f t="shared" si="6"/>
        <v>153</v>
      </c>
      <c r="AO12" s="18"/>
      <c r="CH12" s="5">
        <f>AL39+$A$5</f>
        <v>345</v>
      </c>
    </row>
    <row r="13" spans="1:91" x14ac:dyDescent="0.25">
      <c r="B13" s="5">
        <v>10</v>
      </c>
      <c r="D13" s="15">
        <v>0</v>
      </c>
      <c r="E13" s="16"/>
      <c r="H13" s="5">
        <f t="shared" si="1"/>
        <v>34</v>
      </c>
      <c r="J13" s="9">
        <v>3</v>
      </c>
      <c r="N13" s="4">
        <f t="shared" si="2"/>
        <v>58</v>
      </c>
      <c r="T13" s="5">
        <f t="shared" si="3"/>
        <v>82</v>
      </c>
      <c r="U13" s="16"/>
      <c r="Z13" s="11">
        <f t="shared" si="4"/>
        <v>106</v>
      </c>
      <c r="AF13" s="11">
        <f t="shared" si="5"/>
        <v>130</v>
      </c>
      <c r="AL13" s="5">
        <f t="shared" si="6"/>
        <v>154</v>
      </c>
      <c r="AO13" s="18"/>
      <c r="CH13" s="5">
        <f>AL40+$A$5</f>
        <v>346</v>
      </c>
    </row>
    <row r="14" spans="1:91" x14ac:dyDescent="0.25">
      <c r="B14" s="5">
        <v>11</v>
      </c>
      <c r="D14" s="15"/>
      <c r="E14" s="16"/>
      <c r="H14" s="5">
        <f t="shared" si="1"/>
        <v>35</v>
      </c>
      <c r="N14" s="4">
        <f t="shared" si="2"/>
        <v>59</v>
      </c>
      <c r="T14" s="5">
        <f t="shared" si="3"/>
        <v>83</v>
      </c>
      <c r="U14" s="16"/>
      <c r="V14" s="18">
        <v>7</v>
      </c>
      <c r="Z14" s="11">
        <f t="shared" si="4"/>
        <v>107</v>
      </c>
      <c r="AF14" s="11">
        <f t="shared" si="5"/>
        <v>131</v>
      </c>
      <c r="AL14" s="5">
        <f t="shared" si="6"/>
        <v>155</v>
      </c>
      <c r="AO14" s="18"/>
      <c r="CH14" s="5">
        <f>AL41+$A$5</f>
        <v>347</v>
      </c>
    </row>
    <row r="15" spans="1:91" x14ac:dyDescent="0.25">
      <c r="B15" s="5">
        <v>12</v>
      </c>
      <c r="D15" s="15"/>
      <c r="E15" s="16"/>
      <c r="H15" s="11">
        <f t="shared" si="1"/>
        <v>36</v>
      </c>
      <c r="N15" s="4">
        <f t="shared" si="2"/>
        <v>60</v>
      </c>
      <c r="T15" s="5">
        <f t="shared" si="3"/>
        <v>84</v>
      </c>
      <c r="U15" s="16"/>
      <c r="V15" s="18"/>
      <c r="Z15" s="5">
        <f t="shared" si="4"/>
        <v>108</v>
      </c>
      <c r="AF15" s="11">
        <f t="shared" si="5"/>
        <v>132</v>
      </c>
      <c r="AL15" s="5">
        <f t="shared" si="6"/>
        <v>156</v>
      </c>
      <c r="AO15" s="18"/>
      <c r="CH15" s="5">
        <f>AL42+$A$5</f>
        <v>348</v>
      </c>
    </row>
    <row r="16" spans="1:91" x14ac:dyDescent="0.25">
      <c r="B16" s="5">
        <v>13</v>
      </c>
      <c r="D16" s="15"/>
      <c r="E16" s="16"/>
      <c r="H16" s="11">
        <f t="shared" si="1"/>
        <v>37</v>
      </c>
      <c r="N16" s="4">
        <f t="shared" si="2"/>
        <v>61</v>
      </c>
      <c r="T16" s="5">
        <f t="shared" si="3"/>
        <v>85</v>
      </c>
      <c r="U16" s="16"/>
      <c r="V16" s="18"/>
      <c r="Z16" s="11">
        <f t="shared" si="4"/>
        <v>109</v>
      </c>
      <c r="AF16" s="11">
        <f t="shared" si="5"/>
        <v>133</v>
      </c>
      <c r="AL16" s="5">
        <f t="shared" si="6"/>
        <v>157</v>
      </c>
      <c r="AO16" s="18"/>
      <c r="CH16" s="5">
        <f>AL43+$A$5</f>
        <v>349</v>
      </c>
    </row>
    <row r="17" spans="1:86" x14ac:dyDescent="0.25">
      <c r="A17" s="8"/>
      <c r="B17" s="5">
        <v>14</v>
      </c>
      <c r="D17" s="15"/>
      <c r="E17" s="16"/>
      <c r="H17" s="11">
        <f t="shared" si="1"/>
        <v>38</v>
      </c>
      <c r="N17" s="4">
        <f t="shared" si="2"/>
        <v>62</v>
      </c>
      <c r="T17" s="5">
        <f t="shared" si="3"/>
        <v>86</v>
      </c>
      <c r="U17" s="16"/>
      <c r="V17" s="18"/>
      <c r="Z17" s="5">
        <f t="shared" si="4"/>
        <v>110</v>
      </c>
      <c r="AF17" s="11">
        <f t="shared" si="5"/>
        <v>134</v>
      </c>
      <c r="AL17" s="5">
        <f t="shared" si="6"/>
        <v>158</v>
      </c>
      <c r="CH17" s="5">
        <f>AL44+$A$5</f>
        <v>350</v>
      </c>
    </row>
    <row r="18" spans="1:86" x14ac:dyDescent="0.25">
      <c r="A18" s="8"/>
      <c r="B18" s="5">
        <v>15</v>
      </c>
      <c r="D18" s="15"/>
      <c r="E18" s="13"/>
      <c r="H18" s="11">
        <f t="shared" si="1"/>
        <v>39</v>
      </c>
      <c r="N18" s="4">
        <f t="shared" si="2"/>
        <v>63</v>
      </c>
      <c r="T18" s="5">
        <f t="shared" si="3"/>
        <v>87</v>
      </c>
      <c r="U18" s="9">
        <v>3</v>
      </c>
      <c r="V18" s="18"/>
      <c r="Z18" s="11">
        <f t="shared" si="4"/>
        <v>111</v>
      </c>
      <c r="AF18" s="11">
        <f t="shared" si="5"/>
        <v>135</v>
      </c>
      <c r="AL18" s="5">
        <f t="shared" si="6"/>
        <v>159</v>
      </c>
      <c r="CH18" s="5">
        <f>AL45+$A$5</f>
        <v>351</v>
      </c>
    </row>
    <row r="19" spans="1:86" x14ac:dyDescent="0.25">
      <c r="B19" s="5">
        <v>16</v>
      </c>
      <c r="D19" s="15"/>
      <c r="E19" s="13"/>
      <c r="H19" s="11">
        <f t="shared" ref="H19:H26" si="7">B19+$A$5</f>
        <v>40</v>
      </c>
      <c r="N19" s="4">
        <f t="shared" ref="N19:N26" si="8">H19+$A$5</f>
        <v>64</v>
      </c>
      <c r="T19" s="5">
        <f t="shared" ref="T19:T26" si="9">N19+$A$5</f>
        <v>88</v>
      </c>
      <c r="V19" s="18"/>
      <c r="Z19" s="5">
        <f t="shared" ref="Z19:Z26" si="10">T19+$A$5</f>
        <v>112</v>
      </c>
      <c r="AF19" s="11">
        <f t="shared" ref="AF19:AF26" si="11">Z19+$A$5</f>
        <v>136</v>
      </c>
      <c r="AL19" s="5">
        <f t="shared" ref="AL19:AL26" si="12">AF19+$A$5</f>
        <v>160</v>
      </c>
      <c r="CH19" s="5">
        <f>AL46+$A$5</f>
        <v>352</v>
      </c>
    </row>
    <row r="20" spans="1:86" x14ac:dyDescent="0.25">
      <c r="A20" s="8"/>
      <c r="B20" s="5">
        <v>17</v>
      </c>
      <c r="C20" s="15">
        <v>0</v>
      </c>
      <c r="E20" s="13"/>
      <c r="H20" s="11">
        <f t="shared" si="7"/>
        <v>41</v>
      </c>
      <c r="N20" s="4">
        <f t="shared" si="8"/>
        <v>65</v>
      </c>
      <c r="T20" s="5">
        <f t="shared" si="9"/>
        <v>89</v>
      </c>
      <c r="V20" s="18"/>
      <c r="Z20" s="5">
        <f t="shared" si="10"/>
        <v>113</v>
      </c>
      <c r="AF20" s="11">
        <f t="shared" si="11"/>
        <v>137</v>
      </c>
      <c r="AL20" s="5">
        <f t="shared" si="12"/>
        <v>161</v>
      </c>
      <c r="CH20" s="5">
        <f>AL47+$A$5</f>
        <v>353</v>
      </c>
    </row>
    <row r="21" spans="1:86" x14ac:dyDescent="0.25">
      <c r="A21" s="8"/>
      <c r="B21" s="5">
        <v>18</v>
      </c>
      <c r="C21" s="15"/>
      <c r="E21" s="13"/>
      <c r="H21" s="11">
        <f t="shared" si="7"/>
        <v>42</v>
      </c>
      <c r="N21" s="4">
        <f t="shared" si="8"/>
        <v>66</v>
      </c>
      <c r="T21" s="5">
        <f t="shared" si="9"/>
        <v>90</v>
      </c>
      <c r="Z21" s="11">
        <f t="shared" si="10"/>
        <v>114</v>
      </c>
      <c r="AF21" s="11">
        <f t="shared" si="11"/>
        <v>138</v>
      </c>
      <c r="AL21" s="5">
        <f t="shared" si="12"/>
        <v>162</v>
      </c>
      <c r="CH21" s="5">
        <f>AL48+$A$5</f>
        <v>354</v>
      </c>
    </row>
    <row r="22" spans="1:86" x14ac:dyDescent="0.25">
      <c r="B22" s="5">
        <v>19</v>
      </c>
      <c r="C22" s="15"/>
      <c r="D22" s="14">
        <v>2</v>
      </c>
      <c r="E22" s="13"/>
      <c r="H22" s="11">
        <f t="shared" si="7"/>
        <v>43</v>
      </c>
      <c r="N22" s="4">
        <f t="shared" si="8"/>
        <v>67</v>
      </c>
      <c r="T22" s="5">
        <f t="shared" si="9"/>
        <v>91</v>
      </c>
      <c r="W22" s="17">
        <v>4</v>
      </c>
      <c r="Z22" s="5">
        <f t="shared" si="10"/>
        <v>115</v>
      </c>
      <c r="AF22" s="11">
        <f t="shared" si="11"/>
        <v>139</v>
      </c>
      <c r="AL22" s="5">
        <f t="shared" si="12"/>
        <v>163</v>
      </c>
      <c r="CH22" s="5">
        <f>AL49+$A$5</f>
        <v>355</v>
      </c>
    </row>
    <row r="23" spans="1:86" x14ac:dyDescent="0.25">
      <c r="A23" s="8"/>
      <c r="B23" s="5">
        <v>20</v>
      </c>
      <c r="C23" s="15"/>
      <c r="D23" s="14"/>
      <c r="E23" s="9">
        <v>3</v>
      </c>
      <c r="H23" s="4">
        <f t="shared" si="7"/>
        <v>44</v>
      </c>
      <c r="N23" s="4">
        <f t="shared" si="8"/>
        <v>68</v>
      </c>
      <c r="T23" s="5">
        <f t="shared" si="9"/>
        <v>92</v>
      </c>
      <c r="W23" s="17"/>
      <c r="Z23" s="5">
        <f t="shared" si="10"/>
        <v>116</v>
      </c>
      <c r="AF23" s="11">
        <f t="shared" si="11"/>
        <v>140</v>
      </c>
      <c r="AL23" s="5">
        <f t="shared" si="12"/>
        <v>164</v>
      </c>
      <c r="CH23" s="5">
        <f>AL50+$A$5</f>
        <v>356</v>
      </c>
    </row>
    <row r="24" spans="1:86" x14ac:dyDescent="0.25">
      <c r="A24" s="8"/>
      <c r="B24" s="5">
        <v>21</v>
      </c>
      <c r="C24" s="15"/>
      <c r="D24" s="16">
        <v>1</v>
      </c>
      <c r="H24" s="11">
        <f t="shared" si="7"/>
        <v>45</v>
      </c>
      <c r="N24" s="4">
        <f t="shared" si="8"/>
        <v>69</v>
      </c>
      <c r="T24" s="5">
        <f t="shared" si="9"/>
        <v>93</v>
      </c>
      <c r="W24" s="17"/>
      <c r="Z24" s="5">
        <f t="shared" si="10"/>
        <v>117</v>
      </c>
      <c r="AF24" s="11">
        <f t="shared" si="11"/>
        <v>141</v>
      </c>
      <c r="AL24" s="5">
        <f t="shared" si="12"/>
        <v>165</v>
      </c>
      <c r="CH24" s="5">
        <f>AL51+$A$5</f>
        <v>357</v>
      </c>
    </row>
    <row r="25" spans="1:86" x14ac:dyDescent="0.25">
      <c r="B25" s="5">
        <v>22</v>
      </c>
      <c r="C25" s="15"/>
      <c r="D25" s="16"/>
      <c r="H25" s="4">
        <f t="shared" si="7"/>
        <v>46</v>
      </c>
      <c r="N25" s="4">
        <f t="shared" si="8"/>
        <v>70</v>
      </c>
      <c r="T25" s="5">
        <f t="shared" si="9"/>
        <v>94</v>
      </c>
      <c r="W25" s="17"/>
      <c r="Z25" s="5">
        <f t="shared" si="10"/>
        <v>118</v>
      </c>
      <c r="AF25" s="11">
        <f t="shared" si="11"/>
        <v>142</v>
      </c>
      <c r="AL25" s="5">
        <f t="shared" si="12"/>
        <v>166</v>
      </c>
      <c r="CH25" s="5">
        <f>AL52+$A$5</f>
        <v>358</v>
      </c>
    </row>
    <row r="26" spans="1:86" x14ac:dyDescent="0.25">
      <c r="A26" s="8"/>
      <c r="B26" s="5">
        <v>23</v>
      </c>
      <c r="C26" s="15"/>
      <c r="D26" s="16"/>
      <c r="H26" s="4">
        <f t="shared" si="7"/>
        <v>47</v>
      </c>
      <c r="N26" s="4">
        <f t="shared" si="8"/>
        <v>71</v>
      </c>
      <c r="T26" s="5">
        <f t="shared" si="9"/>
        <v>95</v>
      </c>
      <c r="W26" s="17"/>
      <c r="Z26" s="5">
        <f t="shared" si="10"/>
        <v>119</v>
      </c>
      <c r="AF26" s="11">
        <f t="shared" si="11"/>
        <v>143</v>
      </c>
      <c r="AL26" s="5">
        <f t="shared" si="12"/>
        <v>167</v>
      </c>
      <c r="CH26" s="5">
        <f>AL53+$A$5</f>
        <v>359</v>
      </c>
    </row>
    <row r="28" spans="1:86" x14ac:dyDescent="0.25">
      <c r="B28" s="5">
        <f>AL1+1</f>
        <v>7</v>
      </c>
      <c r="H28" s="5">
        <f>B28+1</f>
        <v>8</v>
      </c>
      <c r="N28" s="5">
        <f>H28+1</f>
        <v>9</v>
      </c>
      <c r="T28" s="5">
        <f>N28+1</f>
        <v>10</v>
      </c>
      <c r="Z28" s="5">
        <f>T28+1</f>
        <v>11</v>
      </c>
      <c r="AF28" s="5">
        <f>Z28+1</f>
        <v>12</v>
      </c>
      <c r="AL28" s="5">
        <f>AF28+1</f>
        <v>13</v>
      </c>
    </row>
    <row r="29" spans="1:86" x14ac:dyDescent="0.25">
      <c r="C29" s="5">
        <v>0</v>
      </c>
      <c r="D29" s="5">
        <v>1</v>
      </c>
      <c r="E29" s="5">
        <v>2</v>
      </c>
      <c r="F29" s="5">
        <v>3</v>
      </c>
      <c r="G29" s="5">
        <v>4</v>
      </c>
      <c r="I29" s="5">
        <v>0</v>
      </c>
      <c r="J29" s="5">
        <v>1</v>
      </c>
      <c r="K29" s="5">
        <v>2</v>
      </c>
      <c r="L29" s="5">
        <v>3</v>
      </c>
      <c r="M29" s="5">
        <v>4</v>
      </c>
      <c r="O29" s="5">
        <v>0</v>
      </c>
      <c r="P29" s="5">
        <v>1</v>
      </c>
      <c r="Q29" s="5">
        <v>2</v>
      </c>
      <c r="R29" s="5">
        <v>3</v>
      </c>
      <c r="S29" s="5">
        <v>4</v>
      </c>
      <c r="U29" s="5">
        <v>0</v>
      </c>
      <c r="V29" s="5">
        <v>1</v>
      </c>
      <c r="W29" s="5">
        <v>2</v>
      </c>
      <c r="X29" s="5">
        <v>3</v>
      </c>
      <c r="Y29" s="5">
        <v>4</v>
      </c>
      <c r="AA29" s="5">
        <v>0</v>
      </c>
      <c r="AB29" s="5">
        <v>1</v>
      </c>
      <c r="AC29" s="5">
        <v>2</v>
      </c>
      <c r="AD29" s="5">
        <v>3</v>
      </c>
      <c r="AE29" s="5">
        <v>4</v>
      </c>
      <c r="AG29" s="5">
        <v>0</v>
      </c>
      <c r="AH29" s="5">
        <v>1</v>
      </c>
      <c r="AI29" s="5">
        <v>2</v>
      </c>
      <c r="AJ29" s="5">
        <v>3</v>
      </c>
      <c r="AK29" s="5">
        <v>4</v>
      </c>
      <c r="AM29" s="5">
        <v>0</v>
      </c>
      <c r="AN29" s="5">
        <v>1</v>
      </c>
      <c r="AO29" s="5">
        <v>2</v>
      </c>
      <c r="AP29" s="5">
        <v>3</v>
      </c>
      <c r="AQ29" s="5">
        <v>4</v>
      </c>
    </row>
    <row r="30" spans="1:86" x14ac:dyDescent="0.25">
      <c r="B30" s="5">
        <f>AL3+$A$5</f>
        <v>168</v>
      </c>
      <c r="H30" s="5">
        <f>B30+$A$5</f>
        <v>192</v>
      </c>
      <c r="N30" s="5">
        <f>H30+$A$5</f>
        <v>216</v>
      </c>
      <c r="T30" s="5">
        <f>N30+$A$5</f>
        <v>240</v>
      </c>
      <c r="V30" s="17">
        <v>4</v>
      </c>
      <c r="Z30" s="5">
        <f>T30+$A$5</f>
        <v>264</v>
      </c>
      <c r="AF30" s="5">
        <f>Z30+$A$5</f>
        <v>288</v>
      </c>
      <c r="AH30" s="19">
        <v>8</v>
      </c>
      <c r="AL30" s="5">
        <f>AF30+$A$5</f>
        <v>312</v>
      </c>
      <c r="AM30" s="20" t="s">
        <v>36</v>
      </c>
    </row>
    <row r="31" spans="1:86" x14ac:dyDescent="0.25">
      <c r="B31" s="5">
        <f>AL4+$A$5</f>
        <v>169</v>
      </c>
      <c r="H31" s="5">
        <f>B31+$A$5</f>
        <v>193</v>
      </c>
      <c r="N31" s="5">
        <f>H31+$A$5</f>
        <v>217</v>
      </c>
      <c r="T31" s="5">
        <f>N31+$A$5</f>
        <v>241</v>
      </c>
      <c r="V31" s="17"/>
      <c r="W31" s="19">
        <v>8</v>
      </c>
      <c r="Z31" s="5">
        <f>T31+$A$5</f>
        <v>265</v>
      </c>
      <c r="AF31" s="5">
        <f>Z31+$A$5</f>
        <v>289</v>
      </c>
      <c r="AH31" s="21">
        <v>9</v>
      </c>
      <c r="AL31" s="5">
        <f>AF31+$A$5</f>
        <v>313</v>
      </c>
      <c r="AM31" s="20"/>
    </row>
    <row r="32" spans="1:86" x14ac:dyDescent="0.25">
      <c r="B32" s="5">
        <f>AL5+$A$5</f>
        <v>170</v>
      </c>
      <c r="H32" s="5">
        <f>B32+$A$5</f>
        <v>194</v>
      </c>
      <c r="N32" s="5">
        <f>H32+$A$5</f>
        <v>218</v>
      </c>
      <c r="T32" s="5">
        <f>N32+$A$5</f>
        <v>242</v>
      </c>
      <c r="V32" s="17"/>
      <c r="W32" s="21">
        <v>9</v>
      </c>
      <c r="Z32" s="5">
        <f>T32+$A$5</f>
        <v>266</v>
      </c>
      <c r="AF32" s="5">
        <f>Z32+$A$5</f>
        <v>290</v>
      </c>
      <c r="AH32" s="21"/>
      <c r="AL32" s="5">
        <f>AF32+$A$5</f>
        <v>314</v>
      </c>
      <c r="AM32" s="20"/>
    </row>
    <row r="33" spans="2:41" x14ac:dyDescent="0.25">
      <c r="B33" s="5">
        <f>AL6+$A$5</f>
        <v>171</v>
      </c>
      <c r="H33" s="11">
        <f>B33+$A$5</f>
        <v>195</v>
      </c>
      <c r="N33" s="5">
        <f>H33+$A$5</f>
        <v>219</v>
      </c>
      <c r="T33" s="5">
        <f>N33+$A$5</f>
        <v>243</v>
      </c>
      <c r="V33" s="17"/>
      <c r="W33" s="21"/>
      <c r="Z33" s="5">
        <f>T33+$A$5</f>
        <v>267</v>
      </c>
      <c r="AF33" s="5">
        <f>Z33+$A$5</f>
        <v>291</v>
      </c>
      <c r="AH33" s="21"/>
      <c r="AL33" s="5">
        <f>AF33+$A$5</f>
        <v>315</v>
      </c>
      <c r="AM33" s="20"/>
    </row>
    <row r="34" spans="2:41" x14ac:dyDescent="0.25">
      <c r="B34" s="5">
        <f>AL7+$A$5</f>
        <v>172</v>
      </c>
      <c r="H34" s="11">
        <f t="shared" ref="H34:H45" si="13">B34+$A$5</f>
        <v>196</v>
      </c>
      <c r="N34" s="5">
        <f t="shared" ref="N34:N45" si="14">H34+$A$5</f>
        <v>220</v>
      </c>
      <c r="T34" s="5">
        <f t="shared" ref="T34:T45" si="15">N34+$A$5</f>
        <v>244</v>
      </c>
      <c r="V34" s="17"/>
      <c r="W34" s="21"/>
      <c r="Z34" s="5">
        <f t="shared" ref="Z34:Z45" si="16">T34+$A$5</f>
        <v>268</v>
      </c>
      <c r="AF34" s="5">
        <f>Z34+$A$5</f>
        <v>292</v>
      </c>
      <c r="AH34" s="21"/>
      <c r="AL34" s="5">
        <f>AF34+$A$5</f>
        <v>316</v>
      </c>
      <c r="AM34" s="20"/>
    </row>
    <row r="35" spans="2:41" x14ac:dyDescent="0.25">
      <c r="B35" s="5">
        <f>AL8+$A$5</f>
        <v>173</v>
      </c>
      <c r="H35" s="5">
        <f t="shared" si="13"/>
        <v>197</v>
      </c>
      <c r="N35" s="5">
        <f t="shared" si="14"/>
        <v>221</v>
      </c>
      <c r="T35" s="5">
        <f t="shared" si="15"/>
        <v>245</v>
      </c>
      <c r="V35" s="17"/>
      <c r="W35" s="21"/>
      <c r="Z35" s="5">
        <f t="shared" si="16"/>
        <v>269</v>
      </c>
      <c r="AF35" s="5">
        <f>Z35+$A$5</f>
        <v>293</v>
      </c>
      <c r="AH35" s="21"/>
      <c r="AL35" s="11">
        <f>AF35+$A$5</f>
        <v>317</v>
      </c>
      <c r="AM35" s="20"/>
    </row>
    <row r="36" spans="2:41" x14ac:dyDescent="0.25">
      <c r="B36" s="5">
        <f>AL9+$A$5</f>
        <v>174</v>
      </c>
      <c r="H36" s="5">
        <f t="shared" si="13"/>
        <v>198</v>
      </c>
      <c r="N36" s="5">
        <f t="shared" si="14"/>
        <v>222</v>
      </c>
      <c r="T36" s="5">
        <f t="shared" si="15"/>
        <v>246</v>
      </c>
      <c r="V36" s="17"/>
      <c r="W36" s="21"/>
      <c r="Z36" s="5">
        <f t="shared" si="16"/>
        <v>270</v>
      </c>
      <c r="AF36" s="5">
        <f>Z36+$A$5</f>
        <v>294</v>
      </c>
      <c r="AH36" s="21"/>
      <c r="AL36" s="5">
        <f>AF36+$A$5</f>
        <v>318</v>
      </c>
      <c r="AM36" s="20"/>
    </row>
    <row r="37" spans="2:41" x14ac:dyDescent="0.25">
      <c r="B37" s="5">
        <f>AL10+$A$5</f>
        <v>175</v>
      </c>
      <c r="H37" s="5">
        <f t="shared" si="13"/>
        <v>199</v>
      </c>
      <c r="I37" s="18">
        <v>6</v>
      </c>
      <c r="J37" s="18">
        <v>5</v>
      </c>
      <c r="N37" s="5">
        <f t="shared" si="14"/>
        <v>223</v>
      </c>
      <c r="T37" s="5">
        <f t="shared" si="15"/>
        <v>247</v>
      </c>
      <c r="V37" s="17"/>
      <c r="W37" s="21"/>
      <c r="Z37" s="11">
        <f t="shared" si="16"/>
        <v>271</v>
      </c>
      <c r="AF37" s="5">
        <f>Z37+$A$5</f>
        <v>295</v>
      </c>
      <c r="AH37" s="21"/>
      <c r="AL37" s="11">
        <f>AF37+$A$5</f>
        <v>319</v>
      </c>
      <c r="AM37" s="20"/>
    </row>
    <row r="38" spans="2:41" x14ac:dyDescent="0.25">
      <c r="B38" s="5">
        <f>AL11+$A$5</f>
        <v>176</v>
      </c>
      <c r="H38" s="5">
        <f t="shared" si="13"/>
        <v>200</v>
      </c>
      <c r="I38" s="18"/>
      <c r="J38" s="18"/>
      <c r="N38" s="5">
        <f t="shared" si="14"/>
        <v>224</v>
      </c>
      <c r="T38" s="5">
        <f t="shared" si="15"/>
        <v>248</v>
      </c>
      <c r="V38" s="17"/>
      <c r="W38" s="21"/>
      <c r="Z38" s="11">
        <f t="shared" si="16"/>
        <v>272</v>
      </c>
      <c r="AF38" s="5">
        <f>Z38+$A$5</f>
        <v>296</v>
      </c>
      <c r="AH38" s="21"/>
      <c r="AL38" s="5">
        <f>AF38+$A$5</f>
        <v>320</v>
      </c>
      <c r="AM38" s="20"/>
    </row>
    <row r="39" spans="2:41" x14ac:dyDescent="0.25">
      <c r="B39" s="5">
        <f>AL12+$A$5</f>
        <v>177</v>
      </c>
      <c r="H39" s="5">
        <f t="shared" si="13"/>
        <v>201</v>
      </c>
      <c r="I39" s="18"/>
      <c r="J39" s="18"/>
      <c r="N39" s="5">
        <f t="shared" si="14"/>
        <v>225</v>
      </c>
      <c r="T39" s="5">
        <f t="shared" si="15"/>
        <v>249</v>
      </c>
      <c r="V39" s="17"/>
      <c r="W39" s="21"/>
      <c r="Z39" s="5">
        <f t="shared" si="16"/>
        <v>273</v>
      </c>
      <c r="AF39" s="5">
        <f>Z39+$A$5</f>
        <v>297</v>
      </c>
      <c r="AH39" s="21"/>
      <c r="AL39" s="5">
        <f>AF39+$A$5</f>
        <v>321</v>
      </c>
      <c r="AM39" s="21"/>
      <c r="AO39" s="22">
        <v>10</v>
      </c>
    </row>
    <row r="40" spans="2:41" x14ac:dyDescent="0.25">
      <c r="B40" s="5">
        <f>AL13+$A$5</f>
        <v>178</v>
      </c>
      <c r="H40" s="5">
        <f t="shared" si="13"/>
        <v>202</v>
      </c>
      <c r="I40" s="18"/>
      <c r="J40" s="18"/>
      <c r="N40" s="5">
        <f t="shared" si="14"/>
        <v>226</v>
      </c>
      <c r="T40" s="5">
        <f t="shared" si="15"/>
        <v>250</v>
      </c>
      <c r="V40" s="17"/>
      <c r="W40" s="21"/>
      <c r="Z40" s="11">
        <f t="shared" si="16"/>
        <v>274</v>
      </c>
      <c r="AF40" s="5">
        <f>Z40+$A$5</f>
        <v>298</v>
      </c>
      <c r="AH40" s="21"/>
      <c r="AL40" s="5">
        <f>AF40+$A$5</f>
        <v>322</v>
      </c>
      <c r="AM40" s="21"/>
      <c r="AO40" s="22"/>
    </row>
    <row r="41" spans="2:41" x14ac:dyDescent="0.25">
      <c r="B41" s="5">
        <f>AL14+$A$5</f>
        <v>179</v>
      </c>
      <c r="H41" s="5">
        <f t="shared" si="13"/>
        <v>203</v>
      </c>
      <c r="I41" s="18"/>
      <c r="J41" s="18"/>
      <c r="N41" s="5">
        <f t="shared" si="14"/>
        <v>227</v>
      </c>
      <c r="T41" s="5">
        <f t="shared" si="15"/>
        <v>251</v>
      </c>
      <c r="V41" s="17"/>
      <c r="W41" s="21"/>
      <c r="Z41" s="11">
        <f t="shared" si="16"/>
        <v>275</v>
      </c>
      <c r="AF41" s="5">
        <f>Z41+$A$5</f>
        <v>299</v>
      </c>
      <c r="AH41" s="21"/>
      <c r="AL41" s="5">
        <f>AF41+$A$5</f>
        <v>323</v>
      </c>
      <c r="AM41" s="21"/>
      <c r="AO41" s="22"/>
    </row>
    <row r="42" spans="2:41" x14ac:dyDescent="0.25">
      <c r="B42" s="5">
        <f>AL15+$A$5</f>
        <v>180</v>
      </c>
      <c r="H42" s="5">
        <f t="shared" si="13"/>
        <v>204</v>
      </c>
      <c r="I42" s="18"/>
      <c r="J42" s="18"/>
      <c r="N42" s="5">
        <f t="shared" si="14"/>
        <v>228</v>
      </c>
      <c r="T42" s="5">
        <f t="shared" si="15"/>
        <v>252</v>
      </c>
      <c r="U42" s="17">
        <v>4</v>
      </c>
      <c r="W42" s="21"/>
      <c r="Z42" s="11">
        <f t="shared" si="16"/>
        <v>276</v>
      </c>
      <c r="AF42" s="5">
        <f>Z42+$A$5</f>
        <v>300</v>
      </c>
      <c r="AH42" s="21"/>
      <c r="AL42" s="5">
        <f>AF42+$A$5</f>
        <v>324</v>
      </c>
      <c r="AM42" s="21"/>
      <c r="AO42" s="22"/>
    </row>
    <row r="43" spans="2:41" x14ac:dyDescent="0.25">
      <c r="B43" s="5">
        <f>AL16+$A$5</f>
        <v>181</v>
      </c>
      <c r="H43" s="5">
        <f t="shared" si="13"/>
        <v>205</v>
      </c>
      <c r="I43" s="18"/>
      <c r="J43" s="18"/>
      <c r="N43" s="5">
        <f t="shared" si="14"/>
        <v>229</v>
      </c>
      <c r="T43" s="5">
        <f t="shared" si="15"/>
        <v>253</v>
      </c>
      <c r="U43" s="17"/>
      <c r="W43" s="21"/>
      <c r="Z43" s="11">
        <f t="shared" si="16"/>
        <v>277</v>
      </c>
      <c r="AF43" s="5">
        <f>Z43+$A$5</f>
        <v>301</v>
      </c>
      <c r="AH43" s="21"/>
      <c r="AL43" s="5">
        <f>AF43+$A$5</f>
        <v>325</v>
      </c>
      <c r="AM43" s="21"/>
      <c r="AO43" s="22"/>
    </row>
    <row r="44" spans="2:41" x14ac:dyDescent="0.25">
      <c r="B44" s="5">
        <f>AL17+$A$5</f>
        <v>182</v>
      </c>
      <c r="H44" s="5">
        <f t="shared" si="13"/>
        <v>206</v>
      </c>
      <c r="K44" s="18">
        <v>7</v>
      </c>
      <c r="N44" s="5">
        <f t="shared" si="14"/>
        <v>230</v>
      </c>
      <c r="T44" s="5">
        <f t="shared" si="15"/>
        <v>254</v>
      </c>
      <c r="U44" s="17"/>
      <c r="W44" s="21"/>
      <c r="Z44" s="11">
        <f t="shared" si="16"/>
        <v>278</v>
      </c>
      <c r="AF44" s="5">
        <f t="shared" ref="AF44:AL53" si="17">Z44+$A$5</f>
        <v>302</v>
      </c>
      <c r="AH44" s="21"/>
      <c r="AL44" s="5">
        <f t="shared" ref="AL44:AL45" si="18">AF44+$A$5</f>
        <v>326</v>
      </c>
      <c r="AM44" s="21"/>
      <c r="AO44" s="22"/>
    </row>
    <row r="45" spans="2:41" x14ac:dyDescent="0.25">
      <c r="B45" s="5">
        <f>AL18+$A$5</f>
        <v>183</v>
      </c>
      <c r="H45" s="5">
        <f t="shared" si="13"/>
        <v>207</v>
      </c>
      <c r="K45" s="18"/>
      <c r="N45" s="5">
        <f t="shared" si="14"/>
        <v>231</v>
      </c>
      <c r="T45" s="5">
        <f t="shared" si="15"/>
        <v>255</v>
      </c>
      <c r="U45" s="17"/>
      <c r="W45" s="21"/>
      <c r="Z45" s="11">
        <f t="shared" si="16"/>
        <v>279</v>
      </c>
      <c r="AF45" s="5">
        <f t="shared" si="17"/>
        <v>303</v>
      </c>
      <c r="AH45" s="21"/>
      <c r="AL45" s="5">
        <f t="shared" si="18"/>
        <v>327</v>
      </c>
      <c r="AM45" s="21"/>
      <c r="AO45" s="22"/>
    </row>
    <row r="46" spans="2:41" x14ac:dyDescent="0.25">
      <c r="B46" s="5">
        <f>AL19+$A$5</f>
        <v>184</v>
      </c>
      <c r="H46" s="5">
        <f t="shared" ref="H46:H53" si="19">B46+$A$5</f>
        <v>208</v>
      </c>
      <c r="K46" s="18"/>
      <c r="N46" s="5">
        <f t="shared" ref="N46:N53" si="20">H46+$A$5</f>
        <v>232</v>
      </c>
      <c r="T46" s="5">
        <f t="shared" ref="T46:T53" si="21">N46+$A$5</f>
        <v>256</v>
      </c>
      <c r="U46" s="17"/>
      <c r="W46" s="21"/>
      <c r="Z46" s="11">
        <f t="shared" ref="Z46:Z53" si="22">T46+$A$5</f>
        <v>280</v>
      </c>
      <c r="AF46" s="5">
        <f t="shared" si="17"/>
        <v>304</v>
      </c>
      <c r="AH46" s="21"/>
      <c r="AL46" s="5">
        <f t="shared" si="17"/>
        <v>328</v>
      </c>
      <c r="AM46" s="21"/>
      <c r="AN46" s="22">
        <v>10</v>
      </c>
    </row>
    <row r="47" spans="2:41" x14ac:dyDescent="0.25">
      <c r="B47" s="5">
        <f>AL20+$A$5</f>
        <v>185</v>
      </c>
      <c r="H47" s="5">
        <f t="shared" si="19"/>
        <v>209</v>
      </c>
      <c r="K47" s="18"/>
      <c r="N47" s="5">
        <f t="shared" si="20"/>
        <v>233</v>
      </c>
      <c r="T47" s="5">
        <f t="shared" si="21"/>
        <v>257</v>
      </c>
      <c r="U47" s="17"/>
      <c r="W47" s="21"/>
      <c r="Z47" s="5">
        <f t="shared" si="22"/>
        <v>281</v>
      </c>
      <c r="AF47" s="5">
        <f t="shared" ref="AF47:AF48" si="23">Z47+$A$5</f>
        <v>305</v>
      </c>
      <c r="AH47" s="21"/>
      <c r="AL47" s="5">
        <f t="shared" si="17"/>
        <v>329</v>
      </c>
      <c r="AM47" s="21"/>
      <c r="AN47" s="22"/>
    </row>
    <row r="48" spans="2:41" x14ac:dyDescent="0.25">
      <c r="B48" s="5">
        <f>AL21+$A$5</f>
        <v>186</v>
      </c>
      <c r="H48" s="5">
        <f t="shared" si="19"/>
        <v>210</v>
      </c>
      <c r="K48" s="18"/>
      <c r="N48" s="5">
        <f t="shared" si="20"/>
        <v>234</v>
      </c>
      <c r="T48" s="5">
        <f t="shared" si="21"/>
        <v>258</v>
      </c>
      <c r="U48" s="17"/>
      <c r="W48" s="21"/>
      <c r="Z48" s="11">
        <f t="shared" si="22"/>
        <v>282</v>
      </c>
      <c r="AF48" s="5">
        <f t="shared" si="23"/>
        <v>306</v>
      </c>
      <c r="AH48" s="21"/>
      <c r="AL48" s="5">
        <f t="shared" si="17"/>
        <v>330</v>
      </c>
      <c r="AM48" s="21"/>
      <c r="AN48" s="22"/>
    </row>
    <row r="49" spans="2:40" x14ac:dyDescent="0.25">
      <c r="B49" s="5">
        <f>AL22+$A$5</f>
        <v>187</v>
      </c>
      <c r="H49" s="5">
        <f t="shared" si="19"/>
        <v>211</v>
      </c>
      <c r="K49" s="18"/>
      <c r="N49" s="5">
        <f t="shared" si="20"/>
        <v>235</v>
      </c>
      <c r="T49" s="5">
        <f t="shared" si="21"/>
        <v>259</v>
      </c>
      <c r="U49" s="17"/>
      <c r="W49" s="21"/>
      <c r="Z49" s="11">
        <f t="shared" si="22"/>
        <v>283</v>
      </c>
      <c r="AF49" s="5">
        <f t="shared" si="17"/>
        <v>307</v>
      </c>
      <c r="AH49" s="21"/>
      <c r="AL49" s="5">
        <f t="shared" si="17"/>
        <v>331</v>
      </c>
      <c r="AM49" s="21"/>
      <c r="AN49" s="22"/>
    </row>
    <row r="50" spans="2:40" x14ac:dyDescent="0.25">
      <c r="B50" s="5">
        <f>AL23+$A$5</f>
        <v>188</v>
      </c>
      <c r="H50" s="5">
        <f t="shared" si="19"/>
        <v>212</v>
      </c>
      <c r="K50" s="18"/>
      <c r="N50" s="5">
        <f t="shared" si="20"/>
        <v>236</v>
      </c>
      <c r="T50" s="5">
        <f t="shared" si="21"/>
        <v>260</v>
      </c>
      <c r="U50" s="17"/>
      <c r="W50" s="21"/>
      <c r="Z50" s="5">
        <f t="shared" si="22"/>
        <v>284</v>
      </c>
      <c r="AF50" s="5">
        <f t="shared" ref="AF50:AF51" si="24">Z50+$A$5</f>
        <v>308</v>
      </c>
      <c r="AH50" s="21"/>
      <c r="AL50" s="5">
        <f t="shared" si="17"/>
        <v>332</v>
      </c>
      <c r="AM50" s="21"/>
      <c r="AN50" s="22"/>
    </row>
    <row r="51" spans="2:40" x14ac:dyDescent="0.25">
      <c r="B51" s="5">
        <f>AL24+$A$5</f>
        <v>189</v>
      </c>
      <c r="H51" s="5">
        <f t="shared" si="19"/>
        <v>213</v>
      </c>
      <c r="N51" s="5">
        <f t="shared" si="20"/>
        <v>237</v>
      </c>
      <c r="T51" s="5">
        <f t="shared" si="21"/>
        <v>261</v>
      </c>
      <c r="U51" s="17"/>
      <c r="W51" s="21"/>
      <c r="Z51" s="5">
        <f t="shared" si="22"/>
        <v>285</v>
      </c>
      <c r="AF51" s="5">
        <f t="shared" si="24"/>
        <v>309</v>
      </c>
      <c r="AH51" s="21"/>
      <c r="AL51" s="5">
        <f t="shared" si="17"/>
        <v>333</v>
      </c>
      <c r="AM51" s="21"/>
      <c r="AN51" s="22"/>
    </row>
    <row r="52" spans="2:40" x14ac:dyDescent="0.25">
      <c r="B52" s="5">
        <f>AL25+$A$5</f>
        <v>190</v>
      </c>
      <c r="H52" s="5">
        <f t="shared" si="19"/>
        <v>214</v>
      </c>
      <c r="N52" s="5">
        <f t="shared" si="20"/>
        <v>238</v>
      </c>
      <c r="T52" s="5">
        <f t="shared" si="21"/>
        <v>262</v>
      </c>
      <c r="U52" s="17"/>
      <c r="W52" s="21"/>
      <c r="Z52" s="5">
        <f t="shared" si="22"/>
        <v>286</v>
      </c>
      <c r="AF52" s="5">
        <f t="shared" si="17"/>
        <v>310</v>
      </c>
      <c r="AH52" s="21"/>
      <c r="AL52" s="5">
        <f t="shared" si="17"/>
        <v>334</v>
      </c>
      <c r="AM52" s="21"/>
      <c r="AN52" s="22"/>
    </row>
    <row r="53" spans="2:40" x14ac:dyDescent="0.25">
      <c r="B53" s="5">
        <f>AL26+$A$5</f>
        <v>191</v>
      </c>
      <c r="H53" s="11">
        <f t="shared" si="19"/>
        <v>215</v>
      </c>
      <c r="N53" s="5">
        <f t="shared" si="20"/>
        <v>239</v>
      </c>
      <c r="T53" s="5">
        <f t="shared" si="21"/>
        <v>263</v>
      </c>
      <c r="U53" s="17"/>
      <c r="W53" s="21"/>
      <c r="Z53" s="5">
        <f t="shared" si="22"/>
        <v>287</v>
      </c>
      <c r="AF53" s="5">
        <f t="shared" ref="AF53" si="25">Z53+$A$5</f>
        <v>311</v>
      </c>
      <c r="AG53" s="19">
        <v>8</v>
      </c>
      <c r="AL53" s="5">
        <f t="shared" si="17"/>
        <v>335</v>
      </c>
      <c r="AM53" s="2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0E39D-5832-4D4B-948A-EBFB48389F7F}">
  <dimension ref="A1:U41"/>
  <sheetViews>
    <sheetView tabSelected="1" topLeftCell="A16" zoomScale="90" zoomScaleNormal="90" workbookViewId="0">
      <selection activeCell="Q42" sqref="Q42"/>
    </sheetView>
  </sheetViews>
  <sheetFormatPr defaultRowHeight="15" x14ac:dyDescent="0.25"/>
  <sheetData>
    <row r="1" spans="1:21" x14ac:dyDescent="0.25">
      <c r="A1" s="1" t="s">
        <v>3</v>
      </c>
      <c r="B1" s="10">
        <v>7</v>
      </c>
      <c r="E1" t="s">
        <v>21</v>
      </c>
      <c r="F1">
        <v>48</v>
      </c>
      <c r="J1" t="s">
        <v>6</v>
      </c>
      <c r="P1" t="s">
        <v>8</v>
      </c>
    </row>
    <row r="2" spans="1:21" x14ac:dyDescent="0.25">
      <c r="A2" s="2"/>
      <c r="B2" s="10">
        <v>13</v>
      </c>
      <c r="E2" t="s">
        <v>12</v>
      </c>
      <c r="F2">
        <v>540</v>
      </c>
      <c r="I2" s="3"/>
      <c r="J2" s="7">
        <v>0</v>
      </c>
      <c r="K2">
        <v>0</v>
      </c>
      <c r="P2" t="s">
        <v>30</v>
      </c>
    </row>
    <row r="3" spans="1:21" x14ac:dyDescent="0.25">
      <c r="B3" s="10">
        <v>15</v>
      </c>
      <c r="I3" s="3"/>
      <c r="J3" s="7">
        <v>21</v>
      </c>
      <c r="K3">
        <v>1</v>
      </c>
      <c r="P3">
        <v>0</v>
      </c>
      <c r="Q3">
        <v>17</v>
      </c>
      <c r="R3">
        <v>23</v>
      </c>
    </row>
    <row r="4" spans="1:21" x14ac:dyDescent="0.25">
      <c r="B4" s="10">
        <v>1</v>
      </c>
      <c r="I4" s="3"/>
      <c r="J4" s="7">
        <v>35</v>
      </c>
      <c r="K4">
        <v>2</v>
      </c>
      <c r="P4">
        <v>1</v>
      </c>
      <c r="Q4">
        <v>74</v>
      </c>
      <c r="R4">
        <v>86</v>
      </c>
    </row>
    <row r="5" spans="1:21" x14ac:dyDescent="0.25">
      <c r="B5" s="12">
        <v>12</v>
      </c>
      <c r="I5" s="3"/>
      <c r="J5" s="7">
        <v>69</v>
      </c>
      <c r="K5">
        <v>1</v>
      </c>
      <c r="P5">
        <v>2</v>
      </c>
      <c r="Q5">
        <v>72</v>
      </c>
      <c r="R5">
        <v>86</v>
      </c>
    </row>
    <row r="6" spans="1:21" x14ac:dyDescent="0.25">
      <c r="B6" s="12">
        <v>7</v>
      </c>
      <c r="I6" s="3"/>
      <c r="J6" s="7">
        <v>79</v>
      </c>
      <c r="K6">
        <v>2</v>
      </c>
      <c r="P6">
        <v>3</v>
      </c>
      <c r="Q6">
        <v>87</v>
      </c>
      <c r="R6">
        <v>87</v>
      </c>
    </row>
    <row r="7" spans="1:21" x14ac:dyDescent="0.25">
      <c r="B7" s="12">
        <v>7</v>
      </c>
      <c r="I7" s="3"/>
      <c r="J7" s="7">
        <v>83</v>
      </c>
      <c r="K7">
        <v>1</v>
      </c>
      <c r="P7">
        <v>4</v>
      </c>
      <c r="Q7">
        <v>252</v>
      </c>
      <c r="R7">
        <v>263</v>
      </c>
    </row>
    <row r="8" spans="1:21" x14ac:dyDescent="0.25">
      <c r="B8" s="12">
        <v>7</v>
      </c>
      <c r="I8" s="3"/>
      <c r="J8" s="7">
        <v>88</v>
      </c>
      <c r="K8">
        <v>2</v>
      </c>
      <c r="P8">
        <v>5</v>
      </c>
      <c r="Q8" t="s">
        <v>33</v>
      </c>
    </row>
    <row r="9" spans="1:21" x14ac:dyDescent="0.25">
      <c r="B9" s="14">
        <v>1</v>
      </c>
      <c r="J9" s="7">
        <v>90</v>
      </c>
      <c r="K9">
        <v>3</v>
      </c>
      <c r="P9">
        <v>6</v>
      </c>
      <c r="Q9">
        <v>199</v>
      </c>
      <c r="R9">
        <v>205</v>
      </c>
    </row>
    <row r="10" spans="1:21" x14ac:dyDescent="0.25">
      <c r="B10" s="14">
        <v>22</v>
      </c>
      <c r="J10" s="7">
        <v>91</v>
      </c>
      <c r="K10">
        <v>2</v>
      </c>
      <c r="P10">
        <v>7</v>
      </c>
      <c r="Q10">
        <v>144</v>
      </c>
      <c r="R10">
        <v>150</v>
      </c>
    </row>
    <row r="11" spans="1:21" x14ac:dyDescent="0.25">
      <c r="B11" s="14">
        <v>7</v>
      </c>
      <c r="J11" s="7">
        <v>103</v>
      </c>
      <c r="K11">
        <v>3</v>
      </c>
      <c r="P11">
        <v>8</v>
      </c>
      <c r="Q11">
        <v>311</v>
      </c>
      <c r="R11">
        <v>311</v>
      </c>
    </row>
    <row r="12" spans="1:21" x14ac:dyDescent="0.25">
      <c r="J12" s="7">
        <v>136</v>
      </c>
      <c r="K12">
        <v>2</v>
      </c>
      <c r="P12">
        <v>9</v>
      </c>
      <c r="Q12">
        <v>312</v>
      </c>
      <c r="R12">
        <v>335</v>
      </c>
    </row>
    <row r="13" spans="1:21" x14ac:dyDescent="0.25">
      <c r="J13" s="7">
        <v>138</v>
      </c>
      <c r="K13">
        <v>1</v>
      </c>
      <c r="P13">
        <v>10</v>
      </c>
      <c r="Q13">
        <v>312</v>
      </c>
      <c r="R13">
        <v>320</v>
      </c>
    </row>
    <row r="14" spans="1:21" x14ac:dyDescent="0.25">
      <c r="A14" s="1" t="s">
        <v>4</v>
      </c>
      <c r="B14">
        <v>0</v>
      </c>
      <c r="C14">
        <v>1</v>
      </c>
      <c r="J14" s="7">
        <v>151</v>
      </c>
      <c r="K14">
        <v>2</v>
      </c>
      <c r="P14" t="s">
        <v>32</v>
      </c>
    </row>
    <row r="15" spans="1:21" x14ac:dyDescent="0.25">
      <c r="B15">
        <v>1</v>
      </c>
      <c r="C15">
        <v>3</v>
      </c>
      <c r="J15" s="7">
        <v>158</v>
      </c>
      <c r="K15">
        <v>3</v>
      </c>
      <c r="P15">
        <v>0</v>
      </c>
      <c r="Q15">
        <v>10</v>
      </c>
      <c r="R15">
        <v>16</v>
      </c>
      <c r="U15" s="6"/>
    </row>
    <row r="16" spans="1:21" x14ac:dyDescent="0.25">
      <c r="B16">
        <v>2</v>
      </c>
      <c r="C16">
        <v>3</v>
      </c>
      <c r="J16" s="7">
        <v>199</v>
      </c>
      <c r="K16">
        <v>1</v>
      </c>
      <c r="P16">
        <v>1</v>
      </c>
      <c r="Q16">
        <v>21</v>
      </c>
      <c r="R16">
        <v>33</v>
      </c>
    </row>
    <row r="17" spans="1:18" x14ac:dyDescent="0.25">
      <c r="B17">
        <v>8</v>
      </c>
      <c r="C17">
        <v>9</v>
      </c>
      <c r="J17" s="7">
        <v>206</v>
      </c>
      <c r="K17">
        <v>2</v>
      </c>
      <c r="P17">
        <v>2</v>
      </c>
      <c r="Q17">
        <v>19</v>
      </c>
      <c r="R17">
        <v>33</v>
      </c>
    </row>
    <row r="18" spans="1:18" x14ac:dyDescent="0.25">
      <c r="B18">
        <v>8</v>
      </c>
      <c r="C18">
        <v>10</v>
      </c>
      <c r="J18" s="7">
        <v>213</v>
      </c>
      <c r="K18">
        <v>3</v>
      </c>
      <c r="P18">
        <v>3</v>
      </c>
      <c r="Q18">
        <v>34</v>
      </c>
      <c r="R18">
        <v>34</v>
      </c>
    </row>
    <row r="19" spans="1:18" x14ac:dyDescent="0.25">
      <c r="J19" s="7">
        <v>240</v>
      </c>
      <c r="K19">
        <v>2</v>
      </c>
      <c r="P19">
        <v>4</v>
      </c>
      <c r="Q19">
        <v>240</v>
      </c>
      <c r="R19">
        <v>251</v>
      </c>
    </row>
    <row r="20" spans="1:18" x14ac:dyDescent="0.25">
      <c r="A20" s="1" t="s">
        <v>5</v>
      </c>
      <c r="B20">
        <v>1750</v>
      </c>
      <c r="C20">
        <v>9500</v>
      </c>
      <c r="D20">
        <v>150000</v>
      </c>
      <c r="J20" s="7">
        <v>241</v>
      </c>
      <c r="K20">
        <v>1</v>
      </c>
      <c r="P20">
        <v>5</v>
      </c>
      <c r="Q20">
        <v>199</v>
      </c>
      <c r="R20">
        <v>205</v>
      </c>
    </row>
    <row r="21" spans="1:18" x14ac:dyDescent="0.25">
      <c r="B21">
        <v>2</v>
      </c>
      <c r="C21">
        <v>0</v>
      </c>
      <c r="D21">
        <v>0</v>
      </c>
      <c r="J21" s="7">
        <v>264</v>
      </c>
      <c r="K21">
        <v>2</v>
      </c>
      <c r="P21">
        <v>6</v>
      </c>
      <c r="Q21">
        <v>144</v>
      </c>
      <c r="R21">
        <v>150</v>
      </c>
    </row>
    <row r="22" spans="1:18" x14ac:dyDescent="0.25">
      <c r="B22">
        <v>1</v>
      </c>
      <c r="C22">
        <v>1</v>
      </c>
      <c r="D22">
        <v>0</v>
      </c>
      <c r="J22" s="7">
        <v>288</v>
      </c>
      <c r="K22">
        <v>1</v>
      </c>
      <c r="P22">
        <v>7</v>
      </c>
      <c r="Q22">
        <v>83</v>
      </c>
      <c r="R22">
        <v>89</v>
      </c>
    </row>
    <row r="23" spans="1:18" x14ac:dyDescent="0.25">
      <c r="B23">
        <v>1</v>
      </c>
      <c r="C23">
        <v>0</v>
      </c>
      <c r="D23">
        <v>1</v>
      </c>
      <c r="J23" s="7">
        <v>311</v>
      </c>
      <c r="K23">
        <v>0</v>
      </c>
      <c r="P23">
        <v>8</v>
      </c>
      <c r="Q23">
        <v>288</v>
      </c>
      <c r="R23">
        <v>288</v>
      </c>
    </row>
    <row r="24" spans="1:18" x14ac:dyDescent="0.25">
      <c r="B24">
        <v>0</v>
      </c>
      <c r="C24">
        <v>1</v>
      </c>
      <c r="D24">
        <v>0</v>
      </c>
      <c r="J24" s="7"/>
      <c r="P24">
        <v>9</v>
      </c>
      <c r="Q24">
        <v>289</v>
      </c>
      <c r="R24">
        <v>310</v>
      </c>
    </row>
    <row r="25" spans="1:18" x14ac:dyDescent="0.25">
      <c r="J25" t="s">
        <v>7</v>
      </c>
      <c r="P25">
        <v>10</v>
      </c>
      <c r="Q25">
        <v>328</v>
      </c>
      <c r="R25">
        <v>334</v>
      </c>
    </row>
    <row r="26" spans="1:18" x14ac:dyDescent="0.25">
      <c r="B26">
        <v>1</v>
      </c>
      <c r="C26">
        <v>1</v>
      </c>
      <c r="D26">
        <v>0</v>
      </c>
      <c r="J26" s="7">
        <v>0</v>
      </c>
      <c r="K26" t="s">
        <v>22</v>
      </c>
      <c r="P26" t="s">
        <v>31</v>
      </c>
    </row>
    <row r="27" spans="1:18" x14ac:dyDescent="0.25">
      <c r="B27">
        <v>1</v>
      </c>
      <c r="C27">
        <v>0</v>
      </c>
      <c r="D27">
        <v>0</v>
      </c>
      <c r="J27" s="7">
        <v>1</v>
      </c>
      <c r="K27" t="s">
        <v>23</v>
      </c>
      <c r="P27">
        <v>0</v>
      </c>
      <c r="Q27">
        <v>0</v>
      </c>
      <c r="R27">
        <v>6</v>
      </c>
    </row>
    <row r="28" spans="1:18" x14ac:dyDescent="0.25">
      <c r="B28">
        <v>1</v>
      </c>
      <c r="C28">
        <v>0</v>
      </c>
      <c r="D28">
        <v>0</v>
      </c>
      <c r="J28" s="7">
        <v>2</v>
      </c>
      <c r="K28" t="s">
        <v>24</v>
      </c>
      <c r="P28">
        <v>1</v>
      </c>
      <c r="Q28">
        <v>7</v>
      </c>
      <c r="R28">
        <v>19</v>
      </c>
    </row>
    <row r="29" spans="1:18" x14ac:dyDescent="0.25">
      <c r="B29">
        <v>1</v>
      </c>
      <c r="C29">
        <v>0</v>
      </c>
      <c r="D29">
        <v>0</v>
      </c>
      <c r="J29" s="7">
        <v>3</v>
      </c>
      <c r="K29" t="s">
        <v>25</v>
      </c>
      <c r="P29">
        <v>2</v>
      </c>
      <c r="Q29">
        <v>0</v>
      </c>
      <c r="R29">
        <v>14</v>
      </c>
    </row>
    <row r="30" spans="1:18" x14ac:dyDescent="0.25">
      <c r="J30" s="7">
        <v>4</v>
      </c>
      <c r="K30" t="s">
        <v>26</v>
      </c>
      <c r="P30">
        <v>3</v>
      </c>
      <c r="Q30">
        <v>20</v>
      </c>
      <c r="R30">
        <v>20</v>
      </c>
    </row>
    <row r="31" spans="1:18" x14ac:dyDescent="0.25">
      <c r="B31">
        <v>0</v>
      </c>
      <c r="C31">
        <v>1</v>
      </c>
      <c r="D31">
        <v>0</v>
      </c>
      <c r="J31" s="7">
        <v>5</v>
      </c>
      <c r="K31" t="s">
        <v>24</v>
      </c>
      <c r="P31">
        <v>4</v>
      </c>
      <c r="Q31">
        <v>91</v>
      </c>
      <c r="R31">
        <v>102</v>
      </c>
    </row>
    <row r="32" spans="1:18" x14ac:dyDescent="0.25">
      <c r="B32">
        <v>1</v>
      </c>
      <c r="C32">
        <v>1</v>
      </c>
      <c r="D32">
        <v>1</v>
      </c>
      <c r="J32" s="7">
        <v>6</v>
      </c>
      <c r="K32" t="s">
        <v>27</v>
      </c>
      <c r="P32">
        <v>5</v>
      </c>
      <c r="Q32">
        <v>151</v>
      </c>
      <c r="R32">
        <v>157</v>
      </c>
    </row>
    <row r="33" spans="2:18" x14ac:dyDescent="0.25">
      <c r="B33">
        <v>2</v>
      </c>
      <c r="C33">
        <v>0</v>
      </c>
      <c r="D33">
        <v>0</v>
      </c>
      <c r="J33" s="7">
        <v>7</v>
      </c>
      <c r="K33" t="s">
        <v>24</v>
      </c>
      <c r="P33">
        <v>6</v>
      </c>
      <c r="Q33">
        <v>72</v>
      </c>
      <c r="R33">
        <v>78</v>
      </c>
    </row>
    <row r="34" spans="2:18" x14ac:dyDescent="0.25">
      <c r="J34" s="7">
        <v>8</v>
      </c>
      <c r="K34" t="s">
        <v>27</v>
      </c>
      <c r="P34">
        <v>7</v>
      </c>
      <c r="Q34">
        <v>206</v>
      </c>
      <c r="R34">
        <v>212</v>
      </c>
    </row>
    <row r="35" spans="2:18" x14ac:dyDescent="0.25">
      <c r="J35" s="7">
        <v>9</v>
      </c>
      <c r="K35" t="s">
        <v>24</v>
      </c>
      <c r="P35">
        <v>8</v>
      </c>
      <c r="Q35">
        <v>241</v>
      </c>
      <c r="R35">
        <v>241</v>
      </c>
    </row>
    <row r="36" spans="2:18" x14ac:dyDescent="0.25">
      <c r="J36" s="7">
        <v>10</v>
      </c>
      <c r="K36" t="s">
        <v>28</v>
      </c>
      <c r="P36">
        <v>9</v>
      </c>
      <c r="Q36">
        <v>242</v>
      </c>
      <c r="R36">
        <v>263</v>
      </c>
    </row>
    <row r="37" spans="2:18" x14ac:dyDescent="0.25">
      <c r="J37" s="7">
        <v>11</v>
      </c>
      <c r="K37" t="s">
        <v>24</v>
      </c>
      <c r="P37">
        <v>10</v>
      </c>
      <c r="Q37">
        <v>321</v>
      </c>
      <c r="R37">
        <v>327</v>
      </c>
    </row>
    <row r="38" spans="2:18" x14ac:dyDescent="0.25">
      <c r="J38" s="7">
        <v>12</v>
      </c>
      <c r="K38" t="s">
        <v>29</v>
      </c>
    </row>
    <row r="39" spans="2:18" x14ac:dyDescent="0.25">
      <c r="J39" s="7">
        <v>13</v>
      </c>
      <c r="K39" t="s">
        <v>25</v>
      </c>
    </row>
    <row r="40" spans="2:18" x14ac:dyDescent="0.25">
      <c r="P40" t="s">
        <v>34</v>
      </c>
      <c r="Q40">
        <v>-693895</v>
      </c>
    </row>
    <row r="41" spans="2:18" x14ac:dyDescent="0.25">
      <c r="P41" t="s">
        <v>37</v>
      </c>
      <c r="Q41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2237E-D03A-45EC-B312-ECA8F260C28A}">
  <dimension ref="A1:I16"/>
  <sheetViews>
    <sheetView workbookViewId="0">
      <selection activeCell="C10" sqref="C10"/>
    </sheetView>
  </sheetViews>
  <sheetFormatPr defaultRowHeight="15" x14ac:dyDescent="0.25"/>
  <cols>
    <col min="2" max="2" width="11.5703125" bestFit="1" customWidth="1"/>
    <col min="9" max="9" width="8.42578125" bestFit="1" customWidth="1"/>
  </cols>
  <sheetData>
    <row r="1" spans="1:9" x14ac:dyDescent="0.25">
      <c r="A1" s="1" t="s">
        <v>12</v>
      </c>
      <c r="B1">
        <v>540</v>
      </c>
      <c r="G1" s="1" t="s">
        <v>19</v>
      </c>
      <c r="I1">
        <f>SUM(I6:I35)</f>
        <v>-443598.90343797702</v>
      </c>
    </row>
    <row r="2" spans="1:9" x14ac:dyDescent="0.25">
      <c r="A2" s="1" t="s">
        <v>11</v>
      </c>
      <c r="B2">
        <v>1750</v>
      </c>
      <c r="C2">
        <v>9500</v>
      </c>
      <c r="D2">
        <v>150000</v>
      </c>
    </row>
    <row r="3" spans="1:9" x14ac:dyDescent="0.25">
      <c r="A3" s="1" t="s">
        <v>10</v>
      </c>
      <c r="B3">
        <v>0.99997246500000003</v>
      </c>
    </row>
    <row r="5" spans="1:9" s="1" customFormat="1" x14ac:dyDescent="0.25">
      <c r="A5" s="1" t="s">
        <v>9</v>
      </c>
      <c r="B5" s="1" t="s">
        <v>10</v>
      </c>
      <c r="C5" s="1" t="s">
        <v>13</v>
      </c>
      <c r="D5" s="1" t="s">
        <v>14</v>
      </c>
      <c r="E5" s="1" t="s">
        <v>15</v>
      </c>
      <c r="F5" s="1" t="s">
        <v>16</v>
      </c>
      <c r="G5" s="1" t="s">
        <v>17</v>
      </c>
      <c r="I5" s="1" t="s">
        <v>18</v>
      </c>
    </row>
    <row r="6" spans="1:9" x14ac:dyDescent="0.25">
      <c r="A6">
        <v>0</v>
      </c>
      <c r="B6">
        <f>POWER($B$3, A6)</f>
        <v>1</v>
      </c>
      <c r="C6">
        <v>0</v>
      </c>
      <c r="D6">
        <v>3</v>
      </c>
      <c r="E6">
        <v>0</v>
      </c>
      <c r="F6">
        <v>1</v>
      </c>
      <c r="G6">
        <f t="shared" ref="G6:G12" si="0">D6*$B$2+E6*$C$2+F6*$D$2</f>
        <v>155250</v>
      </c>
      <c r="I6">
        <f>B6*(C6*$B$1-G6)</f>
        <v>-155250</v>
      </c>
    </row>
    <row r="7" spans="1:9" x14ac:dyDescent="0.25">
      <c r="A7">
        <v>1</v>
      </c>
      <c r="B7">
        <f t="shared" ref="B7:B12" si="1">POWER($B$3, A7)</f>
        <v>0.99997246500000003</v>
      </c>
      <c r="C7">
        <v>31</v>
      </c>
      <c r="D7">
        <v>1</v>
      </c>
      <c r="E7">
        <v>1</v>
      </c>
      <c r="F7">
        <v>1</v>
      </c>
      <c r="G7">
        <f t="shared" si="0"/>
        <v>161250</v>
      </c>
      <c r="I7">
        <f t="shared" ref="I7:I12" si="2">B7*(C7*$B$1-G7)</f>
        <v>-144506.02091715002</v>
      </c>
    </row>
    <row r="8" spans="1:9" x14ac:dyDescent="0.25">
      <c r="A8">
        <v>2</v>
      </c>
      <c r="B8">
        <f t="shared" si="1"/>
        <v>0.99994493075817625</v>
      </c>
      <c r="C8">
        <f>48-14</f>
        <v>34</v>
      </c>
      <c r="D8">
        <v>1</v>
      </c>
      <c r="E8">
        <v>0</v>
      </c>
      <c r="F8">
        <v>0</v>
      </c>
      <c r="G8">
        <f t="shared" si="0"/>
        <v>1750</v>
      </c>
      <c r="I8">
        <f t="shared" si="2"/>
        <v>16609.085299893308</v>
      </c>
    </row>
    <row r="9" spans="1:9" x14ac:dyDescent="0.25">
      <c r="A9">
        <v>3</v>
      </c>
      <c r="B9">
        <f t="shared" si="1"/>
        <v>0.9999173972745079</v>
      </c>
      <c r="C9">
        <f>48-3-13</f>
        <v>32</v>
      </c>
      <c r="D9">
        <v>1</v>
      </c>
      <c r="E9">
        <v>1</v>
      </c>
      <c r="F9">
        <v>0</v>
      </c>
      <c r="G9">
        <f t="shared" si="0"/>
        <v>11250</v>
      </c>
      <c r="I9">
        <f t="shared" si="2"/>
        <v>6029.5019055652829</v>
      </c>
    </row>
    <row r="10" spans="1:9" x14ac:dyDescent="0.25">
      <c r="A10">
        <v>4</v>
      </c>
      <c r="B10">
        <f t="shared" si="1"/>
        <v>0.99988986454897388</v>
      </c>
      <c r="C10">
        <v>0</v>
      </c>
      <c r="D10">
        <v>2</v>
      </c>
      <c r="E10">
        <v>1</v>
      </c>
      <c r="F10">
        <v>1</v>
      </c>
      <c r="G10">
        <f t="shared" si="0"/>
        <v>163000</v>
      </c>
      <c r="I10">
        <f t="shared" si="2"/>
        <v>-162982.04792148274</v>
      </c>
    </row>
    <row r="11" spans="1:9" x14ac:dyDescent="0.25">
      <c r="A11">
        <v>5</v>
      </c>
      <c r="B11">
        <f t="shared" si="1"/>
        <v>0.99986233258155355</v>
      </c>
      <c r="C11">
        <v>0</v>
      </c>
      <c r="D11">
        <v>0</v>
      </c>
      <c r="E11">
        <v>0</v>
      </c>
      <c r="F11">
        <v>0</v>
      </c>
      <c r="G11">
        <f t="shared" si="0"/>
        <v>0</v>
      </c>
      <c r="I11">
        <f t="shared" si="2"/>
        <v>0</v>
      </c>
    </row>
    <row r="12" spans="1:9" x14ac:dyDescent="0.25">
      <c r="A12">
        <v>6</v>
      </c>
      <c r="B12">
        <f t="shared" si="1"/>
        <v>0.99983480137222591</v>
      </c>
      <c r="C12">
        <v>0</v>
      </c>
      <c r="D12">
        <v>2</v>
      </c>
      <c r="E12">
        <v>0</v>
      </c>
      <c r="F12">
        <v>0</v>
      </c>
      <c r="G12">
        <f t="shared" si="0"/>
        <v>3500</v>
      </c>
      <c r="I12">
        <f t="shared" si="2"/>
        <v>-3499.4218048027906</v>
      </c>
    </row>
    <row r="15" spans="1:9" x14ac:dyDescent="0.25">
      <c r="C15">
        <f>SUM(C6:C12)</f>
        <v>97</v>
      </c>
      <c r="D15">
        <f t="shared" ref="D15:F15" si="3">SUM(D6:D12)</f>
        <v>10</v>
      </c>
      <c r="E15">
        <f t="shared" si="3"/>
        <v>3</v>
      </c>
      <c r="F15">
        <f t="shared" si="3"/>
        <v>3</v>
      </c>
    </row>
    <row r="16" spans="1:9" x14ac:dyDescent="0.25">
      <c r="C16">
        <v>84</v>
      </c>
      <c r="D16">
        <v>10</v>
      </c>
      <c r="E16">
        <v>2</v>
      </c>
      <c r="F1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Data</vt:lpstr>
      <vt:lpstr>Objective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Kuipers</dc:creator>
  <cp:lastModifiedBy>Robin Kuipers</cp:lastModifiedBy>
  <dcterms:created xsi:type="dcterms:W3CDTF">2020-06-10T13:54:24Z</dcterms:created>
  <dcterms:modified xsi:type="dcterms:W3CDTF">2020-08-19T11:36:28Z</dcterms:modified>
</cp:coreProperties>
</file>