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in\OneDrive\Documenten\GitHub\OWFSim\Code\Optimiser\"/>
    </mc:Choice>
  </mc:AlternateContent>
  <xr:revisionPtr revIDLastSave="0" documentId="13_ncr:1_{C8DEC8CF-5DFC-44A1-9D80-7DBF5385DEC8}" xr6:coauthVersionLast="45" xr6:coauthVersionMax="45" xr10:uidLastSave="{00000000-0000-0000-0000-000000000000}"/>
  <bookViews>
    <workbookView xWindow="-120" yWindow="-120" windowWidth="29040" windowHeight="15840" xr2:uid="{9C2CF203-BE44-4091-AD19-7EBDAA122E1B}"/>
  </bookViews>
  <sheets>
    <sheet name="Schedule" sheetId="1" r:id="rId1"/>
    <sheet name="Data" sheetId="2" r:id="rId2"/>
    <sheet name="Objectiv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5" i="3" l="1"/>
  <c r="E15" i="3"/>
  <c r="F15" i="3"/>
  <c r="C15" i="3"/>
  <c r="C9" i="3"/>
  <c r="C8" i="3"/>
  <c r="H19" i="1" l="1"/>
  <c r="N19" i="1" s="1"/>
  <c r="T19" i="1" s="1"/>
  <c r="Z19" i="1" s="1"/>
  <c r="AF19" i="1" s="1"/>
  <c r="AL19" i="1" s="1"/>
  <c r="AR19" i="1" s="1"/>
  <c r="AX19" i="1" s="1"/>
  <c r="BD19" i="1" s="1"/>
  <c r="BJ19" i="1" s="1"/>
  <c r="BP19" i="1" s="1"/>
  <c r="BV19" i="1" s="1"/>
  <c r="CB19" i="1" s="1"/>
  <c r="CH19" i="1" s="1"/>
  <c r="H20" i="1"/>
  <c r="N20" i="1"/>
  <c r="T20" i="1" s="1"/>
  <c r="Z20" i="1" s="1"/>
  <c r="AF20" i="1" s="1"/>
  <c r="AL20" i="1" s="1"/>
  <c r="AR20" i="1" s="1"/>
  <c r="AX20" i="1" s="1"/>
  <c r="BD20" i="1" s="1"/>
  <c r="BJ20" i="1" s="1"/>
  <c r="BP20" i="1" s="1"/>
  <c r="BV20" i="1" s="1"/>
  <c r="CB20" i="1" s="1"/>
  <c r="CH20" i="1" s="1"/>
  <c r="H21" i="1"/>
  <c r="N21" i="1" s="1"/>
  <c r="T21" i="1" s="1"/>
  <c r="Z21" i="1" s="1"/>
  <c r="AF21" i="1" s="1"/>
  <c r="AL21" i="1" s="1"/>
  <c r="AR21" i="1" s="1"/>
  <c r="AX21" i="1" s="1"/>
  <c r="BD21" i="1" s="1"/>
  <c r="BJ21" i="1" s="1"/>
  <c r="BP21" i="1" s="1"/>
  <c r="BV21" i="1" s="1"/>
  <c r="CB21" i="1" s="1"/>
  <c r="CH21" i="1" s="1"/>
  <c r="H22" i="1"/>
  <c r="N22" i="1"/>
  <c r="T22" i="1" s="1"/>
  <c r="Z22" i="1" s="1"/>
  <c r="AF22" i="1" s="1"/>
  <c r="AL22" i="1" s="1"/>
  <c r="AR22" i="1" s="1"/>
  <c r="AX22" i="1" s="1"/>
  <c r="BD22" i="1" s="1"/>
  <c r="BJ22" i="1" s="1"/>
  <c r="BP22" i="1" s="1"/>
  <c r="BV22" i="1" s="1"/>
  <c r="CB22" i="1" s="1"/>
  <c r="CH22" i="1" s="1"/>
  <c r="H23" i="1"/>
  <c r="N23" i="1" s="1"/>
  <c r="T23" i="1" s="1"/>
  <c r="Z23" i="1" s="1"/>
  <c r="AF23" i="1" s="1"/>
  <c r="AL23" i="1" s="1"/>
  <c r="AR23" i="1" s="1"/>
  <c r="AX23" i="1" s="1"/>
  <c r="BD23" i="1" s="1"/>
  <c r="BJ23" i="1" s="1"/>
  <c r="BP23" i="1" s="1"/>
  <c r="BV23" i="1" s="1"/>
  <c r="CB23" i="1" s="1"/>
  <c r="CH23" i="1" s="1"/>
  <c r="H24" i="1"/>
  <c r="N24" i="1"/>
  <c r="T24" i="1" s="1"/>
  <c r="Z24" i="1" s="1"/>
  <c r="AF24" i="1" s="1"/>
  <c r="AL24" i="1" s="1"/>
  <c r="AR24" i="1" s="1"/>
  <c r="AX24" i="1" s="1"/>
  <c r="BD24" i="1" s="1"/>
  <c r="BJ24" i="1" s="1"/>
  <c r="BP24" i="1" s="1"/>
  <c r="BV24" i="1" s="1"/>
  <c r="CB24" i="1" s="1"/>
  <c r="CH24" i="1" s="1"/>
  <c r="H25" i="1"/>
  <c r="N25" i="1" s="1"/>
  <c r="T25" i="1" s="1"/>
  <c r="Z25" i="1" s="1"/>
  <c r="AF25" i="1" s="1"/>
  <c r="AL25" i="1" s="1"/>
  <c r="AR25" i="1" s="1"/>
  <c r="AX25" i="1" s="1"/>
  <c r="BD25" i="1" s="1"/>
  <c r="BJ25" i="1" s="1"/>
  <c r="BP25" i="1" s="1"/>
  <c r="BV25" i="1" s="1"/>
  <c r="CB25" i="1" s="1"/>
  <c r="CH25" i="1" s="1"/>
  <c r="H26" i="1"/>
  <c r="N26" i="1"/>
  <c r="T26" i="1" s="1"/>
  <c r="Z26" i="1" s="1"/>
  <c r="AF26" i="1" s="1"/>
  <c r="AL26" i="1" s="1"/>
  <c r="AR26" i="1" s="1"/>
  <c r="AX26" i="1" s="1"/>
  <c r="BD26" i="1" s="1"/>
  <c r="BJ26" i="1" s="1"/>
  <c r="BP26" i="1" s="1"/>
  <c r="BV26" i="1" s="1"/>
  <c r="CB26" i="1" s="1"/>
  <c r="CH26" i="1" s="1"/>
  <c r="N9" i="1"/>
  <c r="T9" i="1" s="1"/>
  <c r="Z9" i="1" s="1"/>
  <c r="AF9" i="1" s="1"/>
  <c r="AL9" i="1" s="1"/>
  <c r="AR9" i="1" s="1"/>
  <c r="AX9" i="1" s="1"/>
  <c r="BD9" i="1" s="1"/>
  <c r="BJ9" i="1" s="1"/>
  <c r="BP9" i="1" s="1"/>
  <c r="BV9" i="1" s="1"/>
  <c r="CB9" i="1" s="1"/>
  <c r="CH9" i="1" s="1"/>
  <c r="N12" i="1"/>
  <c r="T12" i="1" s="1"/>
  <c r="Z12" i="1" s="1"/>
  <c r="AF12" i="1" s="1"/>
  <c r="AL12" i="1" s="1"/>
  <c r="AR12" i="1" s="1"/>
  <c r="AX12" i="1" s="1"/>
  <c r="BD12" i="1" s="1"/>
  <c r="BJ12" i="1" s="1"/>
  <c r="BP12" i="1" s="1"/>
  <c r="BV12" i="1" s="1"/>
  <c r="CB12" i="1" s="1"/>
  <c r="CH12" i="1" s="1"/>
  <c r="N13" i="1"/>
  <c r="T13" i="1" s="1"/>
  <c r="Z13" i="1" s="1"/>
  <c r="AF13" i="1" s="1"/>
  <c r="AL13" i="1" s="1"/>
  <c r="AR13" i="1" s="1"/>
  <c r="AX13" i="1" s="1"/>
  <c r="BD13" i="1" s="1"/>
  <c r="BJ13" i="1" s="1"/>
  <c r="BP13" i="1" s="1"/>
  <c r="BV13" i="1" s="1"/>
  <c r="CB13" i="1" s="1"/>
  <c r="CH13" i="1" s="1"/>
  <c r="N16" i="1"/>
  <c r="T16" i="1" s="1"/>
  <c r="Z16" i="1" s="1"/>
  <c r="AF16" i="1" s="1"/>
  <c r="AL16" i="1" s="1"/>
  <c r="AR16" i="1" s="1"/>
  <c r="AX16" i="1" s="1"/>
  <c r="BD16" i="1" s="1"/>
  <c r="BJ16" i="1" s="1"/>
  <c r="BP16" i="1" s="1"/>
  <c r="BV16" i="1" s="1"/>
  <c r="CB16" i="1" s="1"/>
  <c r="CH16" i="1" s="1"/>
  <c r="N17" i="1"/>
  <c r="T17" i="1" s="1"/>
  <c r="Z17" i="1" s="1"/>
  <c r="AF17" i="1" s="1"/>
  <c r="AL17" i="1" s="1"/>
  <c r="AR17" i="1" s="1"/>
  <c r="AX17" i="1" s="1"/>
  <c r="BD17" i="1" s="1"/>
  <c r="BJ17" i="1" s="1"/>
  <c r="BP17" i="1" s="1"/>
  <c r="BV17" i="1" s="1"/>
  <c r="CB17" i="1" s="1"/>
  <c r="CH17" i="1" s="1"/>
  <c r="H4" i="1"/>
  <c r="N4" i="1" s="1"/>
  <c r="T4" i="1" s="1"/>
  <c r="Z4" i="1" s="1"/>
  <c r="AF4" i="1" s="1"/>
  <c r="AL4" i="1" s="1"/>
  <c r="AR4" i="1" s="1"/>
  <c r="AX4" i="1" s="1"/>
  <c r="BD4" i="1" s="1"/>
  <c r="BJ4" i="1" s="1"/>
  <c r="BP4" i="1" s="1"/>
  <c r="BV4" i="1" s="1"/>
  <c r="CB4" i="1" s="1"/>
  <c r="CH4" i="1" s="1"/>
  <c r="H5" i="1"/>
  <c r="N5" i="1" s="1"/>
  <c r="T5" i="1" s="1"/>
  <c r="Z5" i="1" s="1"/>
  <c r="AF5" i="1" s="1"/>
  <c r="AL5" i="1" s="1"/>
  <c r="AR5" i="1" s="1"/>
  <c r="AX5" i="1" s="1"/>
  <c r="BD5" i="1" s="1"/>
  <c r="BJ5" i="1" s="1"/>
  <c r="BP5" i="1" s="1"/>
  <c r="BV5" i="1" s="1"/>
  <c r="CB5" i="1" s="1"/>
  <c r="CH5" i="1" s="1"/>
  <c r="H6" i="1"/>
  <c r="N6" i="1" s="1"/>
  <c r="T6" i="1" s="1"/>
  <c r="Z6" i="1" s="1"/>
  <c r="AF6" i="1" s="1"/>
  <c r="AL6" i="1" s="1"/>
  <c r="AR6" i="1" s="1"/>
  <c r="AX6" i="1" s="1"/>
  <c r="BD6" i="1" s="1"/>
  <c r="BJ6" i="1" s="1"/>
  <c r="BP6" i="1" s="1"/>
  <c r="BV6" i="1" s="1"/>
  <c r="CB6" i="1" s="1"/>
  <c r="CH6" i="1" s="1"/>
  <c r="H7" i="1"/>
  <c r="N7" i="1" s="1"/>
  <c r="T7" i="1" s="1"/>
  <c r="Z7" i="1" s="1"/>
  <c r="AF7" i="1" s="1"/>
  <c r="AL7" i="1" s="1"/>
  <c r="AR7" i="1" s="1"/>
  <c r="AX7" i="1" s="1"/>
  <c r="BD7" i="1" s="1"/>
  <c r="BJ7" i="1" s="1"/>
  <c r="BP7" i="1" s="1"/>
  <c r="BV7" i="1" s="1"/>
  <c r="CB7" i="1" s="1"/>
  <c r="CH7" i="1" s="1"/>
  <c r="H8" i="1"/>
  <c r="N8" i="1" s="1"/>
  <c r="T8" i="1" s="1"/>
  <c r="Z8" i="1" s="1"/>
  <c r="AF8" i="1" s="1"/>
  <c r="AL8" i="1" s="1"/>
  <c r="AR8" i="1" s="1"/>
  <c r="AX8" i="1" s="1"/>
  <c r="BD8" i="1" s="1"/>
  <c r="BJ8" i="1" s="1"/>
  <c r="BP8" i="1" s="1"/>
  <c r="BV8" i="1" s="1"/>
  <c r="CB8" i="1" s="1"/>
  <c r="CH8" i="1" s="1"/>
  <c r="H9" i="1"/>
  <c r="H10" i="1"/>
  <c r="N10" i="1" s="1"/>
  <c r="T10" i="1" s="1"/>
  <c r="Z10" i="1" s="1"/>
  <c r="AF10" i="1" s="1"/>
  <c r="AL10" i="1" s="1"/>
  <c r="AR10" i="1" s="1"/>
  <c r="AX10" i="1" s="1"/>
  <c r="BD10" i="1" s="1"/>
  <c r="BJ10" i="1" s="1"/>
  <c r="BP10" i="1" s="1"/>
  <c r="BV10" i="1" s="1"/>
  <c r="CB10" i="1" s="1"/>
  <c r="CH10" i="1" s="1"/>
  <c r="H11" i="1"/>
  <c r="N11" i="1" s="1"/>
  <c r="T11" i="1" s="1"/>
  <c r="Z11" i="1" s="1"/>
  <c r="AF11" i="1" s="1"/>
  <c r="AL11" i="1" s="1"/>
  <c r="AR11" i="1" s="1"/>
  <c r="AX11" i="1" s="1"/>
  <c r="BD11" i="1" s="1"/>
  <c r="BJ11" i="1" s="1"/>
  <c r="BP11" i="1" s="1"/>
  <c r="BV11" i="1" s="1"/>
  <c r="CB11" i="1" s="1"/>
  <c r="CH11" i="1" s="1"/>
  <c r="H12" i="1"/>
  <c r="H13" i="1"/>
  <c r="H14" i="1"/>
  <c r="N14" i="1" s="1"/>
  <c r="T14" i="1" s="1"/>
  <c r="Z14" i="1" s="1"/>
  <c r="AF14" i="1" s="1"/>
  <c r="AL14" i="1" s="1"/>
  <c r="AR14" i="1" s="1"/>
  <c r="AX14" i="1" s="1"/>
  <c r="BD14" i="1" s="1"/>
  <c r="BJ14" i="1" s="1"/>
  <c r="BP14" i="1" s="1"/>
  <c r="BV14" i="1" s="1"/>
  <c r="CB14" i="1" s="1"/>
  <c r="CH14" i="1" s="1"/>
  <c r="H15" i="1"/>
  <c r="N15" i="1" s="1"/>
  <c r="T15" i="1" s="1"/>
  <c r="Z15" i="1" s="1"/>
  <c r="AF15" i="1" s="1"/>
  <c r="AL15" i="1" s="1"/>
  <c r="AR15" i="1" s="1"/>
  <c r="AX15" i="1" s="1"/>
  <c r="BD15" i="1" s="1"/>
  <c r="BJ15" i="1" s="1"/>
  <c r="BP15" i="1" s="1"/>
  <c r="BV15" i="1" s="1"/>
  <c r="CB15" i="1" s="1"/>
  <c r="CH15" i="1" s="1"/>
  <c r="H16" i="1"/>
  <c r="H17" i="1"/>
  <c r="H18" i="1"/>
  <c r="N18" i="1" s="1"/>
  <c r="T18" i="1" s="1"/>
  <c r="Z18" i="1" s="1"/>
  <c r="AF18" i="1" s="1"/>
  <c r="AL18" i="1" s="1"/>
  <c r="AR18" i="1" s="1"/>
  <c r="AX18" i="1" s="1"/>
  <c r="BD18" i="1" s="1"/>
  <c r="BJ18" i="1" s="1"/>
  <c r="BP18" i="1" s="1"/>
  <c r="BV18" i="1" s="1"/>
  <c r="CB18" i="1" s="1"/>
  <c r="CH18" i="1" s="1"/>
  <c r="H3" i="1"/>
  <c r="N3" i="1" s="1"/>
  <c r="T3" i="1" s="1"/>
  <c r="Z3" i="1" s="1"/>
  <c r="AF3" i="1" s="1"/>
  <c r="AL3" i="1" s="1"/>
  <c r="AR3" i="1" s="1"/>
  <c r="AX3" i="1" s="1"/>
  <c r="BD3" i="1" s="1"/>
  <c r="BJ3" i="1" s="1"/>
  <c r="BP3" i="1" s="1"/>
  <c r="BV3" i="1" s="1"/>
  <c r="CB3" i="1" s="1"/>
  <c r="CH3" i="1" s="1"/>
  <c r="B12" i="3" l="1"/>
  <c r="G6" i="3"/>
  <c r="G7" i="3"/>
  <c r="G8" i="3"/>
  <c r="G9" i="3"/>
  <c r="I9" i="3" s="1"/>
  <c r="G10" i="3"/>
  <c r="G11" i="3"/>
  <c r="G12" i="3"/>
  <c r="B7" i="3"/>
  <c r="B8" i="3"/>
  <c r="B9" i="3"/>
  <c r="B10" i="3"/>
  <c r="B11" i="3"/>
  <c r="B6" i="3"/>
  <c r="I12" i="3" l="1"/>
  <c r="I11" i="3"/>
  <c r="I10" i="3"/>
  <c r="I7" i="3"/>
  <c r="I8" i="3"/>
  <c r="I6" i="3"/>
  <c r="H1" i="1"/>
  <c r="N1" i="1" s="1"/>
  <c r="T1" i="1" s="1"/>
  <c r="Z1" i="1" s="1"/>
  <c r="AF1" i="1" s="1"/>
  <c r="AL1" i="1" s="1"/>
  <c r="AR1" i="1" s="1"/>
  <c r="AX1" i="1" s="1"/>
  <c r="BD1" i="1" s="1"/>
  <c r="BJ1" i="1" s="1"/>
  <c r="BP1" i="1" s="1"/>
  <c r="BV1" i="1" s="1"/>
  <c r="CB1" i="1" s="1"/>
  <c r="CH1" i="1" s="1"/>
  <c r="I1" i="3" l="1"/>
</calcChain>
</file>

<file path=xl/sharedStrings.xml><?xml version="1.0" encoding="utf-8"?>
<sst xmlns="http://schemas.openxmlformats.org/spreadsheetml/2006/main" count="83" uniqueCount="82">
  <si>
    <t>Period</t>
  </si>
  <si>
    <t>Asset</t>
  </si>
  <si>
    <t>Time</t>
  </si>
  <si>
    <t>Durations</t>
  </si>
  <si>
    <t>Preq</t>
  </si>
  <si>
    <t>Res</t>
  </si>
  <si>
    <t>Online turbines per period:</t>
  </si>
  <si>
    <t>Resources needed per period and type:</t>
  </si>
  <si>
    <t>Start and finish time per asset and task:</t>
  </si>
  <si>
    <t>Asset: 0</t>
  </si>
  <si>
    <t>Asset: 1</t>
  </si>
  <si>
    <t>0: 0, 0, 0</t>
  </si>
  <si>
    <t>1: 0, 0, 0</t>
  </si>
  <si>
    <t>2: 0, 0, 0</t>
  </si>
  <si>
    <t>3: 1, 0, 0</t>
  </si>
  <si>
    <t>4: 2, 1, 0</t>
  </si>
  <si>
    <t>5: 2, 1, 0</t>
  </si>
  <si>
    <t>6: 1, 1, 0</t>
  </si>
  <si>
    <t>7: 2, 1, 1</t>
  </si>
  <si>
    <t>8: 2, 1, 1</t>
  </si>
  <si>
    <t>9: 2, 1, 1</t>
  </si>
  <si>
    <t>10: 3, 1, 1</t>
  </si>
  <si>
    <t>11: 3, 1, 1</t>
  </si>
  <si>
    <t>12: 3, 1, 1</t>
  </si>
  <si>
    <t>13: 2, 1, 1</t>
  </si>
  <si>
    <t>14: 2, 1, 1</t>
  </si>
  <si>
    <t>15: 1, 0, 1</t>
  </si>
  <si>
    <t>16: 1, 0, 1</t>
  </si>
  <si>
    <t>17: 1, 0, 1</t>
  </si>
  <si>
    <t>18: 1, 0, 1</t>
  </si>
  <si>
    <t>19: 1, 0, 1</t>
  </si>
  <si>
    <t>20: 1, 0, 1</t>
  </si>
  <si>
    <t>21: 1, 0, 1</t>
  </si>
  <si>
    <t>22: 1, 0, 1</t>
  </si>
  <si>
    <t>23: 1, 0, 1</t>
  </si>
  <si>
    <t>24: 1, 0, 1</t>
  </si>
  <si>
    <t>25: 1, 0, 1</t>
  </si>
  <si>
    <t>26: 1, 0, 1</t>
  </si>
  <si>
    <t>27: 1, 0, 1</t>
  </si>
  <si>
    <t>28: 1, 0, 1</t>
  </si>
  <si>
    <t>29: 1, 1, 1</t>
  </si>
  <si>
    <t>0: 43 50</t>
  </si>
  <si>
    <t>1: 126 152</t>
  </si>
  <si>
    <t>2: 149 155</t>
  </si>
  <si>
    <t>3: 306 358</t>
  </si>
  <si>
    <t>4: 359 359</t>
  </si>
  <si>
    <t>0: 36 42</t>
  </si>
  <si>
    <t>1: 48 73</t>
  </si>
  <si>
    <t>2: 65 71</t>
  </si>
  <si>
    <t>3: 84 135</t>
  </si>
  <si>
    <t>4: 153 153</t>
  </si>
  <si>
    <t>Asset: 2</t>
  </si>
  <si>
    <t>0: 141 148</t>
  </si>
  <si>
    <t>1: 154 179</t>
  </si>
  <si>
    <t>2: 134 140</t>
  </si>
  <si>
    <t>3: 254 305</t>
  </si>
  <si>
    <t>4: 350 350</t>
  </si>
  <si>
    <t>Asset: 3</t>
  </si>
  <si>
    <t>0: 51 57</t>
  </si>
  <si>
    <t>1: 74 99</t>
  </si>
  <si>
    <t>2: 120 126</t>
  </si>
  <si>
    <t>3: 190 253</t>
  </si>
  <si>
    <t>4: 355 355</t>
  </si>
  <si>
    <t>Asset: 4</t>
  </si>
  <si>
    <t>0: 58 64</t>
  </si>
  <si>
    <t>1: 100 125</t>
  </si>
  <si>
    <t>2: 127 133</t>
  </si>
  <si>
    <t>3: 137 189</t>
  </si>
  <si>
    <t>4: 353 353</t>
  </si>
  <si>
    <t>Total return: -3.56583e+06</t>
  </si>
  <si>
    <t>P</t>
  </si>
  <si>
    <t>DIS</t>
  </si>
  <si>
    <t>Cost</t>
  </si>
  <si>
    <t>Value</t>
  </si>
  <si>
    <t>Onl</t>
  </si>
  <si>
    <t>R0</t>
  </si>
  <si>
    <t>R1</t>
  </si>
  <si>
    <t>R2</t>
  </si>
  <si>
    <t>Costs</t>
  </si>
  <si>
    <t>Total</t>
  </si>
  <si>
    <t>FINAL COST</t>
  </si>
  <si>
    <t>TPP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</si>
</sst>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0" fillId="0" borderId="0" xfId="0" applyFont="1"/>
    <xf numFmtId="20" fontId="0" fillId="0" borderId="0" xfId="0" applyNumberFormat="1"/>
    <xf numFmtId="0" fontId="0" fillId="2" borderId="0" xfId="0" applyFill="1"/>
    <xf numFmtId="0" fontId="0" fillId="0" borderId="0" xfId="0" applyFill="1"/>
    <xf numFmtId="0" fontId="0" fillId="0" borderId="0" xfId="0" quotePrefix="1"/>
    <xf numFmtId="0" fontId="0" fillId="0" borderId="0" xfId="0" applyNumberFormat="1"/>
    <xf numFmtId="0" fontId="1" fillId="0" borderId="0" xfId="0" applyFon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5050"/>
      <color rgb="FF99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2A4A6-99F3-4C76-86D2-7F74D01F6745}">
  <dimension ref="A1:CO30"/>
  <sheetViews>
    <sheetView tabSelected="1" workbookViewId="0">
      <selection activeCell="AA3" sqref="AA3:AE26"/>
    </sheetView>
  </sheetViews>
  <sheetFormatPr defaultRowHeight="15" x14ac:dyDescent="0.25"/>
  <cols>
    <col min="1" max="1" width="9.5703125" bestFit="1" customWidth="1"/>
    <col min="2" max="44" width="4" customWidth="1"/>
    <col min="45" max="93" width="4" style="5" customWidth="1"/>
    <col min="94" max="181" width="4" customWidth="1"/>
  </cols>
  <sheetData>
    <row r="1" spans="1:91" x14ac:dyDescent="0.25">
      <c r="A1" s="8" t="s">
        <v>0</v>
      </c>
      <c r="B1" s="5">
        <v>0</v>
      </c>
      <c r="C1" s="5"/>
      <c r="D1" s="5"/>
      <c r="E1" s="5"/>
      <c r="F1" s="5"/>
      <c r="G1" s="5"/>
      <c r="H1" s="5">
        <f>B1+1</f>
        <v>1</v>
      </c>
      <c r="I1" s="5"/>
      <c r="J1" s="5"/>
      <c r="K1" s="5"/>
      <c r="L1" s="5"/>
      <c r="M1" s="5"/>
      <c r="N1" s="5">
        <f>H1+1</f>
        <v>2</v>
      </c>
      <c r="O1" s="5"/>
      <c r="P1" s="5"/>
      <c r="Q1" s="5"/>
      <c r="R1" s="5"/>
      <c r="S1" s="5"/>
      <c r="T1" s="5">
        <f>N1+1</f>
        <v>3</v>
      </c>
      <c r="U1" s="5"/>
      <c r="V1" s="5"/>
      <c r="W1" s="5"/>
      <c r="X1" s="5"/>
      <c r="Y1" s="5"/>
      <c r="Z1" s="5">
        <f>T1+1</f>
        <v>4</v>
      </c>
      <c r="AA1" s="5"/>
      <c r="AB1" s="5"/>
      <c r="AC1" s="5"/>
      <c r="AD1" s="5"/>
      <c r="AE1" s="5"/>
      <c r="AF1" s="5">
        <f>Z1+1</f>
        <v>5</v>
      </c>
      <c r="AG1" s="5"/>
      <c r="AH1" s="5"/>
      <c r="AI1" s="5"/>
      <c r="AJ1" s="5"/>
      <c r="AK1" s="5"/>
      <c r="AL1" s="5">
        <f>AF1+1</f>
        <v>6</v>
      </c>
      <c r="AM1" s="5"/>
      <c r="AN1" s="5"/>
      <c r="AO1" s="5"/>
      <c r="AP1" s="5"/>
      <c r="AQ1" s="5"/>
      <c r="AR1" s="5">
        <f>AL1+1</f>
        <v>7</v>
      </c>
      <c r="AX1" s="5">
        <f>AR1+1</f>
        <v>8</v>
      </c>
      <c r="BD1" s="5">
        <f>AX1+1</f>
        <v>9</v>
      </c>
      <c r="BJ1" s="5">
        <f>BD1+1</f>
        <v>10</v>
      </c>
      <c r="BP1" s="5">
        <f>BJ1+1</f>
        <v>11</v>
      </c>
      <c r="BV1" s="5">
        <f>BP1+1</f>
        <v>12</v>
      </c>
      <c r="CB1" s="5">
        <f>BV1+1</f>
        <v>13</v>
      </c>
      <c r="CH1" s="5">
        <f>CB1+1</f>
        <v>14</v>
      </c>
    </row>
    <row r="2" spans="1:91" x14ac:dyDescent="0.25">
      <c r="A2" s="8" t="s">
        <v>1</v>
      </c>
      <c r="B2" s="5"/>
      <c r="C2" s="5">
        <v>0</v>
      </c>
      <c r="D2" s="5">
        <v>1</v>
      </c>
      <c r="E2" s="5">
        <v>2</v>
      </c>
      <c r="F2" s="5">
        <v>3</v>
      </c>
      <c r="G2" s="5">
        <v>4</v>
      </c>
      <c r="H2" s="5"/>
      <c r="I2" s="5">
        <v>0</v>
      </c>
      <c r="J2" s="5">
        <v>1</v>
      </c>
      <c r="K2" s="5">
        <v>2</v>
      </c>
      <c r="L2" s="5">
        <v>3</v>
      </c>
      <c r="M2" s="5">
        <v>4</v>
      </c>
      <c r="N2" s="5"/>
      <c r="O2" s="5">
        <v>0</v>
      </c>
      <c r="P2" s="5">
        <v>1</v>
      </c>
      <c r="Q2" s="5">
        <v>2</v>
      </c>
      <c r="R2" s="5">
        <v>3</v>
      </c>
      <c r="S2" s="5">
        <v>4</v>
      </c>
      <c r="T2" s="5"/>
      <c r="U2" s="5">
        <v>0</v>
      </c>
      <c r="V2" s="5">
        <v>1</v>
      </c>
      <c r="W2" s="5">
        <v>2</v>
      </c>
      <c r="X2" s="5">
        <v>3</v>
      </c>
      <c r="Y2" s="5">
        <v>4</v>
      </c>
      <c r="Z2" s="5"/>
      <c r="AA2" s="5">
        <v>0</v>
      </c>
      <c r="AB2" s="5">
        <v>1</v>
      </c>
      <c r="AC2" s="5">
        <v>2</v>
      </c>
      <c r="AD2" s="5">
        <v>3</v>
      </c>
      <c r="AE2" s="5">
        <v>4</v>
      </c>
      <c r="AF2" s="5"/>
      <c r="AG2" s="5">
        <v>0</v>
      </c>
      <c r="AH2" s="5">
        <v>1</v>
      </c>
      <c r="AI2" s="5">
        <v>2</v>
      </c>
      <c r="AJ2" s="5">
        <v>3</v>
      </c>
      <c r="AK2" s="5">
        <v>4</v>
      </c>
      <c r="AL2" s="5"/>
      <c r="AM2" s="5">
        <v>0</v>
      </c>
      <c r="AN2" s="5">
        <v>1</v>
      </c>
      <c r="AO2" s="5">
        <v>2</v>
      </c>
      <c r="AP2" s="5">
        <v>3</v>
      </c>
      <c r="AQ2" s="5">
        <v>4</v>
      </c>
      <c r="AR2" s="5"/>
      <c r="AS2" s="5">
        <v>0</v>
      </c>
      <c r="AT2" s="5">
        <v>1</v>
      </c>
      <c r="AU2" s="5">
        <v>2</v>
      </c>
      <c r="AV2" s="5">
        <v>3</v>
      </c>
      <c r="AW2" s="5">
        <v>4</v>
      </c>
      <c r="AY2" s="5">
        <v>0</v>
      </c>
      <c r="AZ2" s="5">
        <v>1</v>
      </c>
      <c r="BA2" s="5">
        <v>2</v>
      </c>
      <c r="BB2" s="5">
        <v>3</v>
      </c>
      <c r="BC2" s="5">
        <v>4</v>
      </c>
      <c r="BE2" s="5">
        <v>0</v>
      </c>
      <c r="BF2" s="5">
        <v>1</v>
      </c>
      <c r="BG2" s="5">
        <v>2</v>
      </c>
      <c r="BH2" s="5">
        <v>3</v>
      </c>
      <c r="BI2" s="5">
        <v>4</v>
      </c>
      <c r="BK2" s="5">
        <v>0</v>
      </c>
      <c r="BL2" s="5">
        <v>1</v>
      </c>
      <c r="BM2" s="5">
        <v>2</v>
      </c>
      <c r="BN2" s="5">
        <v>3</v>
      </c>
      <c r="BO2" s="5">
        <v>4</v>
      </c>
      <c r="BQ2" s="5">
        <v>0</v>
      </c>
      <c r="BR2" s="5">
        <v>1</v>
      </c>
      <c r="BS2" s="5">
        <v>2</v>
      </c>
      <c r="BT2" s="5">
        <v>3</v>
      </c>
      <c r="BU2" s="5">
        <v>4</v>
      </c>
      <c r="BW2" s="5">
        <v>0</v>
      </c>
      <c r="BX2" s="5">
        <v>1</v>
      </c>
      <c r="BY2" s="5">
        <v>2</v>
      </c>
      <c r="BZ2" s="5">
        <v>3</v>
      </c>
      <c r="CA2" s="5">
        <v>4</v>
      </c>
      <c r="CC2" s="5">
        <v>0</v>
      </c>
      <c r="CD2" s="5">
        <v>1</v>
      </c>
      <c r="CE2" s="5">
        <v>2</v>
      </c>
      <c r="CF2" s="5">
        <v>3</v>
      </c>
      <c r="CG2" s="5">
        <v>4</v>
      </c>
      <c r="CI2" s="5">
        <v>0</v>
      </c>
      <c r="CJ2" s="5">
        <v>1</v>
      </c>
      <c r="CK2" s="5">
        <v>2</v>
      </c>
      <c r="CL2" s="5">
        <v>3</v>
      </c>
      <c r="CM2" s="5">
        <v>4</v>
      </c>
    </row>
    <row r="3" spans="1:91" s="5" customFormat="1" x14ac:dyDescent="0.25">
      <c r="A3" s="8" t="s">
        <v>2</v>
      </c>
      <c r="B3" s="5">
        <v>0</v>
      </c>
      <c r="C3" s="10">
        <v>0</v>
      </c>
      <c r="H3" s="5">
        <f>B3+$A$5</f>
        <v>24</v>
      </c>
      <c r="I3" s="13">
        <v>2</v>
      </c>
      <c r="J3" s="4">
        <v>1</v>
      </c>
      <c r="N3" s="5">
        <f t="shared" ref="N3:BP6" si="0">H3+$A$5</f>
        <v>48</v>
      </c>
      <c r="T3" s="5">
        <f t="shared" si="0"/>
        <v>72</v>
      </c>
      <c r="U3" s="11">
        <v>3</v>
      </c>
      <c r="Z3" s="5">
        <f t="shared" si="0"/>
        <v>96</v>
      </c>
      <c r="AB3" s="11"/>
      <c r="AF3" s="5">
        <f t="shared" si="0"/>
        <v>120</v>
      </c>
      <c r="AL3" s="5">
        <f t="shared" si="0"/>
        <v>144</v>
      </c>
      <c r="AR3" s="5">
        <f t="shared" si="0"/>
        <v>168</v>
      </c>
      <c r="AX3" s="5">
        <f t="shared" si="0"/>
        <v>192</v>
      </c>
      <c r="BD3" s="5">
        <f t="shared" si="0"/>
        <v>216</v>
      </c>
      <c r="BJ3" s="5">
        <f t="shared" si="0"/>
        <v>240</v>
      </c>
      <c r="BP3" s="5">
        <f t="shared" si="0"/>
        <v>264</v>
      </c>
      <c r="BV3" s="5">
        <f t="shared" ref="BV3:CH16" si="1">BP3+$A$5</f>
        <v>288</v>
      </c>
      <c r="CB3" s="5">
        <f t="shared" si="1"/>
        <v>312</v>
      </c>
      <c r="CH3" s="5">
        <f t="shared" si="1"/>
        <v>336</v>
      </c>
    </row>
    <row r="4" spans="1:91" s="5" customFormat="1" x14ac:dyDescent="0.25">
      <c r="A4" s="8" t="s">
        <v>81</v>
      </c>
      <c r="B4" s="5">
        <v>1</v>
      </c>
      <c r="C4" s="10"/>
      <c r="H4" s="5">
        <f t="shared" ref="H4:H18" si="2">B4+$A$5</f>
        <v>25</v>
      </c>
      <c r="J4" s="4"/>
      <c r="N4" s="5">
        <f t="shared" si="0"/>
        <v>49</v>
      </c>
      <c r="O4" s="14">
        <v>6</v>
      </c>
      <c r="T4" s="5">
        <f t="shared" si="0"/>
        <v>73</v>
      </c>
      <c r="U4" s="11"/>
      <c r="Z4" s="5">
        <f t="shared" si="0"/>
        <v>97</v>
      </c>
      <c r="AB4" s="11"/>
      <c r="AF4" s="5">
        <f t="shared" si="0"/>
        <v>121</v>
      </c>
      <c r="AL4" s="5">
        <f t="shared" si="0"/>
        <v>145</v>
      </c>
      <c r="AN4" s="16">
        <v>9</v>
      </c>
      <c r="AR4" s="5">
        <f t="shared" si="0"/>
        <v>169</v>
      </c>
      <c r="AX4" s="5">
        <f t="shared" si="0"/>
        <v>193</v>
      </c>
      <c r="BD4" s="5">
        <f t="shared" si="0"/>
        <v>217</v>
      </c>
      <c r="BJ4" s="5">
        <f t="shared" si="0"/>
        <v>241</v>
      </c>
      <c r="BP4" s="5">
        <f t="shared" si="0"/>
        <v>265</v>
      </c>
      <c r="BV4" s="5">
        <f t="shared" si="1"/>
        <v>289</v>
      </c>
      <c r="CB4" s="5">
        <f t="shared" si="1"/>
        <v>313</v>
      </c>
      <c r="CH4" s="5">
        <f t="shared" si="1"/>
        <v>337</v>
      </c>
    </row>
    <row r="5" spans="1:91" s="5" customFormat="1" x14ac:dyDescent="0.25">
      <c r="A5" s="5">
        <v>24</v>
      </c>
      <c r="B5" s="5">
        <v>2</v>
      </c>
      <c r="C5" s="10"/>
      <c r="H5" s="5">
        <f t="shared" si="2"/>
        <v>26</v>
      </c>
      <c r="J5" s="4"/>
      <c r="N5" s="5">
        <f t="shared" si="0"/>
        <v>50</v>
      </c>
      <c r="O5" s="14"/>
      <c r="T5" s="5">
        <f t="shared" si="0"/>
        <v>74</v>
      </c>
      <c r="U5" s="11"/>
      <c r="Z5" s="5">
        <f t="shared" si="0"/>
        <v>98</v>
      </c>
      <c r="AA5" s="15">
        <v>8</v>
      </c>
      <c r="AB5" s="11"/>
      <c r="AF5" s="5">
        <f t="shared" si="0"/>
        <v>122</v>
      </c>
      <c r="AL5" s="5">
        <f t="shared" si="0"/>
        <v>146</v>
      </c>
      <c r="AN5" s="16"/>
      <c r="AR5" s="5">
        <f t="shared" si="0"/>
        <v>170</v>
      </c>
      <c r="AX5" s="5">
        <f t="shared" si="0"/>
        <v>194</v>
      </c>
      <c r="BD5" s="5">
        <f t="shared" si="0"/>
        <v>218</v>
      </c>
      <c r="BJ5" s="5">
        <f t="shared" si="0"/>
        <v>242</v>
      </c>
      <c r="BP5" s="5">
        <f t="shared" si="0"/>
        <v>266</v>
      </c>
      <c r="BV5" s="5">
        <f t="shared" si="1"/>
        <v>290</v>
      </c>
      <c r="CB5" s="5">
        <f t="shared" si="1"/>
        <v>314</v>
      </c>
      <c r="CH5" s="5">
        <f t="shared" si="1"/>
        <v>338</v>
      </c>
    </row>
    <row r="6" spans="1:91" s="5" customFormat="1" x14ac:dyDescent="0.25">
      <c r="B6" s="5">
        <v>3</v>
      </c>
      <c r="C6" s="10"/>
      <c r="H6" s="5">
        <f t="shared" si="2"/>
        <v>27</v>
      </c>
      <c r="J6" s="4"/>
      <c r="N6" s="5">
        <f t="shared" si="0"/>
        <v>51</v>
      </c>
      <c r="O6" s="14"/>
      <c r="T6" s="5">
        <f t="shared" si="0"/>
        <v>75</v>
      </c>
      <c r="U6" s="11"/>
      <c r="Z6" s="5">
        <f t="shared" si="0"/>
        <v>99</v>
      </c>
      <c r="AA6" s="15"/>
      <c r="AB6" s="11"/>
      <c r="AF6" s="5">
        <f t="shared" si="0"/>
        <v>123</v>
      </c>
      <c r="AL6" s="5">
        <f t="shared" si="0"/>
        <v>147</v>
      </c>
      <c r="AN6" s="16"/>
      <c r="AR6" s="5">
        <f t="shared" si="0"/>
        <v>171</v>
      </c>
      <c r="AX6" s="5">
        <f t="shared" si="0"/>
        <v>195</v>
      </c>
      <c r="BD6" s="5">
        <f t="shared" si="0"/>
        <v>219</v>
      </c>
      <c r="BJ6" s="5">
        <f t="shared" si="0"/>
        <v>243</v>
      </c>
      <c r="BP6" s="5">
        <f t="shared" si="0"/>
        <v>267</v>
      </c>
      <c r="BV6" s="5">
        <f t="shared" si="1"/>
        <v>291</v>
      </c>
      <c r="CB6" s="5">
        <f t="shared" si="1"/>
        <v>315</v>
      </c>
      <c r="CH6" s="5">
        <f t="shared" si="1"/>
        <v>339</v>
      </c>
    </row>
    <row r="7" spans="1:91" s="5" customFormat="1" x14ac:dyDescent="0.25">
      <c r="B7" s="5">
        <v>4</v>
      </c>
      <c r="C7" s="10"/>
      <c r="H7" s="5">
        <f t="shared" si="2"/>
        <v>28</v>
      </c>
      <c r="J7" s="4"/>
      <c r="N7" s="5">
        <f t="shared" ref="N7:N18" si="3">H7+$A$5</f>
        <v>52</v>
      </c>
      <c r="O7" s="14"/>
      <c r="T7" s="5">
        <f t="shared" ref="T7:T18" si="4">N7+$A$5</f>
        <v>76</v>
      </c>
      <c r="U7" s="11"/>
      <c r="Z7" s="5">
        <f t="shared" ref="Z7:Z18" si="5">T7+$A$5</f>
        <v>100</v>
      </c>
      <c r="AA7" s="15"/>
      <c r="AB7" s="11"/>
      <c r="AF7" s="5">
        <f t="shared" ref="AF7:AF18" si="6">Z7+$A$5</f>
        <v>124</v>
      </c>
      <c r="AL7" s="5">
        <f t="shared" ref="AL7:AL18" si="7">AF7+$A$5</f>
        <v>148</v>
      </c>
      <c r="AN7" s="16"/>
      <c r="AR7" s="5">
        <f t="shared" ref="AR7:AR18" si="8">AL7+$A$5</f>
        <v>172</v>
      </c>
      <c r="AX7" s="5">
        <f t="shared" ref="AX7:AX18" si="9">AR7+$A$5</f>
        <v>196</v>
      </c>
      <c r="BD7" s="5">
        <f t="shared" ref="BD7:BD18" si="10">AX7+$A$5</f>
        <v>220</v>
      </c>
      <c r="BJ7" s="5">
        <f t="shared" ref="BJ7:BJ18" si="11">BD7+$A$5</f>
        <v>244</v>
      </c>
      <c r="BP7" s="5">
        <f t="shared" ref="BP7:BP18" si="12">BJ7+$A$5</f>
        <v>268</v>
      </c>
      <c r="BV7" s="5">
        <f t="shared" si="1"/>
        <v>292</v>
      </c>
      <c r="CB7" s="5">
        <f t="shared" si="1"/>
        <v>316</v>
      </c>
      <c r="CH7" s="5">
        <f t="shared" si="1"/>
        <v>340</v>
      </c>
    </row>
    <row r="8" spans="1:91" s="5" customFormat="1" x14ac:dyDescent="0.25">
      <c r="B8" s="5">
        <v>5</v>
      </c>
      <c r="C8" s="10"/>
      <c r="H8" s="5">
        <f t="shared" si="2"/>
        <v>29</v>
      </c>
      <c r="J8" s="4"/>
      <c r="N8" s="5">
        <f t="shared" si="3"/>
        <v>53</v>
      </c>
      <c r="O8" s="14"/>
      <c r="T8" s="5">
        <f t="shared" si="4"/>
        <v>77</v>
      </c>
      <c r="U8" s="11"/>
      <c r="Z8" s="5">
        <f t="shared" si="5"/>
        <v>101</v>
      </c>
      <c r="AA8" s="15"/>
      <c r="AB8" s="11"/>
      <c r="AF8" s="5">
        <f t="shared" si="6"/>
        <v>125</v>
      </c>
      <c r="AL8" s="5">
        <f t="shared" si="7"/>
        <v>149</v>
      </c>
      <c r="AN8" s="16"/>
      <c r="AR8" s="5">
        <f t="shared" si="8"/>
        <v>173</v>
      </c>
      <c r="AX8" s="5">
        <f t="shared" si="9"/>
        <v>197</v>
      </c>
      <c r="BD8" s="5">
        <f t="shared" si="10"/>
        <v>221</v>
      </c>
      <c r="BJ8" s="5">
        <f t="shared" si="11"/>
        <v>245</v>
      </c>
      <c r="BP8" s="5">
        <f t="shared" si="12"/>
        <v>269</v>
      </c>
      <c r="BV8" s="5">
        <f t="shared" si="1"/>
        <v>293</v>
      </c>
      <c r="CB8" s="5">
        <f t="shared" si="1"/>
        <v>317</v>
      </c>
      <c r="CH8" s="5">
        <f t="shared" si="1"/>
        <v>341</v>
      </c>
    </row>
    <row r="9" spans="1:91" s="5" customFormat="1" x14ac:dyDescent="0.25">
      <c r="B9" s="5">
        <v>6</v>
      </c>
      <c r="C9" s="10"/>
      <c r="H9" s="5">
        <f t="shared" si="2"/>
        <v>30</v>
      </c>
      <c r="J9" s="4"/>
      <c r="N9" s="5">
        <f t="shared" si="3"/>
        <v>54</v>
      </c>
      <c r="O9" s="14"/>
      <c r="T9" s="5">
        <f t="shared" si="4"/>
        <v>78</v>
      </c>
      <c r="U9" s="11"/>
      <c r="Z9" s="5">
        <f t="shared" si="5"/>
        <v>102</v>
      </c>
      <c r="AA9" s="15"/>
      <c r="AB9" s="11"/>
      <c r="AF9" s="5">
        <f t="shared" si="6"/>
        <v>126</v>
      </c>
      <c r="AL9" s="5">
        <f t="shared" si="7"/>
        <v>150</v>
      </c>
      <c r="AN9" s="16"/>
      <c r="AR9" s="5">
        <f t="shared" si="8"/>
        <v>174</v>
      </c>
      <c r="AX9" s="5">
        <f t="shared" si="9"/>
        <v>198</v>
      </c>
      <c r="BD9" s="5">
        <f t="shared" si="10"/>
        <v>222</v>
      </c>
      <c r="BJ9" s="5">
        <f t="shared" si="11"/>
        <v>246</v>
      </c>
      <c r="BP9" s="5">
        <f t="shared" si="12"/>
        <v>270</v>
      </c>
      <c r="BV9" s="5">
        <f t="shared" si="1"/>
        <v>294</v>
      </c>
      <c r="CB9" s="5">
        <f t="shared" si="1"/>
        <v>318</v>
      </c>
      <c r="CH9" s="5">
        <f t="shared" si="1"/>
        <v>342</v>
      </c>
    </row>
    <row r="10" spans="1:91" s="5" customFormat="1" x14ac:dyDescent="0.25">
      <c r="B10" s="5">
        <v>7</v>
      </c>
      <c r="C10" s="4">
        <v>1</v>
      </c>
      <c r="D10" s="10">
        <v>0</v>
      </c>
      <c r="H10" s="5">
        <f t="shared" si="2"/>
        <v>31</v>
      </c>
      <c r="J10" s="4"/>
      <c r="N10" s="5">
        <f t="shared" si="3"/>
        <v>55</v>
      </c>
      <c r="O10" s="14"/>
      <c r="T10" s="5">
        <f t="shared" si="4"/>
        <v>79</v>
      </c>
      <c r="U10" s="11"/>
      <c r="Z10" s="5">
        <f t="shared" si="5"/>
        <v>103</v>
      </c>
      <c r="AA10" s="15"/>
      <c r="AB10" s="11"/>
      <c r="AF10" s="5">
        <f t="shared" si="6"/>
        <v>127</v>
      </c>
      <c r="AL10" s="5">
        <f t="shared" si="7"/>
        <v>151</v>
      </c>
      <c r="AN10" s="16"/>
      <c r="AR10" s="5">
        <f t="shared" si="8"/>
        <v>175</v>
      </c>
      <c r="AX10" s="5">
        <f t="shared" si="9"/>
        <v>199</v>
      </c>
      <c r="BD10" s="5">
        <f t="shared" si="10"/>
        <v>223</v>
      </c>
      <c r="BJ10" s="5">
        <f t="shared" si="11"/>
        <v>247</v>
      </c>
      <c r="BP10" s="5">
        <f t="shared" si="12"/>
        <v>271</v>
      </c>
      <c r="BV10" s="5">
        <f t="shared" si="1"/>
        <v>295</v>
      </c>
      <c r="CB10" s="5">
        <f t="shared" si="1"/>
        <v>319</v>
      </c>
      <c r="CH10" s="5">
        <f t="shared" si="1"/>
        <v>343</v>
      </c>
    </row>
    <row r="11" spans="1:91" s="5" customFormat="1" x14ac:dyDescent="0.25">
      <c r="B11" s="5">
        <v>8</v>
      </c>
      <c r="C11" s="4"/>
      <c r="D11" s="10"/>
      <c r="H11" s="5">
        <f t="shared" si="2"/>
        <v>32</v>
      </c>
      <c r="J11" s="4"/>
      <c r="N11" s="5">
        <f t="shared" si="3"/>
        <v>56</v>
      </c>
      <c r="T11" s="5">
        <f t="shared" si="4"/>
        <v>80</v>
      </c>
      <c r="U11" s="11"/>
      <c r="Z11" s="5">
        <f t="shared" si="5"/>
        <v>104</v>
      </c>
      <c r="AA11" s="15"/>
      <c r="AB11" s="11"/>
      <c r="AF11" s="5">
        <f t="shared" si="6"/>
        <v>128</v>
      </c>
      <c r="AL11" s="5">
        <f t="shared" si="7"/>
        <v>152</v>
      </c>
      <c r="AR11" s="5">
        <f t="shared" si="8"/>
        <v>176</v>
      </c>
      <c r="AX11" s="5">
        <f t="shared" si="9"/>
        <v>200</v>
      </c>
      <c r="BD11" s="5">
        <f t="shared" si="10"/>
        <v>224</v>
      </c>
      <c r="BJ11" s="5">
        <f t="shared" si="11"/>
        <v>248</v>
      </c>
      <c r="BP11" s="5">
        <f t="shared" si="12"/>
        <v>272</v>
      </c>
      <c r="BV11" s="5">
        <f t="shared" si="1"/>
        <v>296</v>
      </c>
      <c r="CB11" s="5">
        <f t="shared" si="1"/>
        <v>320</v>
      </c>
      <c r="CH11" s="5">
        <f t="shared" si="1"/>
        <v>344</v>
      </c>
    </row>
    <row r="12" spans="1:91" s="5" customFormat="1" x14ac:dyDescent="0.25">
      <c r="B12" s="5">
        <v>9</v>
      </c>
      <c r="C12" s="4"/>
      <c r="D12" s="10"/>
      <c r="H12" s="5">
        <f t="shared" si="2"/>
        <v>33</v>
      </c>
      <c r="J12" s="4"/>
      <c r="N12" s="5">
        <f t="shared" si="3"/>
        <v>57</v>
      </c>
      <c r="T12" s="5">
        <f t="shared" si="4"/>
        <v>81</v>
      </c>
      <c r="U12" s="11"/>
      <c r="Z12" s="5">
        <f t="shared" si="5"/>
        <v>105</v>
      </c>
      <c r="AA12" s="15"/>
      <c r="AB12" s="11"/>
      <c r="AF12" s="5">
        <f t="shared" si="6"/>
        <v>129</v>
      </c>
      <c r="AL12" s="5">
        <f t="shared" si="7"/>
        <v>153</v>
      </c>
      <c r="AR12" s="5">
        <f t="shared" si="8"/>
        <v>177</v>
      </c>
      <c r="AX12" s="5">
        <f t="shared" si="9"/>
        <v>201</v>
      </c>
      <c r="BD12" s="5">
        <f t="shared" si="10"/>
        <v>225</v>
      </c>
      <c r="BJ12" s="5">
        <f t="shared" si="11"/>
        <v>249</v>
      </c>
      <c r="BP12" s="5">
        <f t="shared" si="12"/>
        <v>273</v>
      </c>
      <c r="BV12" s="5">
        <f t="shared" si="1"/>
        <v>297</v>
      </c>
      <c r="CB12" s="5">
        <f t="shared" si="1"/>
        <v>321</v>
      </c>
      <c r="CH12" s="5">
        <f t="shared" si="1"/>
        <v>345</v>
      </c>
    </row>
    <row r="13" spans="1:91" s="5" customFormat="1" x14ac:dyDescent="0.25">
      <c r="B13" s="5">
        <v>10</v>
      </c>
      <c r="C13" s="4"/>
      <c r="D13" s="10"/>
      <c r="H13" s="5">
        <f t="shared" si="2"/>
        <v>34</v>
      </c>
      <c r="J13" s="4"/>
      <c r="N13" s="5">
        <f t="shared" si="3"/>
        <v>58</v>
      </c>
      <c r="T13" s="5">
        <f t="shared" si="4"/>
        <v>82</v>
      </c>
      <c r="U13" s="11"/>
      <c r="Z13" s="5">
        <f t="shared" si="5"/>
        <v>106</v>
      </c>
      <c r="AA13" s="15"/>
      <c r="AB13" s="11"/>
      <c r="AF13" s="5">
        <f t="shared" si="6"/>
        <v>130</v>
      </c>
      <c r="AL13" s="5">
        <f t="shared" si="7"/>
        <v>154</v>
      </c>
      <c r="AR13" s="5">
        <f t="shared" si="8"/>
        <v>178</v>
      </c>
      <c r="AX13" s="5">
        <f t="shared" si="9"/>
        <v>202</v>
      </c>
      <c r="BD13" s="5">
        <f t="shared" si="10"/>
        <v>226</v>
      </c>
      <c r="BJ13" s="5">
        <f t="shared" si="11"/>
        <v>250</v>
      </c>
      <c r="BP13" s="5">
        <f t="shared" si="12"/>
        <v>274</v>
      </c>
      <c r="BV13" s="5">
        <f t="shared" si="1"/>
        <v>298</v>
      </c>
      <c r="CB13" s="5">
        <f t="shared" si="1"/>
        <v>322</v>
      </c>
      <c r="CH13" s="5">
        <f t="shared" si="1"/>
        <v>346</v>
      </c>
    </row>
    <row r="14" spans="1:91" s="5" customFormat="1" x14ac:dyDescent="0.25">
      <c r="B14" s="5">
        <v>11</v>
      </c>
      <c r="C14" s="4"/>
      <c r="D14" s="10"/>
      <c r="H14" s="5">
        <f t="shared" si="2"/>
        <v>35</v>
      </c>
      <c r="J14" s="4"/>
      <c r="N14" s="5">
        <f t="shared" si="3"/>
        <v>59</v>
      </c>
      <c r="T14" s="5">
        <f t="shared" si="4"/>
        <v>83</v>
      </c>
      <c r="U14" s="11"/>
      <c r="Z14" s="5">
        <f t="shared" si="5"/>
        <v>107</v>
      </c>
      <c r="AA14" s="15"/>
      <c r="AB14" s="11"/>
      <c r="AF14" s="5">
        <f t="shared" si="6"/>
        <v>131</v>
      </c>
      <c r="AL14" s="5">
        <f t="shared" si="7"/>
        <v>155</v>
      </c>
      <c r="AR14" s="5">
        <f t="shared" si="8"/>
        <v>179</v>
      </c>
      <c r="AX14" s="5">
        <f t="shared" si="9"/>
        <v>203</v>
      </c>
      <c r="BD14" s="5">
        <f t="shared" si="10"/>
        <v>227</v>
      </c>
      <c r="BJ14" s="5">
        <f t="shared" si="11"/>
        <v>251</v>
      </c>
      <c r="BP14" s="5">
        <f t="shared" si="12"/>
        <v>275</v>
      </c>
      <c r="BV14" s="5">
        <f t="shared" si="1"/>
        <v>299</v>
      </c>
      <c r="CB14" s="5">
        <f t="shared" si="1"/>
        <v>323</v>
      </c>
      <c r="CH14" s="5">
        <f t="shared" si="1"/>
        <v>347</v>
      </c>
    </row>
    <row r="15" spans="1:91" x14ac:dyDescent="0.25">
      <c r="B15" s="5">
        <v>12</v>
      </c>
      <c r="C15" s="4"/>
      <c r="D15" s="10"/>
      <c r="E15" s="5"/>
      <c r="F15" s="5"/>
      <c r="G15" s="5"/>
      <c r="H15" s="5">
        <f t="shared" si="2"/>
        <v>36</v>
      </c>
      <c r="J15" s="4"/>
      <c r="K15" s="5"/>
      <c r="L15" s="5"/>
      <c r="M15" s="5"/>
      <c r="N15" s="5">
        <f t="shared" si="3"/>
        <v>60</v>
      </c>
      <c r="O15" s="5"/>
      <c r="P15" s="5"/>
      <c r="Q15" s="5"/>
      <c r="R15" s="5"/>
      <c r="S15" s="5"/>
      <c r="T15" s="5">
        <f t="shared" si="4"/>
        <v>84</v>
      </c>
      <c r="U15" s="11"/>
      <c r="V15" s="5"/>
      <c r="W15" s="5"/>
      <c r="X15" s="5"/>
      <c r="Y15" s="5"/>
      <c r="Z15" s="5">
        <f t="shared" si="5"/>
        <v>108</v>
      </c>
      <c r="AA15" s="15"/>
      <c r="AB15" s="9">
        <v>7</v>
      </c>
      <c r="AC15" s="5"/>
      <c r="AD15" s="5"/>
      <c r="AE15" s="5"/>
      <c r="AF15" s="5">
        <f t="shared" si="6"/>
        <v>132</v>
      </c>
      <c r="AG15" s="5"/>
      <c r="AH15" s="5"/>
      <c r="AI15" s="5"/>
      <c r="AJ15" s="5"/>
      <c r="AK15" s="5"/>
      <c r="AL15" s="5">
        <f t="shared" si="7"/>
        <v>156</v>
      </c>
      <c r="AM15" s="5"/>
      <c r="AN15" s="5"/>
      <c r="AO15" s="5"/>
      <c r="AP15" s="5"/>
      <c r="AQ15" s="5"/>
      <c r="AR15" s="5">
        <f t="shared" si="8"/>
        <v>180</v>
      </c>
      <c r="AX15" s="5">
        <f t="shared" si="9"/>
        <v>204</v>
      </c>
      <c r="BD15" s="5">
        <f t="shared" si="10"/>
        <v>228</v>
      </c>
      <c r="BJ15" s="5">
        <f t="shared" si="11"/>
        <v>252</v>
      </c>
      <c r="BP15" s="5">
        <f t="shared" si="12"/>
        <v>276</v>
      </c>
      <c r="BV15" s="5">
        <f t="shared" si="1"/>
        <v>300</v>
      </c>
      <c r="CB15" s="5">
        <f t="shared" si="1"/>
        <v>324</v>
      </c>
      <c r="CH15" s="5">
        <f t="shared" si="1"/>
        <v>348</v>
      </c>
    </row>
    <row r="16" spans="1:91" x14ac:dyDescent="0.25">
      <c r="B16" s="5">
        <v>13</v>
      </c>
      <c r="C16" s="4"/>
      <c r="D16" s="10"/>
      <c r="E16" s="5"/>
      <c r="F16" s="5"/>
      <c r="G16" s="5"/>
      <c r="H16" s="5">
        <f t="shared" si="2"/>
        <v>37</v>
      </c>
      <c r="J16" s="4"/>
      <c r="K16" s="5"/>
      <c r="L16" s="5"/>
      <c r="M16" s="5"/>
      <c r="N16" s="5">
        <f t="shared" si="3"/>
        <v>61</v>
      </c>
      <c r="O16" s="5"/>
      <c r="P16" s="5"/>
      <c r="Q16" s="5"/>
      <c r="R16" s="5"/>
      <c r="S16" s="5"/>
      <c r="T16" s="5">
        <f t="shared" si="4"/>
        <v>85</v>
      </c>
      <c r="V16" s="5"/>
      <c r="W16" s="5"/>
      <c r="X16" s="5"/>
      <c r="Y16" s="5"/>
      <c r="Z16" s="5">
        <f t="shared" si="5"/>
        <v>109</v>
      </c>
      <c r="AB16" s="15">
        <v>8</v>
      </c>
      <c r="AC16" s="5"/>
      <c r="AD16" s="5"/>
      <c r="AE16" s="5"/>
      <c r="AF16" s="5">
        <f t="shared" si="6"/>
        <v>133</v>
      </c>
      <c r="AH16" s="5"/>
      <c r="AI16" s="5"/>
      <c r="AJ16" s="5"/>
      <c r="AK16" s="5"/>
      <c r="AL16" s="5">
        <f t="shared" si="7"/>
        <v>157</v>
      </c>
      <c r="AM16" s="16">
        <v>9</v>
      </c>
      <c r="AN16" s="5"/>
      <c r="AO16" s="5"/>
      <c r="AP16" s="5"/>
      <c r="AQ16" s="5"/>
      <c r="AR16" s="5">
        <f t="shared" si="8"/>
        <v>181</v>
      </c>
      <c r="AX16" s="5">
        <f t="shared" si="9"/>
        <v>205</v>
      </c>
      <c r="BD16" s="5">
        <f t="shared" si="10"/>
        <v>229</v>
      </c>
      <c r="BJ16" s="5">
        <f t="shared" si="11"/>
        <v>253</v>
      </c>
      <c r="BP16" s="5">
        <f t="shared" si="12"/>
        <v>277</v>
      </c>
      <c r="BV16" s="5">
        <f t="shared" si="1"/>
        <v>301</v>
      </c>
      <c r="CB16" s="5">
        <f t="shared" si="1"/>
        <v>325</v>
      </c>
      <c r="CH16" s="5">
        <f t="shared" ref="CH16:CH18" si="13">CB16+$A$5</f>
        <v>349</v>
      </c>
    </row>
    <row r="17" spans="1:86" s="5" customFormat="1" x14ac:dyDescent="0.25">
      <c r="A17" s="8"/>
      <c r="B17" s="5">
        <v>14</v>
      </c>
      <c r="C17" s="4"/>
      <c r="H17" s="5">
        <f t="shared" si="2"/>
        <v>38</v>
      </c>
      <c r="J17" s="4"/>
      <c r="N17" s="5">
        <f t="shared" si="3"/>
        <v>62</v>
      </c>
      <c r="T17" s="5">
        <f t="shared" si="4"/>
        <v>86</v>
      </c>
      <c r="Z17" s="5">
        <f t="shared" si="5"/>
        <v>110</v>
      </c>
      <c r="AB17" s="15"/>
      <c r="AF17" s="5">
        <f t="shared" si="6"/>
        <v>134</v>
      </c>
      <c r="AL17" s="5">
        <f t="shared" si="7"/>
        <v>158</v>
      </c>
      <c r="AM17" s="16"/>
      <c r="AR17" s="5">
        <f t="shared" si="8"/>
        <v>182</v>
      </c>
      <c r="AX17" s="5">
        <f t="shared" si="9"/>
        <v>206</v>
      </c>
      <c r="BD17" s="5">
        <f t="shared" si="10"/>
        <v>230</v>
      </c>
      <c r="BJ17" s="5">
        <f t="shared" si="11"/>
        <v>254</v>
      </c>
      <c r="BP17" s="5">
        <f t="shared" si="12"/>
        <v>278</v>
      </c>
      <c r="BV17" s="5">
        <f t="shared" ref="BV17:CB26" si="14">BP17+$A$5</f>
        <v>302</v>
      </c>
      <c r="CB17" s="5">
        <f t="shared" ref="CB17:CB18" si="15">BV17+$A$5</f>
        <v>326</v>
      </c>
      <c r="CH17" s="5">
        <f t="shared" si="13"/>
        <v>350</v>
      </c>
    </row>
    <row r="18" spans="1:86" s="5" customFormat="1" x14ac:dyDescent="0.25">
      <c r="A18" s="8"/>
      <c r="B18" s="5">
        <v>15</v>
      </c>
      <c r="C18" s="4"/>
      <c r="H18" s="5">
        <f t="shared" si="2"/>
        <v>39</v>
      </c>
      <c r="J18" s="13">
        <v>2</v>
      </c>
      <c r="N18" s="5">
        <f t="shared" si="3"/>
        <v>63</v>
      </c>
      <c r="T18" s="5">
        <f t="shared" si="4"/>
        <v>87</v>
      </c>
      <c r="Z18" s="5">
        <f t="shared" si="5"/>
        <v>111</v>
      </c>
      <c r="AB18" s="15"/>
      <c r="AF18" s="5">
        <f t="shared" si="6"/>
        <v>135</v>
      </c>
      <c r="AL18" s="5">
        <f t="shared" si="7"/>
        <v>159</v>
      </c>
      <c r="AM18" s="16"/>
      <c r="AR18" s="5">
        <f t="shared" si="8"/>
        <v>183</v>
      </c>
      <c r="AX18" s="5">
        <f t="shared" si="9"/>
        <v>207</v>
      </c>
      <c r="BD18" s="5">
        <f t="shared" si="10"/>
        <v>231</v>
      </c>
      <c r="BJ18" s="5">
        <f t="shared" si="11"/>
        <v>255</v>
      </c>
      <c r="BP18" s="5">
        <f t="shared" si="12"/>
        <v>279</v>
      </c>
      <c r="BV18" s="5">
        <f t="shared" si="14"/>
        <v>303</v>
      </c>
      <c r="CB18" s="5">
        <f t="shared" si="15"/>
        <v>327</v>
      </c>
      <c r="CH18" s="5">
        <f t="shared" si="13"/>
        <v>351</v>
      </c>
    </row>
    <row r="19" spans="1:86" x14ac:dyDescent="0.25">
      <c r="B19" s="5">
        <v>16</v>
      </c>
      <c r="C19" s="4"/>
      <c r="E19" s="5"/>
      <c r="F19" s="5"/>
      <c r="G19" s="5"/>
      <c r="H19" s="12">
        <f t="shared" ref="H19:H26" si="16">B19+$A$5</f>
        <v>40</v>
      </c>
      <c r="I19" s="5"/>
      <c r="J19" s="5"/>
      <c r="K19" s="5"/>
      <c r="L19" s="5"/>
      <c r="M19" s="5"/>
      <c r="N19" s="5">
        <f t="shared" ref="N19:N26" si="17">H19+$A$5</f>
        <v>64</v>
      </c>
      <c r="O19" s="5"/>
      <c r="P19" s="14">
        <v>5</v>
      </c>
      <c r="Q19" s="5"/>
      <c r="R19" s="5"/>
      <c r="S19" s="5"/>
      <c r="T19" s="5">
        <f t="shared" ref="T19:T26" si="18">N19+$A$5</f>
        <v>88</v>
      </c>
      <c r="V19" s="5"/>
      <c r="W19" s="5"/>
      <c r="X19" s="5"/>
      <c r="Y19" s="5"/>
      <c r="Z19" s="5">
        <f t="shared" ref="Z19:Z26" si="19">T19+$A$5</f>
        <v>112</v>
      </c>
      <c r="AB19" s="15"/>
      <c r="AC19" s="5"/>
      <c r="AD19" s="5"/>
      <c r="AE19" s="5"/>
      <c r="AF19" s="5">
        <f t="shared" ref="AF19:AF26" si="20">Z19+$A$5</f>
        <v>136</v>
      </c>
      <c r="AH19" s="5"/>
      <c r="AI19" s="5"/>
      <c r="AJ19" s="5"/>
      <c r="AK19" s="5"/>
      <c r="AL19" s="5">
        <f t="shared" ref="AL19:AL26" si="21">AF19+$A$5</f>
        <v>160</v>
      </c>
      <c r="AM19" s="16"/>
      <c r="AN19" s="5"/>
      <c r="AO19" s="5"/>
      <c r="AP19" s="5"/>
      <c r="AQ19" s="5"/>
      <c r="AR19" s="5">
        <f t="shared" ref="AR19:AR26" si="22">AL19+$A$5</f>
        <v>184</v>
      </c>
      <c r="AX19" s="5">
        <f t="shared" ref="AX19:AX26" si="23">AR19+$A$5</f>
        <v>208</v>
      </c>
      <c r="BD19" s="5">
        <f t="shared" ref="BD19:BD26" si="24">AX19+$A$5</f>
        <v>232</v>
      </c>
      <c r="BJ19" s="5">
        <f t="shared" ref="BJ19:BJ26" si="25">BD19+$A$5</f>
        <v>256</v>
      </c>
      <c r="BP19" s="5">
        <f t="shared" ref="BP19:BP26" si="26">BJ19+$A$5</f>
        <v>280</v>
      </c>
      <c r="BV19" s="5">
        <f t="shared" si="14"/>
        <v>304</v>
      </c>
      <c r="CB19" s="5">
        <f t="shared" si="14"/>
        <v>328</v>
      </c>
      <c r="CH19" s="5">
        <f t="shared" ref="CH19:CH26" si="27">CB19+$A$5</f>
        <v>352</v>
      </c>
    </row>
    <row r="20" spans="1:86" s="5" customFormat="1" x14ac:dyDescent="0.25">
      <c r="A20" s="8"/>
      <c r="B20" s="5">
        <v>17</v>
      </c>
      <c r="C20" s="4"/>
      <c r="H20" s="12">
        <f t="shared" si="16"/>
        <v>41</v>
      </c>
      <c r="N20" s="5">
        <f t="shared" si="17"/>
        <v>65</v>
      </c>
      <c r="P20" s="14"/>
      <c r="T20" s="5">
        <f t="shared" si="18"/>
        <v>89</v>
      </c>
      <c r="Z20" s="5">
        <f t="shared" si="19"/>
        <v>113</v>
      </c>
      <c r="AB20" s="15"/>
      <c r="AF20" s="12">
        <f t="shared" si="20"/>
        <v>137</v>
      </c>
      <c r="AL20" s="5">
        <f t="shared" si="21"/>
        <v>161</v>
      </c>
      <c r="AM20" s="16"/>
      <c r="AR20" s="5">
        <f t="shared" si="22"/>
        <v>185</v>
      </c>
      <c r="AX20" s="5">
        <f t="shared" si="23"/>
        <v>209</v>
      </c>
      <c r="BD20" s="5">
        <f t="shared" si="24"/>
        <v>233</v>
      </c>
      <c r="BJ20" s="5">
        <f t="shared" si="25"/>
        <v>257</v>
      </c>
      <c r="BP20" s="5">
        <f t="shared" si="26"/>
        <v>281</v>
      </c>
      <c r="BV20" s="5">
        <f t="shared" ref="BV20:BV21" si="28">BP20+$A$5</f>
        <v>305</v>
      </c>
      <c r="CB20" s="5">
        <f t="shared" si="14"/>
        <v>329</v>
      </c>
      <c r="CH20" s="5">
        <f t="shared" si="27"/>
        <v>353</v>
      </c>
    </row>
    <row r="21" spans="1:86" s="5" customFormat="1" x14ac:dyDescent="0.25">
      <c r="A21" s="8"/>
      <c r="B21" s="5">
        <v>18</v>
      </c>
      <c r="C21" s="4"/>
      <c r="H21" s="12">
        <f t="shared" si="16"/>
        <v>42</v>
      </c>
      <c r="N21" s="5">
        <f t="shared" si="17"/>
        <v>66</v>
      </c>
      <c r="P21" s="14"/>
      <c r="T21" s="5">
        <f t="shared" si="18"/>
        <v>90</v>
      </c>
      <c r="Z21" s="5">
        <f t="shared" si="19"/>
        <v>114</v>
      </c>
      <c r="AB21" s="15"/>
      <c r="AF21" s="5">
        <f t="shared" si="20"/>
        <v>138</v>
      </c>
      <c r="AL21" s="5">
        <f t="shared" si="21"/>
        <v>162</v>
      </c>
      <c r="AM21" s="16"/>
      <c r="AR21" s="5">
        <f t="shared" si="22"/>
        <v>186</v>
      </c>
      <c r="AX21" s="5">
        <f t="shared" si="23"/>
        <v>210</v>
      </c>
      <c r="BD21" s="5">
        <f t="shared" si="24"/>
        <v>234</v>
      </c>
      <c r="BJ21" s="5">
        <f t="shared" si="25"/>
        <v>258</v>
      </c>
      <c r="BP21" s="5">
        <f t="shared" si="26"/>
        <v>282</v>
      </c>
      <c r="BV21" s="5">
        <f t="shared" si="28"/>
        <v>306</v>
      </c>
      <c r="CB21" s="5">
        <f t="shared" si="14"/>
        <v>330</v>
      </c>
      <c r="CH21" s="5">
        <f t="shared" si="27"/>
        <v>354</v>
      </c>
    </row>
    <row r="22" spans="1:86" x14ac:dyDescent="0.25">
      <c r="B22" s="5">
        <v>19</v>
      </c>
      <c r="C22" s="4"/>
      <c r="E22" s="5"/>
      <c r="F22" s="5"/>
      <c r="G22" s="5"/>
      <c r="H22" s="4">
        <f t="shared" si="16"/>
        <v>43</v>
      </c>
      <c r="I22" s="5"/>
      <c r="K22" s="5"/>
      <c r="L22" s="5"/>
      <c r="M22" s="5"/>
      <c r="N22" s="5">
        <f t="shared" si="17"/>
        <v>67</v>
      </c>
      <c r="O22" s="5"/>
      <c r="P22" s="14"/>
      <c r="Q22" s="5"/>
      <c r="R22" s="5"/>
      <c r="S22" s="5"/>
      <c r="T22" s="5">
        <f t="shared" si="18"/>
        <v>91</v>
      </c>
      <c r="U22" s="5"/>
      <c r="V22" s="5"/>
      <c r="W22" s="5"/>
      <c r="X22" s="5"/>
      <c r="Y22" s="5"/>
      <c r="Z22" s="5">
        <f t="shared" si="19"/>
        <v>115</v>
      </c>
      <c r="AB22" s="15"/>
      <c r="AC22" s="5"/>
      <c r="AD22" s="5"/>
      <c r="AE22" s="5"/>
      <c r="AF22" s="5">
        <f t="shared" si="20"/>
        <v>139</v>
      </c>
      <c r="AH22" s="5"/>
      <c r="AI22" s="5"/>
      <c r="AJ22" s="5"/>
      <c r="AK22" s="5"/>
      <c r="AL22" s="12">
        <f t="shared" si="21"/>
        <v>163</v>
      </c>
      <c r="AM22" s="16"/>
      <c r="AN22" s="5"/>
      <c r="AO22" s="5"/>
      <c r="AP22" s="5"/>
      <c r="AQ22" s="5"/>
      <c r="AR22" s="5">
        <f t="shared" si="22"/>
        <v>187</v>
      </c>
      <c r="AX22" s="5">
        <f t="shared" si="23"/>
        <v>211</v>
      </c>
      <c r="BD22" s="5">
        <f t="shared" si="24"/>
        <v>235</v>
      </c>
      <c r="BJ22" s="5">
        <f t="shared" si="25"/>
        <v>259</v>
      </c>
      <c r="BP22" s="5">
        <f t="shared" si="26"/>
        <v>283</v>
      </c>
      <c r="BV22" s="5">
        <f t="shared" si="14"/>
        <v>307</v>
      </c>
      <c r="CB22" s="5">
        <f t="shared" si="14"/>
        <v>331</v>
      </c>
      <c r="CH22" s="5">
        <f t="shared" si="27"/>
        <v>355</v>
      </c>
    </row>
    <row r="23" spans="1:86" s="5" customFormat="1" x14ac:dyDescent="0.25">
      <c r="A23" s="8"/>
      <c r="B23" s="5">
        <v>20</v>
      </c>
      <c r="C23" s="4"/>
      <c r="H23" s="12">
        <f t="shared" si="16"/>
        <v>44</v>
      </c>
      <c r="N23" s="5">
        <f t="shared" si="17"/>
        <v>68</v>
      </c>
      <c r="P23" s="14"/>
      <c r="T23" s="5">
        <f t="shared" si="18"/>
        <v>92</v>
      </c>
      <c r="Z23" s="5">
        <f t="shared" si="19"/>
        <v>116</v>
      </c>
      <c r="AB23" s="15"/>
      <c r="AF23" s="5">
        <f t="shared" si="20"/>
        <v>140</v>
      </c>
      <c r="AL23" s="5">
        <f t="shared" si="21"/>
        <v>164</v>
      </c>
      <c r="AM23" s="16"/>
      <c r="AR23" s="5">
        <f t="shared" si="22"/>
        <v>188</v>
      </c>
      <c r="AX23" s="5">
        <f t="shared" si="23"/>
        <v>212</v>
      </c>
      <c r="BD23" s="5">
        <f t="shared" si="24"/>
        <v>236</v>
      </c>
      <c r="BJ23" s="5">
        <f t="shared" si="25"/>
        <v>260</v>
      </c>
      <c r="BP23" s="5">
        <f t="shared" si="26"/>
        <v>284</v>
      </c>
      <c r="BV23" s="5">
        <f t="shared" ref="BV23:BV24" si="29">BP23+$A$5</f>
        <v>308</v>
      </c>
      <c r="CB23" s="5">
        <f t="shared" si="14"/>
        <v>332</v>
      </c>
      <c r="CH23" s="5">
        <f t="shared" si="27"/>
        <v>356</v>
      </c>
    </row>
    <row r="24" spans="1:86" s="5" customFormat="1" x14ac:dyDescent="0.25">
      <c r="A24" s="8"/>
      <c r="B24" s="5">
        <v>21</v>
      </c>
      <c r="C24" s="4"/>
      <c r="H24" s="12">
        <f t="shared" si="16"/>
        <v>45</v>
      </c>
      <c r="N24" s="5">
        <f t="shared" si="17"/>
        <v>69</v>
      </c>
      <c r="P24" s="14"/>
      <c r="T24" s="5">
        <f t="shared" si="18"/>
        <v>93</v>
      </c>
      <c r="Z24" s="5">
        <f t="shared" si="19"/>
        <v>117</v>
      </c>
      <c r="AB24" s="15"/>
      <c r="AF24" s="12">
        <f t="shared" si="20"/>
        <v>141</v>
      </c>
      <c r="AL24" s="12">
        <f t="shared" si="21"/>
        <v>165</v>
      </c>
      <c r="AR24" s="5">
        <f t="shared" si="22"/>
        <v>189</v>
      </c>
      <c r="AX24" s="5">
        <f t="shared" si="23"/>
        <v>213</v>
      </c>
      <c r="BD24" s="5">
        <f t="shared" si="24"/>
        <v>237</v>
      </c>
      <c r="BJ24" s="5">
        <f t="shared" si="25"/>
        <v>261</v>
      </c>
      <c r="BP24" s="5">
        <f t="shared" si="26"/>
        <v>285</v>
      </c>
      <c r="BV24" s="5">
        <f t="shared" si="29"/>
        <v>309</v>
      </c>
      <c r="CB24" s="5">
        <f t="shared" si="14"/>
        <v>333</v>
      </c>
      <c r="CH24" s="5">
        <f t="shared" si="27"/>
        <v>357</v>
      </c>
    </row>
    <row r="25" spans="1:86" x14ac:dyDescent="0.25">
      <c r="B25" s="12">
        <v>22</v>
      </c>
      <c r="C25" s="5"/>
      <c r="E25" s="5"/>
      <c r="F25" s="5"/>
      <c r="G25" s="5"/>
      <c r="H25" s="4">
        <f t="shared" si="16"/>
        <v>46</v>
      </c>
      <c r="I25" s="5"/>
      <c r="K25" s="5"/>
      <c r="L25" s="5"/>
      <c r="M25" s="5"/>
      <c r="N25" s="5">
        <f t="shared" si="17"/>
        <v>70</v>
      </c>
      <c r="O25" s="5"/>
      <c r="P25" s="14"/>
      <c r="Q25" s="5"/>
      <c r="R25" s="5"/>
      <c r="S25" s="5"/>
      <c r="T25" s="5">
        <f t="shared" si="18"/>
        <v>94</v>
      </c>
      <c r="U25" s="9">
        <v>7</v>
      </c>
      <c r="W25" s="5"/>
      <c r="X25" s="5"/>
      <c r="Y25" s="5"/>
      <c r="Z25" s="5">
        <f t="shared" si="19"/>
        <v>118</v>
      </c>
      <c r="AB25" s="15"/>
      <c r="AC25" s="5"/>
      <c r="AD25" s="5"/>
      <c r="AE25" s="5"/>
      <c r="AF25" s="12">
        <f t="shared" si="20"/>
        <v>142</v>
      </c>
      <c r="AG25" s="5"/>
      <c r="AH25" s="5"/>
      <c r="AI25" s="5"/>
      <c r="AJ25" s="5"/>
      <c r="AK25" s="5"/>
      <c r="AL25" s="12">
        <f t="shared" si="21"/>
        <v>166</v>
      </c>
      <c r="AM25" s="5"/>
      <c r="AN25" s="5"/>
      <c r="AO25" s="5"/>
      <c r="AP25" s="5"/>
      <c r="AQ25" s="5"/>
      <c r="AR25" s="5">
        <f t="shared" si="22"/>
        <v>190</v>
      </c>
      <c r="AX25" s="5">
        <f t="shared" si="23"/>
        <v>214</v>
      </c>
      <c r="BD25" s="5">
        <f t="shared" si="24"/>
        <v>238</v>
      </c>
      <c r="BJ25" s="5">
        <f t="shared" si="25"/>
        <v>262</v>
      </c>
      <c r="BP25" s="5">
        <f t="shared" si="26"/>
        <v>286</v>
      </c>
      <c r="BV25" s="5">
        <f t="shared" si="14"/>
        <v>310</v>
      </c>
      <c r="CB25" s="5">
        <f t="shared" si="14"/>
        <v>334</v>
      </c>
      <c r="CH25" s="5">
        <f t="shared" si="27"/>
        <v>358</v>
      </c>
    </row>
    <row r="26" spans="1:86" s="5" customFormat="1" x14ac:dyDescent="0.25">
      <c r="A26" s="8"/>
      <c r="B26" s="12">
        <v>23</v>
      </c>
      <c r="H26" s="12">
        <f t="shared" si="16"/>
        <v>47</v>
      </c>
      <c r="N26" s="5">
        <f t="shared" si="17"/>
        <v>71</v>
      </c>
      <c r="T26" s="5">
        <f t="shared" si="18"/>
        <v>95</v>
      </c>
      <c r="V26" s="11">
        <v>3</v>
      </c>
      <c r="Z26" s="5">
        <f t="shared" si="19"/>
        <v>119</v>
      </c>
      <c r="AB26" s="15"/>
      <c r="AF26" s="12">
        <f t="shared" si="20"/>
        <v>143</v>
      </c>
      <c r="AL26" s="12">
        <f t="shared" si="21"/>
        <v>167</v>
      </c>
      <c r="AR26" s="5">
        <f t="shared" si="22"/>
        <v>191</v>
      </c>
      <c r="AX26" s="5">
        <f t="shared" si="23"/>
        <v>215</v>
      </c>
      <c r="BD26" s="5">
        <f t="shared" si="24"/>
        <v>239</v>
      </c>
      <c r="BJ26" s="5">
        <f t="shared" si="25"/>
        <v>263</v>
      </c>
      <c r="BP26" s="5">
        <f t="shared" si="26"/>
        <v>287</v>
      </c>
      <c r="BV26" s="5">
        <f t="shared" ref="BV26" si="30">BP26+$A$5</f>
        <v>311</v>
      </c>
      <c r="CB26" s="5">
        <f t="shared" si="14"/>
        <v>335</v>
      </c>
      <c r="CH26" s="5">
        <f t="shared" si="27"/>
        <v>359</v>
      </c>
    </row>
    <row r="27" spans="1:86" s="5" customFormat="1" x14ac:dyDescent="0.25"/>
    <row r="28" spans="1:86" s="5" customFormat="1" x14ac:dyDescent="0.25"/>
    <row r="29" spans="1:86" s="5" customFormat="1" x14ac:dyDescent="0.25"/>
    <row r="30" spans="1:86" s="5" customFormat="1" x14ac:dyDescent="0.25"/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0E39D-5832-4D4B-948A-EBFB48389F7F}">
  <dimension ref="A1:U62"/>
  <sheetViews>
    <sheetView workbookViewId="0">
      <selection activeCell="C15" sqref="C15"/>
    </sheetView>
  </sheetViews>
  <sheetFormatPr defaultRowHeight="15" x14ac:dyDescent="0.25"/>
  <sheetData>
    <row r="1" spans="1:21" x14ac:dyDescent="0.25">
      <c r="A1" s="1" t="s">
        <v>3</v>
      </c>
      <c r="B1">
        <v>7</v>
      </c>
      <c r="J1" t="s">
        <v>6</v>
      </c>
      <c r="P1" t="s">
        <v>8</v>
      </c>
    </row>
    <row r="2" spans="1:21" x14ac:dyDescent="0.25">
      <c r="A2" s="2"/>
      <c r="B2">
        <v>26</v>
      </c>
      <c r="I2" s="3"/>
      <c r="J2" s="7">
        <v>0</v>
      </c>
      <c r="K2">
        <v>0</v>
      </c>
      <c r="P2" t="s">
        <v>9</v>
      </c>
    </row>
    <row r="3" spans="1:21" x14ac:dyDescent="0.25">
      <c r="B3">
        <v>7</v>
      </c>
      <c r="I3" s="3"/>
      <c r="J3" s="7">
        <v>1</v>
      </c>
      <c r="K3">
        <v>0</v>
      </c>
      <c r="P3" t="s">
        <v>41</v>
      </c>
    </row>
    <row r="4" spans="1:21" x14ac:dyDescent="0.25">
      <c r="B4">
        <v>52</v>
      </c>
      <c r="I4" s="3"/>
      <c r="J4" s="7">
        <v>2</v>
      </c>
      <c r="K4">
        <v>0</v>
      </c>
      <c r="P4" t="s">
        <v>42</v>
      </c>
    </row>
    <row r="5" spans="1:21" x14ac:dyDescent="0.25">
      <c r="B5">
        <v>1</v>
      </c>
      <c r="I5" s="3"/>
      <c r="J5" s="7">
        <v>3</v>
      </c>
      <c r="K5">
        <v>0</v>
      </c>
      <c r="P5" t="s">
        <v>43</v>
      </c>
    </row>
    <row r="6" spans="1:21" x14ac:dyDescent="0.25">
      <c r="I6" s="3"/>
      <c r="J6" s="7">
        <v>4</v>
      </c>
      <c r="K6">
        <v>0</v>
      </c>
      <c r="P6" t="s">
        <v>44</v>
      </c>
    </row>
    <row r="7" spans="1:21" x14ac:dyDescent="0.25">
      <c r="A7" s="1" t="s">
        <v>4</v>
      </c>
      <c r="B7">
        <v>0</v>
      </c>
      <c r="C7">
        <v>1</v>
      </c>
      <c r="I7" s="3"/>
      <c r="J7" s="7">
        <v>5</v>
      </c>
      <c r="K7">
        <v>0</v>
      </c>
      <c r="P7" t="s">
        <v>45</v>
      </c>
    </row>
    <row r="8" spans="1:21" x14ac:dyDescent="0.25">
      <c r="B8">
        <v>2</v>
      </c>
      <c r="C8">
        <v>3</v>
      </c>
      <c r="I8" s="3"/>
      <c r="J8" s="7">
        <v>6</v>
      </c>
      <c r="K8">
        <v>0</v>
      </c>
      <c r="P8" t="s">
        <v>10</v>
      </c>
    </row>
    <row r="9" spans="1:21" x14ac:dyDescent="0.25">
      <c r="B9">
        <v>1</v>
      </c>
      <c r="C9">
        <v>3</v>
      </c>
      <c r="J9" s="7">
        <v>7</v>
      </c>
      <c r="K9">
        <v>0</v>
      </c>
      <c r="P9" t="s">
        <v>46</v>
      </c>
    </row>
    <row r="10" spans="1:21" x14ac:dyDescent="0.25">
      <c r="B10">
        <v>3</v>
      </c>
      <c r="C10">
        <v>4</v>
      </c>
      <c r="J10" s="7">
        <v>8</v>
      </c>
      <c r="K10">
        <v>0</v>
      </c>
      <c r="P10" t="s">
        <v>47</v>
      </c>
    </row>
    <row r="11" spans="1:21" x14ac:dyDescent="0.25">
      <c r="J11" s="7">
        <v>9</v>
      </c>
      <c r="K11">
        <v>0</v>
      </c>
      <c r="P11" t="s">
        <v>48</v>
      </c>
    </row>
    <row r="12" spans="1:21" x14ac:dyDescent="0.25">
      <c r="A12" s="1" t="s">
        <v>5</v>
      </c>
      <c r="B12">
        <v>1</v>
      </c>
      <c r="C12">
        <v>1</v>
      </c>
      <c r="D12">
        <v>1</v>
      </c>
      <c r="E12">
        <v>1</v>
      </c>
      <c r="F12">
        <v>0</v>
      </c>
      <c r="J12" s="7">
        <v>10</v>
      </c>
      <c r="K12">
        <v>0</v>
      </c>
      <c r="P12" t="s">
        <v>49</v>
      </c>
    </row>
    <row r="13" spans="1:21" x14ac:dyDescent="0.25">
      <c r="B13">
        <v>0</v>
      </c>
      <c r="C13">
        <v>1</v>
      </c>
      <c r="D13">
        <v>0</v>
      </c>
      <c r="E13">
        <v>0</v>
      </c>
      <c r="F13">
        <v>1</v>
      </c>
      <c r="J13" s="7">
        <v>11</v>
      </c>
      <c r="K13">
        <v>0</v>
      </c>
      <c r="P13" t="s">
        <v>50</v>
      </c>
    </row>
    <row r="14" spans="1:21" x14ac:dyDescent="0.25">
      <c r="B14">
        <v>0</v>
      </c>
      <c r="C14">
        <v>0</v>
      </c>
      <c r="D14">
        <v>0</v>
      </c>
      <c r="E14">
        <v>1</v>
      </c>
      <c r="F14">
        <v>0</v>
      </c>
      <c r="J14" s="7">
        <v>12</v>
      </c>
      <c r="K14">
        <v>0</v>
      </c>
      <c r="P14" t="s">
        <v>51</v>
      </c>
    </row>
    <row r="15" spans="1:21" x14ac:dyDescent="0.25">
      <c r="J15" s="7">
        <v>13</v>
      </c>
      <c r="K15">
        <v>1</v>
      </c>
      <c r="P15" t="s">
        <v>52</v>
      </c>
      <c r="U15" s="6"/>
    </row>
    <row r="16" spans="1:21" x14ac:dyDescent="0.25">
      <c r="J16" s="7">
        <v>14</v>
      </c>
      <c r="K16">
        <v>1</v>
      </c>
      <c r="P16" t="s">
        <v>53</v>
      </c>
    </row>
    <row r="17" spans="10:16" x14ac:dyDescent="0.25">
      <c r="J17" s="7">
        <v>15</v>
      </c>
      <c r="K17">
        <v>1</v>
      </c>
      <c r="P17" t="s">
        <v>54</v>
      </c>
    </row>
    <row r="18" spans="10:16" x14ac:dyDescent="0.25">
      <c r="J18" s="7">
        <v>16</v>
      </c>
      <c r="K18">
        <v>1</v>
      </c>
      <c r="P18" t="s">
        <v>55</v>
      </c>
    </row>
    <row r="19" spans="10:16" x14ac:dyDescent="0.25">
      <c r="J19" s="7">
        <v>17</v>
      </c>
      <c r="K19">
        <v>1</v>
      </c>
      <c r="P19" t="s">
        <v>56</v>
      </c>
    </row>
    <row r="20" spans="10:16" x14ac:dyDescent="0.25">
      <c r="J20" s="7">
        <v>18</v>
      </c>
      <c r="K20">
        <v>1</v>
      </c>
      <c r="P20" t="s">
        <v>57</v>
      </c>
    </row>
    <row r="21" spans="10:16" x14ac:dyDescent="0.25">
      <c r="J21" s="7">
        <v>19</v>
      </c>
      <c r="K21">
        <v>1</v>
      </c>
      <c r="P21" t="s">
        <v>58</v>
      </c>
    </row>
    <row r="22" spans="10:16" x14ac:dyDescent="0.25">
      <c r="J22" s="7">
        <v>20</v>
      </c>
      <c r="K22">
        <v>1</v>
      </c>
      <c r="P22" t="s">
        <v>59</v>
      </c>
    </row>
    <row r="23" spans="10:16" x14ac:dyDescent="0.25">
      <c r="J23" s="7">
        <v>21</v>
      </c>
      <c r="K23">
        <v>1</v>
      </c>
      <c r="P23" t="s">
        <v>60</v>
      </c>
    </row>
    <row r="24" spans="10:16" x14ac:dyDescent="0.25">
      <c r="J24" s="7">
        <v>22</v>
      </c>
      <c r="K24">
        <v>1</v>
      </c>
      <c r="P24" t="s">
        <v>61</v>
      </c>
    </row>
    <row r="25" spans="10:16" x14ac:dyDescent="0.25">
      <c r="J25" s="7">
        <v>23</v>
      </c>
      <c r="K25">
        <v>1</v>
      </c>
      <c r="P25" t="s">
        <v>62</v>
      </c>
    </row>
    <row r="26" spans="10:16" x14ac:dyDescent="0.25">
      <c r="J26" s="7">
        <v>24</v>
      </c>
      <c r="K26">
        <v>1</v>
      </c>
      <c r="P26" t="s">
        <v>63</v>
      </c>
    </row>
    <row r="27" spans="10:16" x14ac:dyDescent="0.25">
      <c r="J27" s="7">
        <v>25</v>
      </c>
      <c r="K27">
        <v>1</v>
      </c>
      <c r="P27" t="s">
        <v>64</v>
      </c>
    </row>
    <row r="28" spans="10:16" x14ac:dyDescent="0.25">
      <c r="J28" s="7">
        <v>26</v>
      </c>
      <c r="K28">
        <v>1</v>
      </c>
      <c r="P28" t="s">
        <v>65</v>
      </c>
    </row>
    <row r="29" spans="10:16" x14ac:dyDescent="0.25">
      <c r="J29" s="7">
        <v>27</v>
      </c>
      <c r="K29">
        <v>1</v>
      </c>
      <c r="P29" t="s">
        <v>66</v>
      </c>
    </row>
    <row r="30" spans="10:16" x14ac:dyDescent="0.25">
      <c r="J30" s="7">
        <v>28</v>
      </c>
      <c r="K30">
        <v>1</v>
      </c>
      <c r="P30" t="s">
        <v>67</v>
      </c>
    </row>
    <row r="31" spans="10:16" x14ac:dyDescent="0.25">
      <c r="J31" s="7">
        <v>29</v>
      </c>
      <c r="K31">
        <v>1</v>
      </c>
      <c r="P31" t="s">
        <v>68</v>
      </c>
    </row>
    <row r="32" spans="10:16" x14ac:dyDescent="0.25">
      <c r="J32" t="s">
        <v>7</v>
      </c>
    </row>
    <row r="33" spans="10:16" x14ac:dyDescent="0.25">
      <c r="J33" t="s">
        <v>11</v>
      </c>
    </row>
    <row r="34" spans="10:16" x14ac:dyDescent="0.25">
      <c r="J34" t="s">
        <v>12</v>
      </c>
      <c r="P34" t="s">
        <v>69</v>
      </c>
    </row>
    <row r="35" spans="10:16" x14ac:dyDescent="0.25">
      <c r="J35" t="s">
        <v>13</v>
      </c>
    </row>
    <row r="36" spans="10:16" x14ac:dyDescent="0.25">
      <c r="J36" t="s">
        <v>14</v>
      </c>
    </row>
    <row r="37" spans="10:16" x14ac:dyDescent="0.25">
      <c r="J37" t="s">
        <v>15</v>
      </c>
    </row>
    <row r="38" spans="10:16" x14ac:dyDescent="0.25">
      <c r="J38" t="s">
        <v>16</v>
      </c>
    </row>
    <row r="39" spans="10:16" x14ac:dyDescent="0.25">
      <c r="J39" t="s">
        <v>17</v>
      </c>
    </row>
    <row r="40" spans="10:16" x14ac:dyDescent="0.25">
      <c r="J40" t="s">
        <v>18</v>
      </c>
    </row>
    <row r="41" spans="10:16" x14ac:dyDescent="0.25">
      <c r="J41" t="s">
        <v>19</v>
      </c>
    </row>
    <row r="42" spans="10:16" x14ac:dyDescent="0.25">
      <c r="J42" t="s">
        <v>20</v>
      </c>
    </row>
    <row r="43" spans="10:16" x14ac:dyDescent="0.25">
      <c r="J43" t="s">
        <v>21</v>
      </c>
    </row>
    <row r="44" spans="10:16" x14ac:dyDescent="0.25">
      <c r="J44" t="s">
        <v>22</v>
      </c>
    </row>
    <row r="45" spans="10:16" x14ac:dyDescent="0.25">
      <c r="J45" t="s">
        <v>23</v>
      </c>
    </row>
    <row r="46" spans="10:16" x14ac:dyDescent="0.25">
      <c r="J46" t="s">
        <v>24</v>
      </c>
    </row>
    <row r="47" spans="10:16" x14ac:dyDescent="0.25">
      <c r="J47" t="s">
        <v>25</v>
      </c>
    </row>
    <row r="48" spans="10:16" x14ac:dyDescent="0.25">
      <c r="J48" t="s">
        <v>26</v>
      </c>
    </row>
    <row r="49" spans="10:10" x14ac:dyDescent="0.25">
      <c r="J49" t="s">
        <v>27</v>
      </c>
    </row>
    <row r="50" spans="10:10" x14ac:dyDescent="0.25">
      <c r="J50" t="s">
        <v>28</v>
      </c>
    </row>
    <row r="51" spans="10:10" x14ac:dyDescent="0.25">
      <c r="J51" t="s">
        <v>29</v>
      </c>
    </row>
    <row r="52" spans="10:10" x14ac:dyDescent="0.25">
      <c r="J52" t="s">
        <v>30</v>
      </c>
    </row>
    <row r="53" spans="10:10" x14ac:dyDescent="0.25">
      <c r="J53" t="s">
        <v>31</v>
      </c>
    </row>
    <row r="54" spans="10:10" x14ac:dyDescent="0.25">
      <c r="J54" t="s">
        <v>32</v>
      </c>
    </row>
    <row r="55" spans="10:10" x14ac:dyDescent="0.25">
      <c r="J55" t="s">
        <v>33</v>
      </c>
    </row>
    <row r="56" spans="10:10" x14ac:dyDescent="0.25">
      <c r="J56" t="s">
        <v>34</v>
      </c>
    </row>
    <row r="57" spans="10:10" x14ac:dyDescent="0.25">
      <c r="J57" t="s">
        <v>35</v>
      </c>
    </row>
    <row r="58" spans="10:10" x14ac:dyDescent="0.25">
      <c r="J58" t="s">
        <v>36</v>
      </c>
    </row>
    <row r="59" spans="10:10" x14ac:dyDescent="0.25">
      <c r="J59" t="s">
        <v>37</v>
      </c>
    </row>
    <row r="60" spans="10:10" x14ac:dyDescent="0.25">
      <c r="J60" t="s">
        <v>38</v>
      </c>
    </row>
    <row r="61" spans="10:10" x14ac:dyDescent="0.25">
      <c r="J61" t="s">
        <v>39</v>
      </c>
    </row>
    <row r="62" spans="10:10" x14ac:dyDescent="0.25">
      <c r="J62" t="s">
        <v>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2237E-D03A-45EC-B312-ECA8F260C28A}">
  <dimension ref="A1:I16"/>
  <sheetViews>
    <sheetView workbookViewId="0">
      <selection activeCell="C10" sqref="C10"/>
    </sheetView>
  </sheetViews>
  <sheetFormatPr defaultRowHeight="15" x14ac:dyDescent="0.25"/>
  <cols>
    <col min="2" max="2" width="11.5703125" bestFit="1" customWidth="1"/>
    <col min="9" max="9" width="8.42578125" bestFit="1" customWidth="1"/>
  </cols>
  <sheetData>
    <row r="1" spans="1:9" x14ac:dyDescent="0.25">
      <c r="A1" s="1" t="s">
        <v>73</v>
      </c>
      <c r="B1">
        <v>540</v>
      </c>
      <c r="G1" s="1" t="s">
        <v>80</v>
      </c>
      <c r="I1">
        <f>SUM(I6:I35)</f>
        <v>-443598.90343797702</v>
      </c>
    </row>
    <row r="2" spans="1:9" x14ac:dyDescent="0.25">
      <c r="A2" s="1" t="s">
        <v>72</v>
      </c>
      <c r="B2">
        <v>1750</v>
      </c>
      <c r="C2">
        <v>9500</v>
      </c>
      <c r="D2">
        <v>150000</v>
      </c>
    </row>
    <row r="3" spans="1:9" x14ac:dyDescent="0.25">
      <c r="A3" s="1" t="s">
        <v>71</v>
      </c>
      <c r="B3">
        <v>0.99997246500000003</v>
      </c>
    </row>
    <row r="5" spans="1:9" s="1" customFormat="1" x14ac:dyDescent="0.25">
      <c r="A5" s="1" t="s">
        <v>70</v>
      </c>
      <c r="B5" s="1" t="s">
        <v>71</v>
      </c>
      <c r="C5" s="1" t="s">
        <v>74</v>
      </c>
      <c r="D5" s="1" t="s">
        <v>75</v>
      </c>
      <c r="E5" s="1" t="s">
        <v>76</v>
      </c>
      <c r="F5" s="1" t="s">
        <v>77</v>
      </c>
      <c r="G5" s="1" t="s">
        <v>78</v>
      </c>
      <c r="I5" s="1" t="s">
        <v>79</v>
      </c>
    </row>
    <row r="6" spans="1:9" x14ac:dyDescent="0.25">
      <c r="A6">
        <v>0</v>
      </c>
      <c r="B6">
        <f>POWER($B$3, A6)</f>
        <v>1</v>
      </c>
      <c r="C6">
        <v>0</v>
      </c>
      <c r="D6">
        <v>3</v>
      </c>
      <c r="E6">
        <v>0</v>
      </c>
      <c r="F6">
        <v>1</v>
      </c>
      <c r="G6">
        <f t="shared" ref="G6:G12" si="0">D6*$B$2+E6*$C$2+F6*$D$2</f>
        <v>155250</v>
      </c>
      <c r="I6">
        <f>B6*(C6*$B$1-G6)</f>
        <v>-155250</v>
      </c>
    </row>
    <row r="7" spans="1:9" x14ac:dyDescent="0.25">
      <c r="A7">
        <v>1</v>
      </c>
      <c r="B7">
        <f t="shared" ref="B7:B12" si="1">POWER($B$3, A7)</f>
        <v>0.99997246500000003</v>
      </c>
      <c r="C7">
        <v>31</v>
      </c>
      <c r="D7">
        <v>1</v>
      </c>
      <c r="E7">
        <v>1</v>
      </c>
      <c r="F7">
        <v>1</v>
      </c>
      <c r="G7">
        <f t="shared" si="0"/>
        <v>161250</v>
      </c>
      <c r="I7">
        <f t="shared" ref="I7:I12" si="2">B7*(C7*$B$1-G7)</f>
        <v>-144506.02091715002</v>
      </c>
    </row>
    <row r="8" spans="1:9" x14ac:dyDescent="0.25">
      <c r="A8">
        <v>2</v>
      </c>
      <c r="B8">
        <f t="shared" si="1"/>
        <v>0.99994493075817625</v>
      </c>
      <c r="C8">
        <f>48-14</f>
        <v>34</v>
      </c>
      <c r="D8">
        <v>1</v>
      </c>
      <c r="E8">
        <v>0</v>
      </c>
      <c r="F8">
        <v>0</v>
      </c>
      <c r="G8">
        <f t="shared" si="0"/>
        <v>1750</v>
      </c>
      <c r="I8">
        <f t="shared" si="2"/>
        <v>16609.085299893308</v>
      </c>
    </row>
    <row r="9" spans="1:9" x14ac:dyDescent="0.25">
      <c r="A9">
        <v>3</v>
      </c>
      <c r="B9">
        <f t="shared" si="1"/>
        <v>0.9999173972745079</v>
      </c>
      <c r="C9">
        <f>48-3-13</f>
        <v>32</v>
      </c>
      <c r="D9">
        <v>1</v>
      </c>
      <c r="E9">
        <v>1</v>
      </c>
      <c r="F9">
        <v>0</v>
      </c>
      <c r="G9">
        <f t="shared" si="0"/>
        <v>11250</v>
      </c>
      <c r="I9">
        <f t="shared" si="2"/>
        <v>6029.5019055652829</v>
      </c>
    </row>
    <row r="10" spans="1:9" x14ac:dyDescent="0.25">
      <c r="A10">
        <v>4</v>
      </c>
      <c r="B10">
        <f t="shared" si="1"/>
        <v>0.99988986454897388</v>
      </c>
      <c r="C10">
        <v>0</v>
      </c>
      <c r="D10">
        <v>2</v>
      </c>
      <c r="E10">
        <v>1</v>
      </c>
      <c r="F10">
        <v>1</v>
      </c>
      <c r="G10">
        <f t="shared" si="0"/>
        <v>163000</v>
      </c>
      <c r="I10">
        <f t="shared" si="2"/>
        <v>-162982.04792148274</v>
      </c>
    </row>
    <row r="11" spans="1:9" x14ac:dyDescent="0.25">
      <c r="A11">
        <v>5</v>
      </c>
      <c r="B11">
        <f t="shared" si="1"/>
        <v>0.99986233258155355</v>
      </c>
      <c r="C11">
        <v>0</v>
      </c>
      <c r="D11">
        <v>0</v>
      </c>
      <c r="E11">
        <v>0</v>
      </c>
      <c r="F11">
        <v>0</v>
      </c>
      <c r="G11">
        <f t="shared" si="0"/>
        <v>0</v>
      </c>
      <c r="I11">
        <f t="shared" si="2"/>
        <v>0</v>
      </c>
    </row>
    <row r="12" spans="1:9" x14ac:dyDescent="0.25">
      <c r="A12">
        <v>6</v>
      </c>
      <c r="B12">
        <f t="shared" si="1"/>
        <v>0.99983480137222591</v>
      </c>
      <c r="C12">
        <v>0</v>
      </c>
      <c r="D12">
        <v>2</v>
      </c>
      <c r="E12">
        <v>0</v>
      </c>
      <c r="F12">
        <v>0</v>
      </c>
      <c r="G12">
        <f t="shared" si="0"/>
        <v>3500</v>
      </c>
      <c r="I12">
        <f t="shared" si="2"/>
        <v>-3499.4218048027906</v>
      </c>
    </row>
    <row r="15" spans="1:9" x14ac:dyDescent="0.25">
      <c r="C15">
        <f>SUM(C6:C12)</f>
        <v>97</v>
      </c>
      <c r="D15">
        <f t="shared" ref="D15:F15" si="3">SUM(D6:D12)</f>
        <v>10</v>
      </c>
      <c r="E15">
        <f t="shared" si="3"/>
        <v>3</v>
      </c>
      <c r="F15">
        <f t="shared" si="3"/>
        <v>3</v>
      </c>
    </row>
    <row r="16" spans="1:9" x14ac:dyDescent="0.25">
      <c r="C16">
        <v>84</v>
      </c>
      <c r="D16">
        <v>10</v>
      </c>
      <c r="E16">
        <v>2</v>
      </c>
      <c r="F16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Schedule</vt:lpstr>
      <vt:lpstr>Data</vt:lpstr>
      <vt:lpstr>Objective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Kuipers</dc:creator>
  <cp:lastModifiedBy>Robin Kuipers</cp:lastModifiedBy>
  <dcterms:created xsi:type="dcterms:W3CDTF">2020-06-10T13:54:24Z</dcterms:created>
  <dcterms:modified xsi:type="dcterms:W3CDTF">2020-08-13T13:04:03Z</dcterms:modified>
</cp:coreProperties>
</file>