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<sst xmlns="http://schemas.openxmlformats.org/spreadsheetml/2006/main" count="7" uniqueCount="7">
  <si>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blockSize</t>
  </si>
  <si>
    <t>nElements</t>
  </si>
  <si>
    <t>nBlocksInit</t>
  </si>
  <si>
    <t>nReduxEl</t>
  </si>
  <si>
    <t>nThreads</t>
  </si>
  <si>
    <t>nBlocks</t>
  </si>
  <si>
    <t>blockSize_p2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</si>
</sst>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7109375"/>
    <col bestFit="1" min="3" max="3" width="9.7109375"/>
  </cols>
  <sheetData>
    <row r="1" ht="14.25">
      <c r="A1" t="s">
        <v>0</v>
      </c>
      <c r="B1">
        <v>1024</v>
      </c>
    </row>
    <row r="2" ht="14.25"/>
    <row r="3" ht="14.25">
      <c r="C3">
        <v>0</v>
      </c>
      <c r="H3">
        <f>C3+1</f>
        <v>1</v>
      </c>
      <c r="M3" s="1">
        <f>H3+1</f>
        <v>2</v>
      </c>
      <c r="R3" s="1">
        <f>M3+1</f>
        <v>3</v>
      </c>
      <c r="S3" s="1"/>
      <c r="T3" s="1"/>
      <c r="U3" s="1"/>
    </row>
    <row r="4" ht="14.25">
      <c r="C4" t="str">
        <f>"iter "&amp;C3</f>
        <v xml:space="preserve">iter 0</v>
      </c>
      <c r="H4" t="str">
        <f>"iter "&amp;H3</f>
        <v xml:space="preserve">iter 1</v>
      </c>
      <c r="M4" s="2" t="str">
        <f>"iter "&amp;M3</f>
        <v xml:space="preserve">iter 2</v>
      </c>
      <c r="N4" s="1"/>
      <c r="O4" s="1"/>
      <c r="P4" s="1"/>
      <c r="R4" t="str">
        <f>"iter "&amp;R3</f>
        <v xml:space="preserve">iter 3</v>
      </c>
      <c r="S4" s="1"/>
      <c r="T4" s="1"/>
      <c r="U4" s="1"/>
    </row>
    <row r="5" ht="14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H5" t="s">
        <v>3</v>
      </c>
      <c r="I5" t="s">
        <v>4</v>
      </c>
      <c r="J5" t="s">
        <v>5</v>
      </c>
      <c r="K5" t="s">
        <v>6</v>
      </c>
      <c r="M5" s="1" t="s">
        <v>3</v>
      </c>
      <c r="N5" s="1" t="s">
        <v>4</v>
      </c>
      <c r="O5" s="1" t="s">
        <v>5</v>
      </c>
      <c r="P5" s="1" t="s">
        <v>6</v>
      </c>
      <c r="R5" s="1" t="s">
        <v>3</v>
      </c>
      <c r="S5" s="1" t="s">
        <v>4</v>
      </c>
      <c r="T5" s="1" t="s">
        <v>5</v>
      </c>
      <c r="U5" s="1" t="s">
        <v>6</v>
      </c>
    </row>
    <row r="6" ht="14.25">
      <c r="A6">
        <v>1</v>
      </c>
      <c r="B6">
        <f>FLOOR(($A6+$B$1-1)/$B$1,1)</f>
        <v>1</v>
      </c>
      <c r="C6">
        <f>$A6</f>
        <v>1</v>
      </c>
      <c r="D6">
        <f>$B$1</f>
        <v>1024</v>
      </c>
      <c r="E6">
        <f>$B6</f>
        <v>1</v>
      </c>
      <c r="F6">
        <f>MIN($B$1,2^ROUNDUP(LOG(A6,2),0))</f>
        <v>1</v>
      </c>
      <c r="H6">
        <f>E6</f>
        <v>1</v>
      </c>
      <c r="I6">
        <f>MIN(E6,$B$1)</f>
        <v>1</v>
      </c>
      <c r="J6">
        <f>FLOOR((E6+$B$1-1)/$B$1,1)</f>
        <v>1</v>
      </c>
      <c r="K6">
        <f>MIN($B$1,2^ROUNDUP(LOG(H6,2),0))</f>
        <v>1</v>
      </c>
      <c r="M6" s="1">
        <f>J6</f>
        <v>1</v>
      </c>
      <c r="N6" s="1">
        <f>MIN(J6,$B$1)</f>
        <v>1</v>
      </c>
      <c r="O6" s="1">
        <f>FLOOR((J6+N6-1)/N6,1)</f>
        <v>1</v>
      </c>
      <c r="P6" s="1">
        <f>MIN($B$1,2^ROUNDUP(LOG(M6,2),0))</f>
        <v>1</v>
      </c>
      <c r="R6" s="1">
        <f>O6</f>
        <v>1</v>
      </c>
      <c r="S6" s="1">
        <f>MIN(O6,$B$1)</f>
        <v>1</v>
      </c>
      <c r="T6" s="1">
        <f>FLOOR((O6+S6-1)/S6,1)</f>
        <v>1</v>
      </c>
      <c r="U6" s="1">
        <f>MIN($B$1,2^ROUNDUP(LOG(R6,2),0))</f>
        <v>1</v>
      </c>
    </row>
    <row r="7" ht="14.25">
      <c r="A7">
        <v>2</v>
      </c>
      <c r="B7">
        <f>FLOOR(($A7+$B$1-1)/$B$1,1)</f>
        <v>1</v>
      </c>
      <c r="C7">
        <f>$A7</f>
        <v>2</v>
      </c>
      <c r="D7">
        <f>$B$1</f>
        <v>1024</v>
      </c>
      <c r="E7">
        <f>$B7</f>
        <v>1</v>
      </c>
      <c r="F7">
        <f>MIN($B$1,2^ROUNDUP(LOG(A7,2),0))</f>
        <v>2</v>
      </c>
      <c r="H7">
        <f>E7</f>
        <v>1</v>
      </c>
      <c r="I7">
        <f>MIN(E7,$B$1)</f>
        <v>1</v>
      </c>
      <c r="J7">
        <f>FLOOR((E7+$B$1-1)/$B$1,1)</f>
        <v>1</v>
      </c>
      <c r="K7">
        <f>MIN($B$1,2^ROUNDUP(LOG(H7,2),0))</f>
        <v>1</v>
      </c>
      <c r="M7" s="1">
        <f>J7</f>
        <v>1</v>
      </c>
      <c r="N7" s="1">
        <f>MIN(J7,$B$1)</f>
        <v>1</v>
      </c>
      <c r="O7" s="1">
        <f>FLOOR((J7+N7-1)/N7,1)</f>
        <v>1</v>
      </c>
      <c r="P7" s="1">
        <f>MIN($B$1,2^ROUNDUP(LOG(M7,2),0))</f>
        <v>1</v>
      </c>
      <c r="R7" s="1">
        <f>O7</f>
        <v>1</v>
      </c>
      <c r="S7" s="1">
        <f>MIN(O7,$B$1)</f>
        <v>1</v>
      </c>
      <c r="T7" s="1">
        <f>FLOOR((O7+S7-1)/S7,1)</f>
        <v>1</v>
      </c>
      <c r="U7" s="1">
        <f>MIN($B$1,2^ROUNDUP(LOG(R7,2),0))</f>
        <v>1</v>
      </c>
    </row>
    <row r="8" ht="14.25">
      <c r="A8">
        <v>500</v>
      </c>
      <c r="B8">
        <f>FLOOR(($A8+$B$1-1)/$B$1,1)</f>
        <v>1</v>
      </c>
      <c r="C8">
        <f>$A8</f>
        <v>500</v>
      </c>
      <c r="D8">
        <f>$B$1</f>
        <v>1024</v>
      </c>
      <c r="E8">
        <f>$B8</f>
        <v>1</v>
      </c>
      <c r="F8">
        <f>MIN($B$1,2^ROUNDUP(LOG(A8,2),0))</f>
        <v>512</v>
      </c>
      <c r="H8">
        <f>E8</f>
        <v>1</v>
      </c>
      <c r="I8">
        <f>MIN(E8,$B$1)</f>
        <v>1</v>
      </c>
      <c r="J8">
        <f>FLOOR((E8+$B$1-1)/$B$1,1)</f>
        <v>1</v>
      </c>
      <c r="K8">
        <f>MIN($B$1,2^ROUNDUP(LOG(H8,2),0))</f>
        <v>1</v>
      </c>
      <c r="M8" s="1">
        <f>J8</f>
        <v>1</v>
      </c>
      <c r="N8" s="1">
        <f>MIN(J8,$B$1)</f>
        <v>1</v>
      </c>
      <c r="O8" s="1">
        <f>FLOOR((J8+N8-1)/N8,1)</f>
        <v>1</v>
      </c>
      <c r="P8" s="1">
        <f>MIN($B$1,2^ROUNDUP(LOG(M8,2),0))</f>
        <v>1</v>
      </c>
      <c r="R8" s="1">
        <f>O8</f>
        <v>1</v>
      </c>
      <c r="S8" s="1">
        <f>MIN(O8,$B$1)</f>
        <v>1</v>
      </c>
      <c r="T8" s="1">
        <f>FLOOR((O8+S8-1)/S8,1)</f>
        <v>1</v>
      </c>
      <c r="U8" s="1">
        <f>MIN($B$1,2^ROUNDUP(LOG(R8,2),0))</f>
        <v>1</v>
      </c>
    </row>
    <row r="9" ht="14.25">
      <c r="A9">
        <v>1024</v>
      </c>
      <c r="B9">
        <f>FLOOR(($A9+$B$1-1)/$B$1,1)</f>
        <v>1</v>
      </c>
      <c r="C9">
        <f>$A9</f>
        <v>1024</v>
      </c>
      <c r="D9">
        <f>$B$1</f>
        <v>1024</v>
      </c>
      <c r="E9">
        <f>$B9</f>
        <v>1</v>
      </c>
      <c r="F9">
        <f>MIN($B$1,2^ROUNDUP(LOG(A9,2),0))</f>
        <v>1024</v>
      </c>
      <c r="H9">
        <f>E9</f>
        <v>1</v>
      </c>
      <c r="I9">
        <f>MIN(E9,$B$1)</f>
        <v>1</v>
      </c>
      <c r="J9">
        <f>FLOOR((E9+$B$1-1)/$B$1,1)</f>
        <v>1</v>
      </c>
      <c r="K9">
        <f>MIN($B$1,2^ROUNDUP(LOG(H9,2),0))</f>
        <v>1</v>
      </c>
      <c r="M9" s="1">
        <f>J9</f>
        <v>1</v>
      </c>
      <c r="N9" s="1">
        <f>MIN(J9,$B$1)</f>
        <v>1</v>
      </c>
      <c r="O9" s="1">
        <f>FLOOR((J9+N9-1)/N9,1)</f>
        <v>1</v>
      </c>
      <c r="P9" s="1">
        <f>MIN($B$1,2^ROUNDUP(LOG(M9,2),0))</f>
        <v>1</v>
      </c>
      <c r="R9" s="1">
        <f>O9</f>
        <v>1</v>
      </c>
      <c r="S9" s="1">
        <f>MIN(O9,$B$1)</f>
        <v>1</v>
      </c>
      <c r="T9" s="1">
        <f>FLOOR((O9+S9-1)/S9,1)</f>
        <v>1</v>
      </c>
      <c r="U9" s="1">
        <f>MIN($B$1,2^ROUNDUP(LOG(R9,2),0))</f>
        <v>1</v>
      </c>
    </row>
    <row r="10" ht="14.25">
      <c r="A10">
        <v>1025</v>
      </c>
      <c r="B10">
        <f>FLOOR(($A10+$B$1-1)/$B$1,1)</f>
        <v>2</v>
      </c>
      <c r="C10">
        <f>$A10</f>
        <v>1025</v>
      </c>
      <c r="D10">
        <f>$B$1</f>
        <v>1024</v>
      </c>
      <c r="E10">
        <f>$B10</f>
        <v>2</v>
      </c>
      <c r="F10">
        <f>MIN($B$1,2^ROUNDUP(LOG(A10,2),0))</f>
        <v>1024</v>
      </c>
      <c r="H10">
        <f>E10</f>
        <v>2</v>
      </c>
      <c r="I10">
        <f>MIN(E10,$B$1)</f>
        <v>2</v>
      </c>
      <c r="J10">
        <f>FLOOR((E10+$B$1-1)/$B$1,1)</f>
        <v>1</v>
      </c>
      <c r="K10">
        <f>MIN($B$1,2^ROUNDUP(LOG(H10,2),0))</f>
        <v>2</v>
      </c>
      <c r="M10" s="1">
        <f>J10</f>
        <v>1</v>
      </c>
      <c r="N10" s="1">
        <f>MIN(J10,$B$1)</f>
        <v>1</v>
      </c>
      <c r="O10" s="1">
        <f>FLOOR((J10+N10-1)/N10,1)</f>
        <v>1</v>
      </c>
      <c r="P10" s="1">
        <f>MIN($B$1,2^ROUNDUP(LOG(M10,2),0))</f>
        <v>1</v>
      </c>
      <c r="R10" s="1">
        <f>O10</f>
        <v>1</v>
      </c>
      <c r="S10" s="1">
        <f>MIN(O10,$B$1)</f>
        <v>1</v>
      </c>
      <c r="T10" s="1">
        <f>FLOOR((O10+S10-1)/S10,1)</f>
        <v>1</v>
      </c>
      <c r="U10" s="1">
        <f>MIN($B$1,2^ROUNDUP(LOG(R10,2),0))</f>
        <v>1</v>
      </c>
    </row>
    <row r="11" ht="14.25">
      <c r="A11">
        <v>2048</v>
      </c>
      <c r="B11">
        <f>FLOOR(($A11+$B$1-1)/$B$1,1)</f>
        <v>2</v>
      </c>
      <c r="C11">
        <f>$A11</f>
        <v>2048</v>
      </c>
      <c r="D11">
        <f>$B$1</f>
        <v>1024</v>
      </c>
      <c r="E11">
        <f>$B11</f>
        <v>2</v>
      </c>
      <c r="F11">
        <f>MIN($B$1,2^ROUNDUP(LOG(A11,2),0))</f>
        <v>1024</v>
      </c>
      <c r="H11">
        <f>E11</f>
        <v>2</v>
      </c>
      <c r="I11">
        <f>MIN(E11,$B$1)</f>
        <v>2</v>
      </c>
      <c r="J11">
        <f>FLOOR((E11+$B$1-1)/$B$1,1)</f>
        <v>1</v>
      </c>
      <c r="K11">
        <f>MIN($B$1,2^ROUNDUP(LOG(H11,2),0))</f>
        <v>2</v>
      </c>
      <c r="M11" s="1">
        <f>J11</f>
        <v>1</v>
      </c>
      <c r="N11" s="1">
        <f>MIN(J11,$B$1)</f>
        <v>1</v>
      </c>
      <c r="O11" s="1">
        <f>FLOOR((J11+N11-1)/N11,1)</f>
        <v>1</v>
      </c>
      <c r="P11" s="1">
        <f>MIN($B$1,2^ROUNDUP(LOG(M11,2),0))</f>
        <v>1</v>
      </c>
      <c r="R11" s="1">
        <f>O11</f>
        <v>1</v>
      </c>
      <c r="S11" s="1">
        <f>MIN(O11,$B$1)</f>
        <v>1</v>
      </c>
      <c r="T11" s="1">
        <f>FLOOR((O11+S11-1)/S11,1)</f>
        <v>1</v>
      </c>
      <c r="U11" s="1">
        <f>MIN($B$1,2^ROUNDUP(LOG(R11,2),0))</f>
        <v>1</v>
      </c>
    </row>
    <row r="12" ht="14.25">
      <c r="A12">
        <v>2049</v>
      </c>
      <c r="B12">
        <f>FLOOR(($A12+$B$1-1)/$B$1,1)</f>
        <v>3</v>
      </c>
      <c r="C12">
        <f>$A12</f>
        <v>2049</v>
      </c>
      <c r="D12">
        <f>$B$1</f>
        <v>1024</v>
      </c>
      <c r="E12">
        <f>$B12</f>
        <v>3</v>
      </c>
      <c r="F12">
        <f>MIN($B$1,2^ROUNDUP(LOG(A12,2),0))</f>
        <v>1024</v>
      </c>
      <c r="H12">
        <f>E12</f>
        <v>3</v>
      </c>
      <c r="I12">
        <f>MIN(E12,$B$1)</f>
        <v>3</v>
      </c>
      <c r="J12">
        <f>FLOOR((E12+$B$1-1)/$B$1,1)</f>
        <v>1</v>
      </c>
      <c r="K12">
        <f>MIN($B$1,2^ROUNDUP(LOG(H12,2),0))</f>
        <v>4</v>
      </c>
      <c r="M12" s="1">
        <f>J12</f>
        <v>1</v>
      </c>
      <c r="N12" s="1">
        <f>MIN(J12,$B$1)</f>
        <v>1</v>
      </c>
      <c r="O12" s="1">
        <f>FLOOR((J12+N12-1)/N12,1)</f>
        <v>1</v>
      </c>
      <c r="P12" s="1">
        <f>MIN($B$1,2^ROUNDUP(LOG(M12,2),0))</f>
        <v>1</v>
      </c>
      <c r="R12" s="1">
        <f>O12</f>
        <v>1</v>
      </c>
      <c r="S12" s="1">
        <f>MIN(O12,$B$1)</f>
        <v>1</v>
      </c>
      <c r="T12" s="1">
        <f>FLOOR((O12+S12-1)/S12,1)</f>
        <v>1</v>
      </c>
      <c r="U12" s="1">
        <f>MIN($B$1,2^ROUNDUP(LOG(R12,2),0))</f>
        <v>1</v>
      </c>
    </row>
    <row r="13" ht="14.25">
      <c r="A13">
        <v>50000</v>
      </c>
      <c r="B13">
        <f>FLOOR(($A13+$B$1-1)/$B$1,1)</f>
        <v>49</v>
      </c>
      <c r="C13">
        <f>$A13</f>
        <v>50000</v>
      </c>
      <c r="D13">
        <f>$B$1</f>
        <v>1024</v>
      </c>
      <c r="E13">
        <f>$B13</f>
        <v>49</v>
      </c>
      <c r="F13">
        <f>MIN($B$1,2^ROUNDUP(LOG(A13,2),0))</f>
        <v>1024</v>
      </c>
      <c r="H13">
        <f>E13</f>
        <v>49</v>
      </c>
      <c r="I13">
        <f>MIN(E13,$B$1)</f>
        <v>49</v>
      </c>
      <c r="J13">
        <f>FLOOR((E13+$B$1-1)/$B$1,1)</f>
        <v>1</v>
      </c>
      <c r="K13">
        <f>MIN($B$1,2^ROUNDUP(LOG(H13,2),0))</f>
        <v>64</v>
      </c>
      <c r="M13" s="1">
        <f>J13</f>
        <v>1</v>
      </c>
      <c r="N13" s="1">
        <f>MIN(J13,$B$1)</f>
        <v>1</v>
      </c>
      <c r="O13" s="1">
        <f>FLOOR((J13+N13-1)/N13,1)</f>
        <v>1</v>
      </c>
      <c r="P13" s="1">
        <f>MIN($B$1,2^ROUNDUP(LOG(M13,2),0))</f>
        <v>1</v>
      </c>
      <c r="R13" s="1">
        <f>O13</f>
        <v>1</v>
      </c>
      <c r="S13" s="1">
        <f>MIN(O13,$B$1)</f>
        <v>1</v>
      </c>
      <c r="T13" s="1">
        <f>FLOOR((O13+S13-1)/S13,1)</f>
        <v>1</v>
      </c>
      <c r="U13" s="1">
        <f>MIN($B$1,2^ROUNDUP(LOG(R13,2),0))</f>
        <v>1</v>
      </c>
    </row>
    <row r="14" ht="14.25">
      <c r="A14">
        <f>1024*1024-1</f>
        <v>1048575</v>
      </c>
      <c r="B14">
        <f>FLOOR(($A14+$B$1-1)/$B$1,1)</f>
        <v>1024</v>
      </c>
      <c r="C14">
        <f>$A14</f>
        <v>1048575</v>
      </c>
      <c r="D14">
        <f>$B$1</f>
        <v>1024</v>
      </c>
      <c r="E14">
        <f>$B14</f>
        <v>1024</v>
      </c>
      <c r="F14">
        <f>MIN($B$1,2^ROUNDUP(LOG(A14,2),0))</f>
        <v>1024</v>
      </c>
      <c r="H14">
        <f>E14</f>
        <v>1024</v>
      </c>
      <c r="I14">
        <f>MIN(E14,$B$1)</f>
        <v>1024</v>
      </c>
      <c r="J14">
        <f>FLOOR((E14+$B$1-1)/$B$1,1)</f>
        <v>1</v>
      </c>
      <c r="K14">
        <f>MIN($B$1,2^ROUNDUP(LOG(H14,2),0))</f>
        <v>1024</v>
      </c>
      <c r="M14" s="1">
        <f>J14</f>
        <v>1</v>
      </c>
      <c r="N14" s="1">
        <f>MIN(J14,$B$1)</f>
        <v>1</v>
      </c>
      <c r="O14" s="1">
        <f>FLOOR((J14+N14-1)/N14,1)</f>
        <v>1</v>
      </c>
      <c r="P14" s="1">
        <f>MIN($B$1,2^ROUNDUP(LOG(M14,2),0))</f>
        <v>1</v>
      </c>
      <c r="R14" s="1">
        <f>O14</f>
        <v>1</v>
      </c>
      <c r="S14" s="1">
        <f>MIN(O14,$B$1)</f>
        <v>1</v>
      </c>
      <c r="T14" s="1">
        <f>FLOOR((O14+S14-1)/S14,1)</f>
        <v>1</v>
      </c>
      <c r="U14" s="1">
        <f>MIN($B$1,2^ROUNDUP(LOG(R14,2),0))</f>
        <v>1</v>
      </c>
    </row>
    <row r="15" ht="14.25">
      <c r="A15" s="1">
        <f>1024*1024+1</f>
        <v>1048577</v>
      </c>
      <c r="B15">
        <f>FLOOR(($A15+$B$1-1)/$B$1,1)</f>
        <v>1025</v>
      </c>
      <c r="C15">
        <f>$A15</f>
        <v>1048577</v>
      </c>
      <c r="D15">
        <f>$B$1</f>
        <v>1024</v>
      </c>
      <c r="E15">
        <f>$B15</f>
        <v>1025</v>
      </c>
      <c r="F15">
        <f>MIN($B$1,2^ROUNDUP(LOG(A15,2),0))</f>
        <v>1024</v>
      </c>
      <c r="H15">
        <f>E15</f>
        <v>1025</v>
      </c>
      <c r="I15">
        <f>MIN(E15,$B$1)</f>
        <v>1024</v>
      </c>
      <c r="J15">
        <f>FLOOR((E15+$B$1-1)/$B$1,1)</f>
        <v>2</v>
      </c>
      <c r="K15">
        <f>MIN($B$1,2^ROUNDUP(LOG(H15,2),0))</f>
        <v>1024</v>
      </c>
      <c r="M15" s="1">
        <f>J15</f>
        <v>2</v>
      </c>
      <c r="N15" s="1">
        <f>MIN(J15,$B$1)</f>
        <v>2</v>
      </c>
      <c r="O15" s="1">
        <f>FLOOR((J15+N15-1)/N15,1)</f>
        <v>1</v>
      </c>
      <c r="P15" s="1">
        <f>MIN($B$1,2^ROUNDUP(LOG(M15,2),0))</f>
        <v>2</v>
      </c>
      <c r="R15" s="1">
        <f>O15</f>
        <v>1</v>
      </c>
      <c r="S15" s="1">
        <f>MIN(O15,$B$1)</f>
        <v>1</v>
      </c>
      <c r="T15" s="1">
        <f>FLOOR((O15+S15-1)/S15,1)</f>
        <v>1</v>
      </c>
      <c r="U15" s="1">
        <f>MIN($B$1,2^ROUNDUP(LOG(R15,2),0))</f>
        <v>1</v>
      </c>
    </row>
    <row r="16" ht="14.25">
      <c r="A16">
        <f>A15*2</f>
        <v>2097154</v>
      </c>
      <c r="B16">
        <f>FLOOR(($A16+$B$1-1)/$B$1,1)</f>
        <v>2049</v>
      </c>
      <c r="C16">
        <f>$A16</f>
        <v>2097154</v>
      </c>
      <c r="D16">
        <f>$B$1</f>
        <v>1024</v>
      </c>
      <c r="E16">
        <f>$B16</f>
        <v>2049</v>
      </c>
      <c r="F16">
        <f>MIN($B$1,2^ROUNDUP(LOG(A16,2),0))</f>
        <v>1024</v>
      </c>
      <c r="H16">
        <f>E16</f>
        <v>2049</v>
      </c>
      <c r="I16">
        <f>MIN(E16,$B$1)</f>
        <v>1024</v>
      </c>
      <c r="J16">
        <f>FLOOR((E16+$B$1-1)/$B$1,1)</f>
        <v>3</v>
      </c>
      <c r="K16">
        <f>MIN($B$1,2^ROUNDUP(LOG(H16,2),0))</f>
        <v>1024</v>
      </c>
      <c r="M16" s="1">
        <f>J16</f>
        <v>3</v>
      </c>
      <c r="N16" s="1">
        <f>MIN(J16,$B$1)</f>
        <v>3</v>
      </c>
      <c r="O16" s="1">
        <f>FLOOR((J16+N16-1)/N16,1)</f>
        <v>1</v>
      </c>
      <c r="P16" s="1">
        <f>MIN($B$1,2^ROUNDUP(LOG(M16,2),0))</f>
        <v>4</v>
      </c>
      <c r="R16" s="1">
        <f>O16</f>
        <v>1</v>
      </c>
      <c r="S16" s="1">
        <f>MIN(O16,$B$1)</f>
        <v>1</v>
      </c>
      <c r="T16" s="1">
        <f>FLOOR((O16+S16-1)/S16,1)</f>
        <v>1</v>
      </c>
      <c r="U16" s="1">
        <f>MIN($B$1,2^ROUNDUP(LOG(R16,2),0))</f>
        <v>1</v>
      </c>
    </row>
    <row r="17" ht="14.25">
      <c r="A17">
        <f>A16*2</f>
        <v>4194308</v>
      </c>
      <c r="B17">
        <f>FLOOR(($A17+$B$1-1)/$B$1,1)</f>
        <v>4097</v>
      </c>
      <c r="C17">
        <f>$A17</f>
        <v>4194308</v>
      </c>
      <c r="D17">
        <f>$B$1</f>
        <v>1024</v>
      </c>
      <c r="E17">
        <f>$B17</f>
        <v>4097</v>
      </c>
      <c r="F17">
        <f>MIN($B$1,2^ROUNDUP(LOG(A17,2),0))</f>
        <v>1024</v>
      </c>
      <c r="H17">
        <f>E17</f>
        <v>4097</v>
      </c>
      <c r="I17">
        <f>MIN(E17,$B$1)</f>
        <v>1024</v>
      </c>
      <c r="J17">
        <f>FLOOR((E17+$B$1-1)/$B$1,1)</f>
        <v>5</v>
      </c>
      <c r="K17">
        <f>MIN($B$1,2^ROUNDUP(LOG(H17,2),0))</f>
        <v>1024</v>
      </c>
      <c r="M17" s="1">
        <f>J17</f>
        <v>5</v>
      </c>
      <c r="N17" s="1">
        <f>MIN(J17,$B$1)</f>
        <v>5</v>
      </c>
      <c r="O17" s="1">
        <f>FLOOR((J17+N17-1)/N17,1)</f>
        <v>1</v>
      </c>
      <c r="P17" s="1">
        <f>MIN($B$1,2^ROUNDUP(LOG(M17,2),0))</f>
        <v>8</v>
      </c>
      <c r="R17" s="1">
        <f>O17</f>
        <v>1</v>
      </c>
      <c r="S17" s="1">
        <f>MIN(O17,$B$1)</f>
        <v>1</v>
      </c>
      <c r="T17" s="1">
        <f>FLOOR((O17+S17-1)/S17,1)</f>
        <v>1</v>
      </c>
      <c r="U17" s="1">
        <f>MIN($B$1,2^ROUNDUP(LOG(R17,2),0))</f>
        <v>1</v>
      </c>
    </row>
    <row r="18" ht="14.25">
      <c r="A18">
        <f>A17*2</f>
        <v>8388616</v>
      </c>
      <c r="B18">
        <f>FLOOR(($A18+$B$1-1)/$B$1,1)</f>
        <v>8193</v>
      </c>
      <c r="C18">
        <f>$A18</f>
        <v>8388616</v>
      </c>
      <c r="D18">
        <f>$B$1</f>
        <v>1024</v>
      </c>
      <c r="E18">
        <f>$B18</f>
        <v>8193</v>
      </c>
      <c r="F18">
        <f>MIN($B$1,2^ROUNDUP(LOG(A18,2),0))</f>
        <v>1024</v>
      </c>
      <c r="H18">
        <f>E18</f>
        <v>8193</v>
      </c>
      <c r="I18">
        <f>MIN(E18,$B$1)</f>
        <v>1024</v>
      </c>
      <c r="J18">
        <f>FLOOR((E18+$B$1-1)/$B$1,1)</f>
        <v>9</v>
      </c>
      <c r="K18">
        <f>MIN($B$1,2^ROUNDUP(LOG(H18,2),0))</f>
        <v>1024</v>
      </c>
      <c r="M18" s="1">
        <f>J18</f>
        <v>9</v>
      </c>
      <c r="N18" s="1">
        <f>MIN(J18,$B$1)</f>
        <v>9</v>
      </c>
      <c r="O18" s="1">
        <f>FLOOR((J18+N18-1)/N18,1)</f>
        <v>1</v>
      </c>
      <c r="P18" s="1">
        <f>MIN($B$1,2^ROUNDUP(LOG(M18,2),0))</f>
        <v>16</v>
      </c>
      <c r="R18" s="1">
        <f>O18</f>
        <v>1</v>
      </c>
      <c r="S18" s="1">
        <f>MIN(O18,$B$1)</f>
        <v>1</v>
      </c>
      <c r="T18" s="1">
        <f>FLOOR((O18+S18-1)/S18,1)</f>
        <v>1</v>
      </c>
      <c r="U18" s="1">
        <f>MIN($B$1,2^ROUNDUP(LOG(R18,2),0))</f>
        <v>1</v>
      </c>
    </row>
    <row r="19" ht="14.25">
      <c r="A19">
        <f>A18*2</f>
        <v>16777232</v>
      </c>
      <c r="B19">
        <f>FLOOR(($A19+$B$1-1)/$B$1,1)</f>
        <v>16385</v>
      </c>
      <c r="C19">
        <f>$A19</f>
        <v>16777232</v>
      </c>
      <c r="D19">
        <f>$B$1</f>
        <v>1024</v>
      </c>
      <c r="E19">
        <f>$B19</f>
        <v>16385</v>
      </c>
      <c r="F19">
        <f>MIN($B$1,2^ROUNDUP(LOG(A19,2),0))</f>
        <v>1024</v>
      </c>
      <c r="H19">
        <f>E19</f>
        <v>16385</v>
      </c>
      <c r="I19">
        <f>MIN(E19,$B$1)</f>
        <v>1024</v>
      </c>
      <c r="J19">
        <f>FLOOR((E19+$B$1-1)/$B$1,1)</f>
        <v>17</v>
      </c>
      <c r="K19">
        <f>MIN($B$1,2^ROUNDUP(LOG(H19,2),0))</f>
        <v>1024</v>
      </c>
      <c r="M19" s="1">
        <f>J19</f>
        <v>17</v>
      </c>
      <c r="N19" s="1">
        <f>MIN(J19,$B$1)</f>
        <v>17</v>
      </c>
      <c r="O19" s="1">
        <f>FLOOR((J19+N19-1)/N19,1)</f>
        <v>1</v>
      </c>
      <c r="P19" s="1">
        <f>MIN($B$1,2^ROUNDUP(LOG(M19,2),0))</f>
        <v>32</v>
      </c>
      <c r="R19" s="1">
        <f>O19</f>
        <v>1</v>
      </c>
      <c r="S19" s="1">
        <f>MIN(O19,$B$1)</f>
        <v>1</v>
      </c>
      <c r="T19" s="1">
        <f>FLOOR((O19+S19-1)/S19,1)</f>
        <v>1</v>
      </c>
      <c r="U19" s="1">
        <f>MIN($B$1,2^ROUNDUP(LOG(R19,2),0))</f>
        <v>1</v>
      </c>
    </row>
    <row r="20" ht="14.25">
      <c r="A20">
        <f>A19*2</f>
        <v>33554464</v>
      </c>
      <c r="B20">
        <f>FLOOR(($A20+$B$1-1)/$B$1,1)</f>
        <v>32769</v>
      </c>
      <c r="C20">
        <f>$A20</f>
        <v>33554464</v>
      </c>
      <c r="D20">
        <f>$B$1</f>
        <v>1024</v>
      </c>
      <c r="E20">
        <f>$B20</f>
        <v>32769</v>
      </c>
      <c r="F20">
        <f>MIN($B$1,2^ROUNDUP(LOG(A20,2),0))</f>
        <v>1024</v>
      </c>
      <c r="H20">
        <f>E20</f>
        <v>32769</v>
      </c>
      <c r="I20">
        <f>MIN(E20,$B$1)</f>
        <v>1024</v>
      </c>
      <c r="J20">
        <f>FLOOR((E20+$B$1-1)/$B$1,1)</f>
        <v>33</v>
      </c>
      <c r="K20">
        <f>MIN($B$1,2^ROUNDUP(LOG(H20,2),0))</f>
        <v>1024</v>
      </c>
      <c r="M20" s="1">
        <f>J20</f>
        <v>33</v>
      </c>
      <c r="N20" s="1">
        <f>MIN(J20,$B$1)</f>
        <v>33</v>
      </c>
      <c r="O20" s="1">
        <f>FLOOR((J20+N20-1)/N20,1)</f>
        <v>1</v>
      </c>
      <c r="P20" s="1">
        <f>MIN($B$1,2^ROUNDUP(LOG(M20,2),0))</f>
        <v>64</v>
      </c>
      <c r="R20" s="1">
        <f>O20</f>
        <v>1</v>
      </c>
      <c r="S20" s="1">
        <f>MIN(O20,$B$1)</f>
        <v>1</v>
      </c>
      <c r="T20" s="1">
        <f>FLOOR((O20+S20-1)/S20,1)</f>
        <v>1</v>
      </c>
      <c r="U20" s="1">
        <f>MIN($B$1,2^ROUNDUP(LOG(R20,2),0))</f>
        <v>1</v>
      </c>
    </row>
    <row r="21" ht="14.25">
      <c r="A21">
        <f>A20*2</f>
        <v>67108928</v>
      </c>
      <c r="B21">
        <f>FLOOR(($A21+$B$1-1)/$B$1,1)</f>
        <v>65537</v>
      </c>
      <c r="C21">
        <f>$A21</f>
        <v>67108928</v>
      </c>
      <c r="D21">
        <f>$B$1</f>
        <v>1024</v>
      </c>
      <c r="E21">
        <f>$B21</f>
        <v>65537</v>
      </c>
      <c r="F21">
        <f>MIN($B$1,2^ROUNDUP(LOG(A21,2),0))</f>
        <v>1024</v>
      </c>
      <c r="H21">
        <f>E21</f>
        <v>65537</v>
      </c>
      <c r="I21">
        <f>MIN(E21,$B$1)</f>
        <v>1024</v>
      </c>
      <c r="J21">
        <f>FLOOR((E21+$B$1-1)/$B$1,1)</f>
        <v>65</v>
      </c>
      <c r="K21">
        <f>MIN($B$1,2^ROUNDUP(LOG(H21,2),0))</f>
        <v>1024</v>
      </c>
      <c r="M21" s="1">
        <f>J21</f>
        <v>65</v>
      </c>
      <c r="N21" s="1">
        <f>MIN(J21,$B$1)</f>
        <v>65</v>
      </c>
      <c r="O21" s="1">
        <f>FLOOR((J21+N21-1)/N21,1)</f>
        <v>1</v>
      </c>
      <c r="P21" s="1">
        <f>MIN($B$1,2^ROUNDUP(LOG(M21,2),0))</f>
        <v>128</v>
      </c>
      <c r="R21" s="1">
        <f>O21</f>
        <v>1</v>
      </c>
      <c r="S21" s="1">
        <f>MIN(O21,$B$1)</f>
        <v>1</v>
      </c>
      <c r="T21" s="1">
        <f>FLOOR((O21+S21-1)/S21,1)</f>
        <v>1</v>
      </c>
      <c r="U21" s="1">
        <f>MIN($B$1,2^ROUNDUP(LOG(R21,2),0))</f>
        <v>1</v>
      </c>
    </row>
    <row r="22" ht="14.25">
      <c r="A22">
        <f>A21*2</f>
        <v>134217856</v>
      </c>
      <c r="B22">
        <f>FLOOR(($A22+$B$1-1)/$B$1,1)</f>
        <v>131073</v>
      </c>
      <c r="C22">
        <f>$A22</f>
        <v>134217856</v>
      </c>
      <c r="D22">
        <f>$B$1</f>
        <v>1024</v>
      </c>
      <c r="E22">
        <f>$B22</f>
        <v>131073</v>
      </c>
      <c r="F22">
        <f>MIN($B$1,2^ROUNDUP(LOG(A22,2),0))</f>
        <v>1024</v>
      </c>
      <c r="H22">
        <f>E22</f>
        <v>131073</v>
      </c>
      <c r="I22">
        <f>MIN(E22,$B$1)</f>
        <v>1024</v>
      </c>
      <c r="J22">
        <f>FLOOR((E22+$B$1-1)/$B$1,1)</f>
        <v>129</v>
      </c>
      <c r="K22">
        <f>MIN($B$1,2^ROUNDUP(LOG(H22,2),0))</f>
        <v>1024</v>
      </c>
      <c r="M22" s="1">
        <f>J22</f>
        <v>129</v>
      </c>
      <c r="N22" s="1">
        <f>MIN(J22,$B$1)</f>
        <v>129</v>
      </c>
      <c r="O22" s="1">
        <f>FLOOR((J22+N22-1)/N22,1)</f>
        <v>1</v>
      </c>
      <c r="P22" s="1">
        <f>MIN($B$1,2^ROUNDUP(LOG(M22,2),0))</f>
        <v>256</v>
      </c>
      <c r="R22" s="1">
        <f>O22</f>
        <v>1</v>
      </c>
      <c r="S22" s="1">
        <f>MIN(O22,$B$1)</f>
        <v>1</v>
      </c>
      <c r="T22" s="1">
        <f>FLOOR((O22+S22-1)/S22,1)</f>
        <v>1</v>
      </c>
      <c r="U22" s="1">
        <f>MIN($B$1,2^ROUNDUP(LOG(R22,2),0))</f>
        <v>1</v>
      </c>
    </row>
    <row r="23" ht="14.25">
      <c r="A23">
        <f>A22*2</f>
        <v>268435712</v>
      </c>
      <c r="B23">
        <f>FLOOR(($A23+$B$1-1)/$B$1,1)</f>
        <v>262145</v>
      </c>
      <c r="C23">
        <f>$A23</f>
        <v>268435712</v>
      </c>
      <c r="D23">
        <f>$B$1</f>
        <v>1024</v>
      </c>
      <c r="E23">
        <f>$B23</f>
        <v>262145</v>
      </c>
      <c r="F23">
        <f>MIN($B$1,2^ROUNDUP(LOG(A23,2),0))</f>
        <v>1024</v>
      </c>
      <c r="H23">
        <f>E23</f>
        <v>262145</v>
      </c>
      <c r="I23">
        <f>MIN(E23,$B$1)</f>
        <v>1024</v>
      </c>
      <c r="J23">
        <f>FLOOR((E23+$B$1-1)/$B$1,1)</f>
        <v>257</v>
      </c>
      <c r="K23">
        <f>MIN($B$1,2^ROUNDUP(LOG(H23,2),0))</f>
        <v>1024</v>
      </c>
      <c r="M23" s="1">
        <f>J23</f>
        <v>257</v>
      </c>
      <c r="N23" s="1">
        <f>MIN(J23,$B$1)</f>
        <v>257</v>
      </c>
      <c r="O23" s="1">
        <f>FLOOR((J23+N23-1)/N23,1)</f>
        <v>1</v>
      </c>
      <c r="P23" s="1">
        <f>MIN($B$1,2^ROUNDUP(LOG(M23,2),0))</f>
        <v>512</v>
      </c>
      <c r="R23" s="1">
        <f>O23</f>
        <v>1</v>
      </c>
      <c r="S23" s="1">
        <f>MIN(O23,$B$1)</f>
        <v>1</v>
      </c>
      <c r="T23" s="1">
        <f>FLOOR((O23+S23-1)/S23,1)</f>
        <v>1</v>
      </c>
      <c r="U23" s="1">
        <f>MIN($B$1,2^ROUNDUP(LOG(R23,2),0))</f>
        <v>1</v>
      </c>
    </row>
    <row r="24" ht="14.25">
      <c r="A24">
        <f>A23*2</f>
        <v>536871424</v>
      </c>
      <c r="B24">
        <f>FLOOR(($A24+$B$1-1)/$B$1,1)</f>
        <v>524289</v>
      </c>
      <c r="C24">
        <f>$A24</f>
        <v>536871424</v>
      </c>
      <c r="D24">
        <f>$B$1</f>
        <v>1024</v>
      </c>
      <c r="E24">
        <f>$B24</f>
        <v>524289</v>
      </c>
      <c r="F24">
        <f>MIN($B$1,2^ROUNDUP(LOG(A24,2),0))</f>
        <v>1024</v>
      </c>
      <c r="H24">
        <f>E24</f>
        <v>524289</v>
      </c>
      <c r="I24">
        <f>MIN(E24,$B$1)</f>
        <v>1024</v>
      </c>
      <c r="J24">
        <f>FLOOR((E24+$B$1-1)/$B$1,1)</f>
        <v>513</v>
      </c>
      <c r="K24">
        <f>MIN($B$1,2^ROUNDUP(LOG(H24,2),0))</f>
        <v>1024</v>
      </c>
      <c r="M24" s="1">
        <f>J24</f>
        <v>513</v>
      </c>
      <c r="N24" s="1">
        <f>MIN(J24,$B$1)</f>
        <v>513</v>
      </c>
      <c r="O24" s="1">
        <f>FLOOR((J24+N24-1)/N24,1)</f>
        <v>1</v>
      </c>
      <c r="P24" s="1">
        <f>MIN($B$1,2^ROUNDUP(LOG(M24,2),0))</f>
        <v>1024</v>
      </c>
      <c r="R24" s="1">
        <f>O24</f>
        <v>1</v>
      </c>
      <c r="S24" s="1">
        <f>MIN(O24,$B$1)</f>
        <v>1</v>
      </c>
      <c r="T24" s="1">
        <f>FLOOR((O24+S24-1)/S24,1)</f>
        <v>1</v>
      </c>
      <c r="U24" s="1">
        <f>MIN($B$1,2^ROUNDUP(LOG(R24,2),0))</f>
        <v>1</v>
      </c>
    </row>
    <row r="25" ht="14.25">
      <c r="A25">
        <f>A24*2</f>
        <v>1073742848</v>
      </c>
      <c r="B25">
        <f>FLOOR(($A25+$B$1-1)/$B$1,1)</f>
        <v>1048577</v>
      </c>
      <c r="C25">
        <f>$A25</f>
        <v>1073742848</v>
      </c>
      <c r="D25">
        <f>$B$1</f>
        <v>1024</v>
      </c>
      <c r="E25">
        <f>$B25</f>
        <v>1048577</v>
      </c>
      <c r="F25">
        <f>MIN($B$1,2^ROUNDUP(LOG(A25,2),0))</f>
        <v>1024</v>
      </c>
      <c r="H25">
        <f>E25</f>
        <v>1048577</v>
      </c>
      <c r="I25">
        <f>MIN(E25,$B$1)</f>
        <v>1024</v>
      </c>
      <c r="J25">
        <f>FLOOR((E25+$B$1-1)/$B$1,1)</f>
        <v>1025</v>
      </c>
      <c r="K25">
        <f>MIN($B$1,2^ROUNDUP(LOG(H25,2),0))</f>
        <v>1024</v>
      </c>
      <c r="M25" s="1">
        <f>J25</f>
        <v>1025</v>
      </c>
      <c r="N25" s="1">
        <f>MIN(J25,$B$1)</f>
        <v>1024</v>
      </c>
      <c r="O25" s="1">
        <f>FLOOR((J25+N25-1)/N25,1)</f>
        <v>2</v>
      </c>
      <c r="P25" s="1">
        <f>MIN($B$1,2^ROUNDUP(LOG(M25,2),0))</f>
        <v>1024</v>
      </c>
      <c r="R25" s="1">
        <f>O25</f>
        <v>2</v>
      </c>
      <c r="S25" s="1">
        <f>MIN(O25,$B$1)</f>
        <v>2</v>
      </c>
      <c r="T25" s="1">
        <f>FLOOR((O25+S25-1)/S25,1)</f>
        <v>1</v>
      </c>
      <c r="U25" s="1">
        <f>MIN($B$1,2^ROUNDUP(LOG(R25,2),0))</f>
        <v>2</v>
      </c>
    </row>
    <row r="26" ht="14.25">
      <c r="A26">
        <f>A25*2</f>
        <v>2147485696</v>
      </c>
      <c r="B26">
        <f>FLOOR(($A26+$B$1-1)/$B$1,1)</f>
        <v>2097154</v>
      </c>
      <c r="C26">
        <f>$A26</f>
        <v>2147485696</v>
      </c>
      <c r="D26">
        <f>$B$1</f>
        <v>1024</v>
      </c>
      <c r="E26">
        <f>$B26</f>
        <v>2097154</v>
      </c>
      <c r="F26">
        <f>MIN($B$1,2^ROUNDUP(LOG(A26,2),0))</f>
        <v>1024</v>
      </c>
      <c r="H26">
        <f>E26</f>
        <v>2097154</v>
      </c>
      <c r="I26">
        <f>MIN(E26,$B$1)</f>
        <v>1024</v>
      </c>
      <c r="J26">
        <f>FLOOR((E26+$B$1-1)/$B$1,1)</f>
        <v>2049</v>
      </c>
      <c r="K26">
        <f>MIN($B$1,2^ROUNDUP(LOG(H26,2),0))</f>
        <v>1024</v>
      </c>
      <c r="M26" s="1">
        <f>J26</f>
        <v>2049</v>
      </c>
      <c r="N26" s="1">
        <f>MIN(J26,$B$1)</f>
        <v>1024</v>
      </c>
      <c r="O26" s="1">
        <f>FLOOR((J26+N26-1)/N26,1)</f>
        <v>3</v>
      </c>
      <c r="P26" s="1">
        <f>MIN($B$1,2^ROUNDUP(LOG(M26,2),0))</f>
        <v>1024</v>
      </c>
      <c r="R26" s="1">
        <f>O26</f>
        <v>3</v>
      </c>
      <c r="S26" s="1">
        <f>MIN(O26,$B$1)</f>
        <v>3</v>
      </c>
      <c r="T26" s="1">
        <f>FLOOR((O26+S26-1)/S26,1)</f>
        <v>1</v>
      </c>
      <c r="U26" s="1">
        <f>MIN($B$1,2^ROUNDUP(LOG(R26,2),0))</f>
        <v>4</v>
      </c>
    </row>
    <row r="27" ht="14.25">
      <c r="A27">
        <f>A26*2</f>
        <v>4294971392</v>
      </c>
      <c r="B27">
        <f>FLOOR(($A27+$B$1-1)/$B$1,1)</f>
        <v>4194308</v>
      </c>
      <c r="C27">
        <f>$A27</f>
        <v>4294971392</v>
      </c>
      <c r="D27">
        <f>$B$1</f>
        <v>1024</v>
      </c>
      <c r="E27">
        <f>$B27</f>
        <v>4194308</v>
      </c>
      <c r="F27">
        <f>MIN($B$1,2^ROUNDUP(LOG(A27,2),0))</f>
        <v>1024</v>
      </c>
      <c r="H27">
        <f>E27</f>
        <v>4194308</v>
      </c>
      <c r="I27">
        <f>MIN(E27,$B$1)</f>
        <v>1024</v>
      </c>
      <c r="J27">
        <f>FLOOR((E27+$B$1-1)/$B$1,1)</f>
        <v>4097</v>
      </c>
      <c r="K27">
        <f>MIN($B$1,2^ROUNDUP(LOG(H27,2),0))</f>
        <v>1024</v>
      </c>
      <c r="M27" s="1">
        <f>J27</f>
        <v>4097</v>
      </c>
      <c r="N27" s="1">
        <f>MIN(J27,$B$1)</f>
        <v>1024</v>
      </c>
      <c r="O27" s="1">
        <f>FLOOR((J27+N27-1)/N27,1)</f>
        <v>5</v>
      </c>
      <c r="P27" s="1">
        <f>MIN($B$1,2^ROUNDUP(LOG(M27,2),0))</f>
        <v>1024</v>
      </c>
      <c r="R27" s="1">
        <f>O27</f>
        <v>5</v>
      </c>
      <c r="S27" s="1">
        <f>MIN(O27,$B$1)</f>
        <v>5</v>
      </c>
      <c r="T27" s="1">
        <f>FLOOR((O27+S27-1)/S27,1)</f>
        <v>1</v>
      </c>
      <c r="U27" s="1">
        <f>MIN($B$1,2^ROUNDUP(LOG(R27,2),0))</f>
        <v>8</v>
      </c>
    </row>
    <row r="28" ht="14.25">
      <c r="A28">
        <f>A27*2</f>
        <v>8589942784</v>
      </c>
      <c r="B28">
        <f>FLOOR(($A28+$B$1-1)/$B$1,1)</f>
        <v>8388616</v>
      </c>
      <c r="C28">
        <f>$A28</f>
        <v>8589942784</v>
      </c>
      <c r="D28">
        <f>$B$1</f>
        <v>1024</v>
      </c>
      <c r="E28">
        <f>$B28</f>
        <v>8388616</v>
      </c>
      <c r="F28">
        <f>MIN($B$1,2^ROUNDUP(LOG(A28,2),0))</f>
        <v>1024</v>
      </c>
      <c r="H28">
        <f>E28</f>
        <v>8388616</v>
      </c>
      <c r="I28">
        <f>MIN(E28,$B$1)</f>
        <v>1024</v>
      </c>
      <c r="J28">
        <f>FLOOR((E28+$B$1-1)/$B$1,1)</f>
        <v>8193</v>
      </c>
      <c r="K28">
        <f>MIN($B$1,2^ROUNDUP(LOG(H28,2),0))</f>
        <v>1024</v>
      </c>
      <c r="M28" s="1">
        <f>J28</f>
        <v>8193</v>
      </c>
      <c r="N28" s="1">
        <f>MIN(J28,$B$1)</f>
        <v>1024</v>
      </c>
      <c r="O28" s="1">
        <f>FLOOR((J28+N28-1)/N28,1)</f>
        <v>9</v>
      </c>
      <c r="P28" s="1">
        <f>MIN($B$1,2^ROUNDUP(LOG(M28,2),0))</f>
        <v>1024</v>
      </c>
      <c r="R28" s="1">
        <f>O28</f>
        <v>9</v>
      </c>
      <c r="S28" s="1">
        <f>MIN(O28,$B$1)</f>
        <v>9</v>
      </c>
      <c r="T28" s="1">
        <f>FLOOR((O28+S28-1)/S28,1)</f>
        <v>1</v>
      </c>
      <c r="U28" s="1">
        <f>MIN($B$1,2^ROUNDUP(LOG(R28,2),0))</f>
        <v>16</v>
      </c>
    </row>
    <row r="29" ht="14.25">
      <c r="A29">
        <f>A28*2</f>
        <v>17179885568</v>
      </c>
      <c r="B29">
        <f>FLOOR(($A29+$B$1-1)/$B$1,1)</f>
        <v>16777232</v>
      </c>
      <c r="C29">
        <f>$A29</f>
        <v>17179885568</v>
      </c>
      <c r="D29">
        <f>$B$1</f>
        <v>1024</v>
      </c>
      <c r="E29">
        <f>$B29</f>
        <v>16777232</v>
      </c>
      <c r="F29">
        <f>MIN($B$1,2^ROUNDUP(LOG(A29,2),0))</f>
        <v>1024</v>
      </c>
      <c r="H29">
        <f>E29</f>
        <v>16777232</v>
      </c>
      <c r="I29">
        <f>MIN(E29,$B$1)</f>
        <v>1024</v>
      </c>
      <c r="J29">
        <f>FLOOR((E29+$B$1-1)/$B$1,1)</f>
        <v>16385</v>
      </c>
      <c r="K29">
        <f>MIN($B$1,2^ROUNDUP(LOG(H29,2),0))</f>
        <v>1024</v>
      </c>
      <c r="M29" s="1">
        <f>J29</f>
        <v>16385</v>
      </c>
      <c r="N29" s="1">
        <f>MIN(J29,$B$1)</f>
        <v>1024</v>
      </c>
      <c r="O29" s="1">
        <f>FLOOR((J29+N29-1)/N29,1)</f>
        <v>17</v>
      </c>
      <c r="P29" s="1">
        <f>MIN($B$1,2^ROUNDUP(LOG(M29,2),0))</f>
        <v>1024</v>
      </c>
      <c r="R29" s="1">
        <f>O29</f>
        <v>17</v>
      </c>
      <c r="S29" s="1">
        <f>MIN(O29,$B$1)</f>
        <v>17</v>
      </c>
      <c r="T29" s="1">
        <f>FLOOR((O29+S29-1)/S29,1)</f>
        <v>1</v>
      </c>
      <c r="U29" s="1">
        <f>MIN($B$1,2^ROUNDUP(LOG(R29,2),0))</f>
        <v>32</v>
      </c>
    </row>
    <row r="30" ht="14.25">
      <c r="A30">
        <f>A29*2</f>
        <v>34359771136</v>
      </c>
      <c r="B30">
        <f>FLOOR(($A30+$B$1-1)/$B$1,1)</f>
        <v>33554464</v>
      </c>
      <c r="C30">
        <f>$A30</f>
        <v>34359771136</v>
      </c>
      <c r="D30">
        <f>$B$1</f>
        <v>1024</v>
      </c>
      <c r="E30">
        <f>$B30</f>
        <v>33554464</v>
      </c>
      <c r="F30">
        <f>MIN($B$1,2^ROUNDUP(LOG(A30,2),0))</f>
        <v>1024</v>
      </c>
      <c r="H30">
        <f>E30</f>
        <v>33554464</v>
      </c>
      <c r="I30">
        <f>MIN(E30,$B$1)</f>
        <v>1024</v>
      </c>
      <c r="J30">
        <f>FLOOR((E30+$B$1-1)/$B$1,1)</f>
        <v>32769</v>
      </c>
      <c r="K30">
        <f>MIN($B$1,2^ROUNDUP(LOG(H30,2),0))</f>
        <v>1024</v>
      </c>
      <c r="M30" s="1">
        <f>J30</f>
        <v>32769</v>
      </c>
      <c r="N30" s="1">
        <f>MIN(J30,$B$1)</f>
        <v>1024</v>
      </c>
      <c r="O30" s="1">
        <f>FLOOR((J30+N30-1)/N30,1)</f>
        <v>33</v>
      </c>
      <c r="P30" s="1">
        <f>MIN($B$1,2^ROUNDUP(LOG(M30,2),0))</f>
        <v>1024</v>
      </c>
      <c r="R30" s="1">
        <f>O30</f>
        <v>33</v>
      </c>
      <c r="S30" s="1">
        <f>MIN(O30,$B$1)</f>
        <v>33</v>
      </c>
      <c r="T30" s="1">
        <f>FLOOR((O30+S30-1)/S30,1)</f>
        <v>1</v>
      </c>
      <c r="U30" s="1">
        <f>MIN($B$1,2^ROUNDUP(LOG(R30,2),0))</f>
        <v>64</v>
      </c>
    </row>
    <row r="31" ht="14.25">
      <c r="A31">
        <f>A30*2</f>
        <v>68719542272</v>
      </c>
      <c r="B31">
        <f>FLOOR(($A31+$B$1-1)/$B$1,1)</f>
        <v>67108928</v>
      </c>
      <c r="C31">
        <f>$A31</f>
        <v>68719542272</v>
      </c>
      <c r="D31">
        <f>$B$1</f>
        <v>1024</v>
      </c>
      <c r="E31">
        <f>$B31</f>
        <v>67108928</v>
      </c>
      <c r="F31">
        <f>MIN($B$1,2^ROUNDUP(LOG(A31,2),0))</f>
        <v>1024</v>
      </c>
      <c r="H31">
        <f>E31</f>
        <v>67108928</v>
      </c>
      <c r="I31">
        <f>MIN(E31,$B$1)</f>
        <v>1024</v>
      </c>
      <c r="J31">
        <f>FLOOR((E31+$B$1-1)/$B$1,1)</f>
        <v>65537</v>
      </c>
      <c r="K31">
        <f>MIN($B$1,2^ROUNDUP(LOG(H31,2),0))</f>
        <v>1024</v>
      </c>
      <c r="M31" s="1">
        <f>J31</f>
        <v>65537</v>
      </c>
      <c r="N31" s="1">
        <f>MIN(J31,$B$1)</f>
        <v>1024</v>
      </c>
      <c r="O31" s="1">
        <f>FLOOR((J31+N31-1)/N31,1)</f>
        <v>65</v>
      </c>
      <c r="P31" s="1">
        <f>MIN($B$1,2^ROUNDUP(LOG(M31,2),0))</f>
        <v>1024</v>
      </c>
      <c r="R31" s="1">
        <f>O31</f>
        <v>65</v>
      </c>
      <c r="S31" s="1">
        <f>MIN(O31,$B$1)</f>
        <v>65</v>
      </c>
      <c r="T31" s="1">
        <f>FLOOR((O31+S31-1)/S31,1)</f>
        <v>1</v>
      </c>
      <c r="U31" s="1">
        <f>MIN($B$1,2^ROUNDUP(LOG(R31,2),0))</f>
        <v>128</v>
      </c>
    </row>
    <row r="32" ht="14.25">
      <c r="A32">
        <f>A31*2</f>
        <v>137439084544</v>
      </c>
      <c r="B32">
        <f>FLOOR(($A32+$B$1-1)/$B$1,1)</f>
        <v>134217856</v>
      </c>
      <c r="C32">
        <f>$A32</f>
        <v>137439084544</v>
      </c>
      <c r="D32">
        <f>$B$1</f>
        <v>1024</v>
      </c>
      <c r="E32">
        <f>$B32</f>
        <v>134217856</v>
      </c>
      <c r="F32">
        <f>MIN($B$1,2^ROUNDUP(LOG(A32,2),0))</f>
        <v>1024</v>
      </c>
      <c r="H32">
        <f>E32</f>
        <v>134217856</v>
      </c>
      <c r="I32">
        <f>MIN(E32,$B$1)</f>
        <v>1024</v>
      </c>
      <c r="J32">
        <f>FLOOR((E32+$B$1-1)/$B$1,1)</f>
        <v>131073</v>
      </c>
      <c r="K32">
        <f>MIN($B$1,2^ROUNDUP(LOG(H32,2),0))</f>
        <v>1024</v>
      </c>
      <c r="M32" s="1">
        <f>J32</f>
        <v>131073</v>
      </c>
      <c r="N32" s="1">
        <f>MIN(J32,$B$1)</f>
        <v>1024</v>
      </c>
      <c r="O32" s="1">
        <f>FLOOR((J32+N32-1)/N32,1)</f>
        <v>129</v>
      </c>
      <c r="P32" s="1">
        <f>MIN($B$1,2^ROUNDUP(LOG(M32,2),0))</f>
        <v>1024</v>
      </c>
      <c r="R32" s="1">
        <f>O32</f>
        <v>129</v>
      </c>
      <c r="S32" s="1">
        <f>MIN(O32,$B$1)</f>
        <v>129</v>
      </c>
      <c r="T32" s="1">
        <f>FLOOR((O32+S32-1)/S32,1)</f>
        <v>1</v>
      </c>
      <c r="U32" s="1">
        <f>MIN($B$1,2^ROUNDUP(LOG(R32,2),0))</f>
        <v>256</v>
      </c>
    </row>
    <row r="33" ht="14.25">
      <c r="A33">
        <f>A32*2</f>
        <v>274878169088</v>
      </c>
      <c r="B33">
        <f>FLOOR(($A33+$B$1-1)/$B$1,1)</f>
        <v>268435712</v>
      </c>
      <c r="C33">
        <f>$A33</f>
        <v>274878169088</v>
      </c>
      <c r="D33">
        <f>$B$1</f>
        <v>1024</v>
      </c>
      <c r="E33">
        <f>$B33</f>
        <v>268435712</v>
      </c>
      <c r="F33">
        <f>MIN($B$1,2^ROUNDUP(LOG(A33,2),0))</f>
        <v>1024</v>
      </c>
      <c r="H33">
        <f>E33</f>
        <v>268435712</v>
      </c>
      <c r="I33">
        <f>MIN(E33,$B$1)</f>
        <v>1024</v>
      </c>
      <c r="J33">
        <f>FLOOR((E33+$B$1-1)/$B$1,1)</f>
        <v>262145</v>
      </c>
      <c r="K33">
        <f>MIN($B$1,2^ROUNDUP(LOG(H33,2),0))</f>
        <v>1024</v>
      </c>
      <c r="M33" s="1">
        <f>J33</f>
        <v>262145</v>
      </c>
      <c r="N33" s="1">
        <f>MIN(J33,$B$1)</f>
        <v>1024</v>
      </c>
      <c r="O33" s="1">
        <f>FLOOR((J33+N33-1)/N33,1)</f>
        <v>257</v>
      </c>
      <c r="P33" s="1">
        <f>MIN($B$1,2^ROUNDUP(LOG(M33,2),0))</f>
        <v>1024</v>
      </c>
      <c r="R33" s="1">
        <f>O33</f>
        <v>257</v>
      </c>
      <c r="S33" s="1">
        <f>MIN(O33,$B$1)</f>
        <v>257</v>
      </c>
      <c r="T33" s="1">
        <f>FLOOR((O33+S33-1)/S33,1)</f>
        <v>1</v>
      </c>
      <c r="U33" s="1">
        <f>MIN($B$1,2^ROUNDUP(LOG(R33,2),0))</f>
        <v>512</v>
      </c>
    </row>
    <row r="34" ht="14.25">
      <c r="A34">
        <f>A33*2</f>
        <v>549756338176</v>
      </c>
      <c r="B34">
        <f>FLOOR(($A34+$B$1-1)/$B$1,1)</f>
        <v>536871424</v>
      </c>
      <c r="C34">
        <f>$A34</f>
        <v>549756338176</v>
      </c>
      <c r="D34">
        <f>$B$1</f>
        <v>1024</v>
      </c>
      <c r="E34">
        <f>$B34</f>
        <v>536871424</v>
      </c>
      <c r="F34">
        <f>MIN($B$1,2^ROUNDUP(LOG(A34,2),0))</f>
        <v>1024</v>
      </c>
      <c r="H34">
        <f>E34</f>
        <v>536871424</v>
      </c>
      <c r="I34">
        <f>MIN(E34,$B$1)</f>
        <v>1024</v>
      </c>
      <c r="J34">
        <f>FLOOR((E34+$B$1-1)/$B$1,1)</f>
        <v>524289</v>
      </c>
      <c r="K34">
        <f>MIN($B$1,2^ROUNDUP(LOG(H34,2),0))</f>
        <v>1024</v>
      </c>
      <c r="M34" s="1">
        <f>J34</f>
        <v>524289</v>
      </c>
      <c r="N34" s="1">
        <f>MIN(J34,$B$1)</f>
        <v>1024</v>
      </c>
      <c r="O34" s="1">
        <f>FLOOR((J34+N34-1)/N34,1)</f>
        <v>513</v>
      </c>
      <c r="P34" s="1">
        <f>MIN($B$1,2^ROUNDUP(LOG(M34,2),0))</f>
        <v>1024</v>
      </c>
      <c r="R34" s="1">
        <f>O34</f>
        <v>513</v>
      </c>
      <c r="S34" s="1">
        <f>MIN(O34,$B$1)</f>
        <v>513</v>
      </c>
      <c r="T34" s="1">
        <f>FLOOR((O34+S34-1)/S34,1)</f>
        <v>1</v>
      </c>
      <c r="U34" s="1">
        <f>MIN($B$1,2^ROUNDUP(LOG(R34,2),0))</f>
        <v>1024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2024-05-28T16:46:11Z</dcterms:modified>
</cp:coreProperties>
</file>