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Qi's Workspace\RMIT VN\BP Questionnaire\RMIT VN Report Samples\"/>
    </mc:Choice>
  </mc:AlternateContent>
  <bookViews>
    <workbookView xWindow="0" yWindow="0" windowWidth="23040" windowHeight="9630"/>
  </bookViews>
  <sheets>
    <sheet name="Executive Bonus" sheetId="1" r:id="rId1"/>
    <sheet name="13th month salary" sheetId="2" r:id="rId2"/>
    <sheet name="Severance 2019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F4" i="5"/>
  <c r="G4" i="5"/>
  <c r="F5" i="5"/>
  <c r="G5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</calcChain>
</file>

<file path=xl/sharedStrings.xml><?xml version="1.0" encoding="utf-8"?>
<sst xmlns="http://schemas.openxmlformats.org/spreadsheetml/2006/main" count="174" uniqueCount="76">
  <si>
    <t>'122100000000000</t>
  </si>
  <si>
    <t>'121100000000000</t>
  </si>
  <si>
    <t>'123100000000000</t>
  </si>
  <si>
    <t>'111100000000000</t>
  </si>
  <si>
    <t>'251100000000000</t>
  </si>
  <si>
    <t>'261100000000000</t>
  </si>
  <si>
    <t>'261127000000000</t>
  </si>
  <si>
    <t>'361100000000000</t>
  </si>
  <si>
    <t>'351100000000000</t>
  </si>
  <si>
    <t>'361118000000000</t>
  </si>
  <si>
    <t>'371100000000000</t>
  </si>
  <si>
    <t>Sum of Monthly 13th month salary in 2019 (VND)</t>
  </si>
  <si>
    <t>Danang City</t>
  </si>
  <si>
    <t>'111112000000000</t>
  </si>
  <si>
    <t>'361115000000000</t>
  </si>
  <si>
    <t>Hanoi City</t>
  </si>
  <si>
    <t>'111113000000000</t>
  </si>
  <si>
    <t>'121210000000001</t>
  </si>
  <si>
    <t>'121230000000001</t>
  </si>
  <si>
    <t>'121240000000001</t>
  </si>
  <si>
    <t>'121310000000001</t>
  </si>
  <si>
    <t>'121330000000001</t>
  </si>
  <si>
    <t>'122110000000001</t>
  </si>
  <si>
    <t>'141110000000000</t>
  </si>
  <si>
    <t>'151100000000000</t>
  </si>
  <si>
    <t>'151112000000000</t>
  </si>
  <si>
    <t>'161110000000000</t>
  </si>
  <si>
    <t>'241110000000000</t>
  </si>
  <si>
    <t>'251119000000000</t>
  </si>
  <si>
    <t>'261110000000000</t>
  </si>
  <si>
    <t>'261111000000000</t>
  </si>
  <si>
    <t>'261112000000000</t>
  </si>
  <si>
    <t>'261113000000000</t>
  </si>
  <si>
    <t>'261124000000000</t>
  </si>
  <si>
    <t>'261128000000000</t>
  </si>
  <si>
    <t>'341111000000000</t>
  </si>
  <si>
    <t>'351111000000000</t>
  </si>
  <si>
    <t>'361123000000000</t>
  </si>
  <si>
    <t>HCM City</t>
  </si>
  <si>
    <t>'121220000000001</t>
  </si>
  <si>
    <t>'121260000000001</t>
  </si>
  <si>
    <t>'121320000000001</t>
  </si>
  <si>
    <t>'122111000000001</t>
  </si>
  <si>
    <t>'122113000000001</t>
  </si>
  <si>
    <t>'122115000000001</t>
  </si>
  <si>
    <t>'123110000000001</t>
  </si>
  <si>
    <t>'123111000000001</t>
  </si>
  <si>
    <t>'126110000000000</t>
  </si>
  <si>
    <t>'141100000000000</t>
  </si>
  <si>
    <t>'141117000000000</t>
  </si>
  <si>
    <t>'151110000000000</t>
  </si>
  <si>
    <t>'151111000000000</t>
  </si>
  <si>
    <t>'171110000000000</t>
  </si>
  <si>
    <t>'251116000000000</t>
  </si>
  <si>
    <t>'261126000000000</t>
  </si>
  <si>
    <t>'351112000000000</t>
  </si>
  <si>
    <t>'361121000000000</t>
  </si>
  <si>
    <t>'361122000000000</t>
  </si>
  <si>
    <t>Grand Total</t>
  </si>
  <si>
    <t>'111112000000001</t>
  </si>
  <si>
    <t>'111113000000001</t>
  </si>
  <si>
    <t>'121250000000001</t>
  </si>
  <si>
    <t>'121300000000000</t>
  </si>
  <si>
    <t>'124114000000001</t>
  </si>
  <si>
    <t>'361111000000000</t>
  </si>
  <si>
    <t>'121200000000000</t>
  </si>
  <si>
    <t>'122110000000000</t>
  </si>
  <si>
    <t>'122111000000000</t>
  </si>
  <si>
    <t>'261121000000000</t>
  </si>
  <si>
    <t>Cost Center Code</t>
  </si>
  <si>
    <t>Monthly Bonus</t>
  </si>
  <si>
    <t>Severance (VND) - Expat</t>
  </si>
  <si>
    <t>Severance (VND) - Local</t>
  </si>
  <si>
    <t>Monthly Severance (VND) - Expat</t>
  </si>
  <si>
    <t>Monthly Severance (VND) - Local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</si>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</sst>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* #,##0.00_-;\-* #,##0.00_-;_-* &quot;-&quot;??_-;_-@_-"/>
    <numFmt numFmtId="177" formatCode="_-* #,##0_-;\-* #,##0_-;_-* &quot;-&quot;??_-;_-@_-"/>
  </numFmts>
  <fonts count="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9">
    <xf numFmtId="0" fontId="0" fillId="0" borderId="0" xfId="0"/>
    <xf numFmtId="177" fontId="0" fillId="0" borderId="0" xfId="1" applyNumberFormat="1" applyFont="1"/>
    <xf numFmtId="0" fontId="0" fillId="2" borderId="0" xfId="0" applyFill="1"/>
    <xf numFmtId="177" fontId="0" fillId="2" borderId="0" xfId="1" applyNumberFormat="1" applyFont="1" applyFill="1"/>
    <xf numFmtId="0" fontId="2" fillId="0" borderId="0" xfId="0" applyFont="1"/>
    <xf numFmtId="176" fontId="2" fillId="0" borderId="0" xfId="1" applyFont="1"/>
    <xf numFmtId="177" fontId="2" fillId="0" borderId="0" xfId="1" applyNumberFormat="1" applyFont="1"/>
    <xf numFmtId="0" fontId="0" fillId="3" borderId="0" xfId="0" applyFill="1"/>
    <xf numFmtId="177" fontId="0" fillId="3" borderId="0" xfId="1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tabSelected="1" workbookViewId="0">
      <selection activeCell="G12" sqref="G12"/>
    </sheetView>
  </sheetViews>
  <sheetFormatPr defaultRowHeight="14"/>
  <cols>
    <col min="1" max="1" width="19.75" customWidth="1"/>
    <col min="2" max="2" width="15.75" customWidth="1"/>
    <col min="3" max="3" width="16.1640625" bestFit="1" customWidth="1"/>
  </cols>
  <sheetData>
    <row r="1" spans="1:3">
      <c r="A1" s="2" t="s">
        <v>69</v>
      </c>
      <c r="B1" s="2" t="s">
        <v>70</v>
      </c>
    </row>
    <row r="2" spans="1:3">
      <c r="A2" t="s">
        <v>0</v>
      </c>
      <c r="B2" s="1">
        <v>35265666.666666664</v>
      </c>
      <c r="C2" t="str">
        <f>RIGHT(A2,15)</f>
        <v>122100000000000</v>
      </c>
    </row>
    <row r="3" spans="1:3">
      <c r="A3" t="s">
        <v>1</v>
      </c>
      <c r="B3" s="1">
        <v>30843750</v>
      </c>
      <c r="C3" t="str">
        <f t="shared" ref="C3:C12" si="0">RIGHT(A3,15)</f>
        <v>121100000000000</v>
      </c>
    </row>
    <row r="4" spans="1:3">
      <c r="A4" t="s">
        <v>2</v>
      </c>
      <c r="B4" s="1">
        <v>29962500</v>
      </c>
      <c r="C4" t="str">
        <f t="shared" si="0"/>
        <v>123100000000000</v>
      </c>
    </row>
    <row r="5" spans="1:3">
      <c r="A5" t="s">
        <v>3</v>
      </c>
      <c r="B5" s="1">
        <v>28973541.666666668</v>
      </c>
      <c r="C5" t="str">
        <f t="shared" si="0"/>
        <v>111100000000000</v>
      </c>
    </row>
    <row r="6" spans="1:3">
      <c r="A6" t="s">
        <v>4</v>
      </c>
      <c r="B6" s="1">
        <v>33199625</v>
      </c>
      <c r="C6" t="str">
        <f t="shared" si="0"/>
        <v>251100000000000</v>
      </c>
    </row>
    <row r="7" spans="1:3">
      <c r="A7" t="s">
        <v>5</v>
      </c>
      <c r="B7" s="1">
        <v>31460625</v>
      </c>
      <c r="C7" t="str">
        <f t="shared" si="0"/>
        <v>261100000000000</v>
      </c>
    </row>
    <row r="8" spans="1:3">
      <c r="A8" t="s">
        <v>6</v>
      </c>
      <c r="B8" s="1">
        <v>20562500</v>
      </c>
      <c r="C8" t="str">
        <f t="shared" si="0"/>
        <v>261127000000000</v>
      </c>
    </row>
    <row r="9" spans="1:3">
      <c r="A9" t="s">
        <v>7</v>
      </c>
      <c r="B9" s="1">
        <v>29962500</v>
      </c>
      <c r="C9" t="str">
        <f t="shared" si="0"/>
        <v>361100000000000</v>
      </c>
    </row>
    <row r="10" spans="1:3">
      <c r="A10" t="s">
        <v>8</v>
      </c>
      <c r="B10" s="1">
        <v>28366955.916666668</v>
      </c>
      <c r="C10" t="str">
        <f t="shared" si="0"/>
        <v>351100000000000</v>
      </c>
    </row>
    <row r="11" spans="1:3">
      <c r="A11" t="s">
        <v>9</v>
      </c>
      <c r="B11" s="1">
        <v>20973750</v>
      </c>
      <c r="C11" t="str">
        <f t="shared" si="0"/>
        <v>361118000000000</v>
      </c>
    </row>
    <row r="12" spans="1:3">
      <c r="A12" t="s">
        <v>10</v>
      </c>
      <c r="B12" s="1">
        <v>93988500</v>
      </c>
      <c r="C12" t="str">
        <f t="shared" si="0"/>
        <v>371100000000000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89"/>
  <sheetViews>
    <sheetView workbookViewId="0">
      <selection activeCell="A5" sqref="A5:C18"/>
    </sheetView>
  </sheetViews>
  <sheetFormatPr defaultRowHeight="14"/>
  <cols>
    <col min="1" max="1" width="16.58203125" bestFit="1" customWidth="1"/>
    <col min="2" max="2" width="41.25" style="1" bestFit="1" customWidth="1"/>
    <col min="3" max="3" width="15.83203125" customWidth="1"/>
  </cols>
  <sheetData>
    <row r="3" spans="1:3">
      <c r="A3" s="2" t="s">
        <v>69</v>
      </c>
      <c r="B3" s="3" t="s">
        <v>11</v>
      </c>
    </row>
    <row r="4" spans="1:3">
      <c r="A4" t="s">
        <v>12</v>
      </c>
      <c r="B4" s="1">
        <v>12806397</v>
      </c>
    </row>
    <row r="5" spans="1:3">
      <c r="A5" t="s">
        <v>13</v>
      </c>
      <c r="B5" s="1">
        <v>9853181</v>
      </c>
      <c r="C5" t="str">
        <f>RIGHT(A5,15)</f>
        <v>111112000000000</v>
      </c>
    </row>
    <row r="6" spans="1:3">
      <c r="A6" t="s">
        <v>14</v>
      </c>
      <c r="B6" s="1">
        <v>1631137</v>
      </c>
      <c r="C6" t="str">
        <f t="shared" ref="C6:C69" si="0">RIGHT(A6,15)</f>
        <v>361115000000000</v>
      </c>
    </row>
    <row r="7" spans="1:3">
      <c r="A7" t="s">
        <v>9</v>
      </c>
      <c r="B7" s="1">
        <v>1322079</v>
      </c>
      <c r="C7" t="str">
        <f t="shared" si="0"/>
        <v>361118000000000</v>
      </c>
    </row>
    <row r="8" spans="1:3">
      <c r="A8" t="s">
        <v>15</v>
      </c>
      <c r="B8" s="1">
        <v>162277336</v>
      </c>
      <c r="C8" t="str">
        <f t="shared" si="0"/>
        <v>Hanoi City</v>
      </c>
    </row>
    <row r="9" spans="1:3">
      <c r="A9" t="s">
        <v>13</v>
      </c>
      <c r="B9" s="1">
        <v>1785665</v>
      </c>
      <c r="C9" t="str">
        <f t="shared" si="0"/>
        <v>111112000000000</v>
      </c>
    </row>
    <row r="10" spans="1:3">
      <c r="A10" t="s">
        <v>16</v>
      </c>
      <c r="B10" s="1">
        <v>1545287</v>
      </c>
      <c r="C10" t="str">
        <f t="shared" si="0"/>
        <v>111113000000000</v>
      </c>
    </row>
    <row r="11" spans="1:3">
      <c r="A11" t="s">
        <v>1</v>
      </c>
      <c r="B11" s="1">
        <v>10354284</v>
      </c>
      <c r="C11" t="str">
        <f t="shared" si="0"/>
        <v>121100000000000</v>
      </c>
    </row>
    <row r="12" spans="1:3">
      <c r="A12" t="s">
        <v>17</v>
      </c>
      <c r="B12" s="1">
        <v>7383040</v>
      </c>
      <c r="C12" t="str">
        <f t="shared" si="0"/>
        <v>121210000000001</v>
      </c>
    </row>
    <row r="13" spans="1:3">
      <c r="A13" t="s">
        <v>18</v>
      </c>
      <c r="B13" s="1">
        <v>6782095</v>
      </c>
      <c r="C13" t="str">
        <f t="shared" si="0"/>
        <v>121230000000001</v>
      </c>
    </row>
    <row r="14" spans="1:3">
      <c r="A14" t="s">
        <v>19</v>
      </c>
      <c r="B14" s="1">
        <v>7640588</v>
      </c>
      <c r="C14" t="str">
        <f t="shared" si="0"/>
        <v>121240000000001</v>
      </c>
    </row>
    <row r="15" spans="1:3">
      <c r="A15" t="s">
        <v>20</v>
      </c>
      <c r="B15" s="1">
        <v>6782095</v>
      </c>
      <c r="C15" t="str">
        <f t="shared" si="0"/>
        <v>121310000000001</v>
      </c>
    </row>
    <row r="16" spans="1:3">
      <c r="A16" t="s">
        <v>21</v>
      </c>
      <c r="B16" s="1">
        <v>6782095</v>
      </c>
      <c r="C16" t="str">
        <f t="shared" si="0"/>
        <v>121330000000001</v>
      </c>
    </row>
    <row r="17" spans="1:3">
      <c r="A17" t="s">
        <v>0</v>
      </c>
      <c r="B17" s="1">
        <v>3176424</v>
      </c>
      <c r="C17" t="str">
        <f t="shared" si="0"/>
        <v>122100000000000</v>
      </c>
    </row>
    <row r="18" spans="1:3">
      <c r="A18" t="s">
        <v>22</v>
      </c>
      <c r="B18" s="1">
        <v>13821737</v>
      </c>
      <c r="C18" t="str">
        <f t="shared" si="0"/>
        <v>122110000000001</v>
      </c>
    </row>
    <row r="19" spans="1:3">
      <c r="A19" t="s">
        <v>23</v>
      </c>
      <c r="B19" s="1">
        <v>2123912</v>
      </c>
      <c r="C19" t="str">
        <f t="shared" si="0"/>
        <v>141110000000000</v>
      </c>
    </row>
    <row r="20" spans="1:3">
      <c r="A20" t="s">
        <v>24</v>
      </c>
      <c r="B20" s="1">
        <v>2152499</v>
      </c>
      <c r="C20" t="str">
        <f t="shared" si="0"/>
        <v>151100000000000</v>
      </c>
    </row>
    <row r="21" spans="1:3">
      <c r="A21" t="s">
        <v>25</v>
      </c>
      <c r="B21" s="1">
        <v>6549530</v>
      </c>
      <c r="C21" t="str">
        <f t="shared" si="0"/>
        <v>151112000000000</v>
      </c>
    </row>
    <row r="22" spans="1:3">
      <c r="A22" t="s">
        <v>26</v>
      </c>
      <c r="B22" s="1">
        <v>10583073</v>
      </c>
      <c r="C22" t="str">
        <f t="shared" si="0"/>
        <v>161110000000000</v>
      </c>
    </row>
    <row r="23" spans="1:3">
      <c r="A23" t="s">
        <v>27</v>
      </c>
      <c r="B23" s="1">
        <v>2651628</v>
      </c>
      <c r="C23" t="str">
        <f t="shared" si="0"/>
        <v>241110000000000</v>
      </c>
    </row>
    <row r="24" spans="1:3">
      <c r="A24" t="s">
        <v>28</v>
      </c>
      <c r="B24" s="1">
        <v>5520797</v>
      </c>
      <c r="C24" t="str">
        <f t="shared" si="0"/>
        <v>251119000000000</v>
      </c>
    </row>
    <row r="25" spans="1:3">
      <c r="A25" t="s">
        <v>29</v>
      </c>
      <c r="B25" s="1">
        <v>17516690</v>
      </c>
      <c r="C25" t="str">
        <f t="shared" si="0"/>
        <v>261110000000000</v>
      </c>
    </row>
    <row r="26" spans="1:3">
      <c r="A26" t="s">
        <v>30</v>
      </c>
      <c r="B26" s="1">
        <v>18394758</v>
      </c>
      <c r="C26" t="str">
        <f t="shared" si="0"/>
        <v>261111000000000</v>
      </c>
    </row>
    <row r="27" spans="1:3">
      <c r="A27" t="s">
        <v>31</v>
      </c>
      <c r="B27" s="1">
        <v>2060383</v>
      </c>
      <c r="C27" t="str">
        <f t="shared" si="0"/>
        <v>261112000000000</v>
      </c>
    </row>
    <row r="28" spans="1:3">
      <c r="A28" t="s">
        <v>32</v>
      </c>
      <c r="B28" s="1">
        <v>2139880</v>
      </c>
      <c r="C28" t="str">
        <f t="shared" si="0"/>
        <v>261113000000000</v>
      </c>
    </row>
    <row r="29" spans="1:3">
      <c r="A29" t="s">
        <v>33</v>
      </c>
      <c r="B29" s="1">
        <v>6315332</v>
      </c>
      <c r="C29" t="str">
        <f t="shared" si="0"/>
        <v>261124000000000</v>
      </c>
    </row>
    <row r="30" spans="1:3">
      <c r="A30" t="s">
        <v>6</v>
      </c>
      <c r="B30" s="1">
        <v>2232082</v>
      </c>
      <c r="C30" t="str">
        <f t="shared" si="0"/>
        <v>261127000000000</v>
      </c>
    </row>
    <row r="31" spans="1:3">
      <c r="A31" t="s">
        <v>34</v>
      </c>
      <c r="B31" s="1">
        <v>2373304</v>
      </c>
      <c r="C31" t="str">
        <f t="shared" si="0"/>
        <v>261128000000000</v>
      </c>
    </row>
    <row r="32" spans="1:3">
      <c r="A32" t="s">
        <v>35</v>
      </c>
      <c r="B32" s="1">
        <v>2146232</v>
      </c>
      <c r="C32" t="str">
        <f t="shared" si="0"/>
        <v>341111000000000</v>
      </c>
    </row>
    <row r="33" spans="1:3">
      <c r="A33" t="s">
        <v>36</v>
      </c>
      <c r="B33" s="1">
        <v>1756477</v>
      </c>
      <c r="C33" t="str">
        <f t="shared" si="0"/>
        <v>351111000000000</v>
      </c>
    </row>
    <row r="34" spans="1:3">
      <c r="A34" t="s">
        <v>14</v>
      </c>
      <c r="B34" s="1">
        <v>2810363</v>
      </c>
      <c r="C34" t="str">
        <f t="shared" si="0"/>
        <v>361115000000000</v>
      </c>
    </row>
    <row r="35" spans="1:3">
      <c r="A35" t="s">
        <v>9</v>
      </c>
      <c r="B35" s="1">
        <v>7459359</v>
      </c>
      <c r="C35" t="str">
        <f t="shared" si="0"/>
        <v>361118000000000</v>
      </c>
    </row>
    <row r="36" spans="1:3">
      <c r="A36" t="s">
        <v>37</v>
      </c>
      <c r="B36" s="1">
        <v>1437727</v>
      </c>
      <c r="C36" t="str">
        <f t="shared" si="0"/>
        <v>361123000000000</v>
      </c>
    </row>
    <row r="37" spans="1:3">
      <c r="A37" t="s">
        <v>38</v>
      </c>
      <c r="B37" s="1">
        <v>925846087</v>
      </c>
      <c r="C37" t="str">
        <f t="shared" si="0"/>
        <v>HCM City</v>
      </c>
    </row>
    <row r="38" spans="1:3">
      <c r="A38" t="s">
        <v>3</v>
      </c>
      <c r="B38" s="1">
        <v>11206320</v>
      </c>
      <c r="C38" t="str">
        <f t="shared" si="0"/>
        <v>111100000000000</v>
      </c>
    </row>
    <row r="39" spans="1:3">
      <c r="A39" t="s">
        <v>13</v>
      </c>
      <c r="B39" s="1">
        <v>11442740</v>
      </c>
      <c r="C39" t="str">
        <f t="shared" si="0"/>
        <v>111112000000000</v>
      </c>
    </row>
    <row r="40" spans="1:3">
      <c r="A40" t="s">
        <v>16</v>
      </c>
      <c r="B40" s="1">
        <v>6204501</v>
      </c>
      <c r="C40" t="str">
        <f t="shared" si="0"/>
        <v>111113000000000</v>
      </c>
    </row>
    <row r="41" spans="1:3">
      <c r="A41" t="s">
        <v>1</v>
      </c>
      <c r="B41" s="1">
        <v>20107108</v>
      </c>
      <c r="C41" t="str">
        <f t="shared" si="0"/>
        <v>121100000000000</v>
      </c>
    </row>
    <row r="42" spans="1:3">
      <c r="A42" t="s">
        <v>39</v>
      </c>
      <c r="B42" s="1">
        <v>9658046</v>
      </c>
      <c r="C42" t="str">
        <f t="shared" si="0"/>
        <v>121220000000001</v>
      </c>
    </row>
    <row r="43" spans="1:3">
      <c r="A43" t="s">
        <v>18</v>
      </c>
      <c r="B43" s="1">
        <v>28072722</v>
      </c>
      <c r="C43" t="str">
        <f t="shared" si="0"/>
        <v>121230000000001</v>
      </c>
    </row>
    <row r="44" spans="1:3">
      <c r="A44" t="s">
        <v>19</v>
      </c>
      <c r="B44" s="1">
        <v>15023628</v>
      </c>
      <c r="C44" t="str">
        <f t="shared" si="0"/>
        <v>121240000000001</v>
      </c>
    </row>
    <row r="45" spans="1:3">
      <c r="A45" t="s">
        <v>40</v>
      </c>
      <c r="B45" s="1">
        <v>6782095</v>
      </c>
      <c r="C45" t="str">
        <f t="shared" si="0"/>
        <v>121260000000001</v>
      </c>
    </row>
    <row r="46" spans="1:3">
      <c r="A46" t="s">
        <v>20</v>
      </c>
      <c r="B46" s="1">
        <v>19616565</v>
      </c>
      <c r="C46" t="str">
        <f t="shared" si="0"/>
        <v>121310000000001</v>
      </c>
    </row>
    <row r="47" spans="1:3">
      <c r="A47" t="s">
        <v>41</v>
      </c>
      <c r="B47" s="1">
        <v>24080728</v>
      </c>
      <c r="C47" t="str">
        <f t="shared" si="0"/>
        <v>121320000000001</v>
      </c>
    </row>
    <row r="48" spans="1:3">
      <c r="A48" t="s">
        <v>21</v>
      </c>
      <c r="B48" s="1">
        <v>14422683</v>
      </c>
      <c r="C48" t="str">
        <f t="shared" si="0"/>
        <v>121330000000001</v>
      </c>
    </row>
    <row r="49" spans="1:3">
      <c r="A49" t="s">
        <v>0</v>
      </c>
      <c r="B49" s="1">
        <v>15271474</v>
      </c>
      <c r="C49" t="str">
        <f t="shared" si="0"/>
        <v>122100000000000</v>
      </c>
    </row>
    <row r="50" spans="1:3">
      <c r="A50" t="s">
        <v>22</v>
      </c>
      <c r="B50" s="1">
        <v>19573641</v>
      </c>
      <c r="C50" t="str">
        <f t="shared" si="0"/>
        <v>122110000000001</v>
      </c>
    </row>
    <row r="51" spans="1:3">
      <c r="A51" t="s">
        <v>42</v>
      </c>
      <c r="B51" s="1">
        <v>4893410</v>
      </c>
      <c r="C51" t="str">
        <f t="shared" si="0"/>
        <v>122111000000001</v>
      </c>
    </row>
    <row r="52" spans="1:3">
      <c r="A52" t="s">
        <v>43</v>
      </c>
      <c r="B52" s="1">
        <v>7962522</v>
      </c>
      <c r="C52" t="str">
        <f t="shared" si="0"/>
        <v>122113000000001</v>
      </c>
    </row>
    <row r="53" spans="1:3">
      <c r="A53" t="s">
        <v>44</v>
      </c>
      <c r="B53" s="1">
        <v>8155683</v>
      </c>
      <c r="C53" t="str">
        <f t="shared" si="0"/>
        <v>122115000000001</v>
      </c>
    </row>
    <row r="54" spans="1:3">
      <c r="A54" t="s">
        <v>2</v>
      </c>
      <c r="B54" s="1">
        <v>8481911</v>
      </c>
      <c r="C54" t="str">
        <f t="shared" si="0"/>
        <v>123100000000000</v>
      </c>
    </row>
    <row r="55" spans="1:3">
      <c r="A55" t="s">
        <v>45</v>
      </c>
      <c r="B55" s="1">
        <v>15023628</v>
      </c>
      <c r="C55" t="str">
        <f t="shared" si="0"/>
        <v>123110000000001</v>
      </c>
    </row>
    <row r="56" spans="1:3">
      <c r="A56" t="s">
        <v>46</v>
      </c>
      <c r="B56" s="1">
        <v>12877394</v>
      </c>
      <c r="C56" t="str">
        <f t="shared" si="0"/>
        <v>123111000000001</v>
      </c>
    </row>
    <row r="57" spans="1:3">
      <c r="A57" t="s">
        <v>47</v>
      </c>
      <c r="B57" s="1">
        <v>2918876</v>
      </c>
      <c r="C57" t="str">
        <f t="shared" si="0"/>
        <v>126110000000000</v>
      </c>
    </row>
    <row r="58" spans="1:3">
      <c r="A58" t="s">
        <v>48</v>
      </c>
      <c r="B58" s="1">
        <v>5878188</v>
      </c>
      <c r="C58" t="str">
        <f t="shared" si="0"/>
        <v>141100000000000</v>
      </c>
    </row>
    <row r="59" spans="1:3">
      <c r="A59" t="s">
        <v>23</v>
      </c>
      <c r="B59" s="1">
        <v>7838986</v>
      </c>
      <c r="C59" t="str">
        <f t="shared" si="0"/>
        <v>141110000000000</v>
      </c>
    </row>
    <row r="60" spans="1:3">
      <c r="A60" t="s">
        <v>49</v>
      </c>
      <c r="B60" s="1">
        <v>11287637</v>
      </c>
      <c r="C60" t="str">
        <f t="shared" si="0"/>
        <v>141117000000000</v>
      </c>
    </row>
    <row r="61" spans="1:3">
      <c r="A61" t="s">
        <v>24</v>
      </c>
      <c r="B61" s="1">
        <v>4516360</v>
      </c>
      <c r="C61" t="str">
        <f t="shared" si="0"/>
        <v>151100000000000</v>
      </c>
    </row>
    <row r="62" spans="1:3">
      <c r="A62" t="s">
        <v>50</v>
      </c>
      <c r="B62" s="1">
        <v>17430414</v>
      </c>
      <c r="C62" t="str">
        <f t="shared" si="0"/>
        <v>151110000000000</v>
      </c>
    </row>
    <row r="63" spans="1:3">
      <c r="A63" t="s">
        <v>51</v>
      </c>
      <c r="B63" s="1">
        <v>10451122</v>
      </c>
      <c r="C63" t="str">
        <f t="shared" si="0"/>
        <v>151111000000000</v>
      </c>
    </row>
    <row r="64" spans="1:3">
      <c r="A64" t="s">
        <v>25</v>
      </c>
      <c r="B64" s="1">
        <v>11432886</v>
      </c>
      <c r="C64" t="str">
        <f t="shared" si="0"/>
        <v>151112000000000</v>
      </c>
    </row>
    <row r="65" spans="1:3">
      <c r="A65" t="s">
        <v>26</v>
      </c>
      <c r="B65" s="1">
        <v>26317875</v>
      </c>
      <c r="C65" t="str">
        <f t="shared" si="0"/>
        <v>161110000000000</v>
      </c>
    </row>
    <row r="66" spans="1:3">
      <c r="A66" t="s">
        <v>52</v>
      </c>
      <c r="B66" s="1">
        <v>22282358</v>
      </c>
      <c r="C66" t="str">
        <f t="shared" si="0"/>
        <v>171110000000000</v>
      </c>
    </row>
    <row r="67" spans="1:3">
      <c r="A67" t="s">
        <v>27</v>
      </c>
      <c r="B67" s="1">
        <v>26029163</v>
      </c>
      <c r="C67" t="str">
        <f t="shared" si="0"/>
        <v>241110000000000</v>
      </c>
    </row>
    <row r="68" spans="1:3">
      <c r="A68" t="s">
        <v>4</v>
      </c>
      <c r="B68" s="1">
        <v>1691403</v>
      </c>
      <c r="C68" t="str">
        <f t="shared" si="0"/>
        <v>251100000000000</v>
      </c>
    </row>
    <row r="69" spans="1:3">
      <c r="A69" t="s">
        <v>53</v>
      </c>
      <c r="B69" s="1">
        <v>10562297</v>
      </c>
      <c r="C69" t="str">
        <f t="shared" si="0"/>
        <v>251116000000000</v>
      </c>
    </row>
    <row r="70" spans="1:3">
      <c r="A70" t="s">
        <v>28</v>
      </c>
      <c r="B70" s="1">
        <v>16851616</v>
      </c>
      <c r="C70" t="str">
        <f t="shared" ref="C70:C88" si="1">RIGHT(A70,15)</f>
        <v>251119000000000</v>
      </c>
    </row>
    <row r="71" spans="1:3">
      <c r="A71" t="s">
        <v>5</v>
      </c>
      <c r="B71" s="1">
        <v>1856749</v>
      </c>
      <c r="C71" t="str">
        <f t="shared" si="1"/>
        <v>261100000000000</v>
      </c>
    </row>
    <row r="72" spans="1:3">
      <c r="A72" t="s">
        <v>29</v>
      </c>
      <c r="B72" s="1">
        <v>39465610</v>
      </c>
      <c r="C72" t="str">
        <f t="shared" si="1"/>
        <v>261110000000000</v>
      </c>
    </row>
    <row r="73" spans="1:3">
      <c r="A73" t="s">
        <v>30</v>
      </c>
      <c r="B73" s="1">
        <v>52436582</v>
      </c>
      <c r="C73" t="str">
        <f t="shared" si="1"/>
        <v>261111000000000</v>
      </c>
    </row>
    <row r="74" spans="1:3">
      <c r="A74" t="s">
        <v>31</v>
      </c>
      <c r="B74" s="1">
        <v>10219415</v>
      </c>
      <c r="C74" t="str">
        <f t="shared" si="1"/>
        <v>261112000000000</v>
      </c>
    </row>
    <row r="75" spans="1:3">
      <c r="A75" t="s">
        <v>32</v>
      </c>
      <c r="B75" s="1">
        <v>16881493</v>
      </c>
      <c r="C75" t="str">
        <f t="shared" si="1"/>
        <v>261113000000000</v>
      </c>
    </row>
    <row r="76" spans="1:3">
      <c r="A76" t="s">
        <v>33</v>
      </c>
      <c r="B76" s="1">
        <v>21949002</v>
      </c>
      <c r="C76" t="str">
        <f t="shared" si="1"/>
        <v>261124000000000</v>
      </c>
    </row>
    <row r="77" spans="1:3">
      <c r="A77" t="s">
        <v>54</v>
      </c>
      <c r="B77" s="1">
        <v>12910017</v>
      </c>
      <c r="C77" t="str">
        <f t="shared" si="1"/>
        <v>261126000000000</v>
      </c>
    </row>
    <row r="78" spans="1:3">
      <c r="A78" t="s">
        <v>6</v>
      </c>
      <c r="B78" s="1">
        <v>13482803</v>
      </c>
      <c r="C78" t="str">
        <f t="shared" si="1"/>
        <v>261127000000000</v>
      </c>
    </row>
    <row r="79" spans="1:3">
      <c r="A79" t="s">
        <v>34</v>
      </c>
      <c r="B79" s="1">
        <v>14536777</v>
      </c>
      <c r="C79" t="str">
        <f t="shared" si="1"/>
        <v>261128000000000</v>
      </c>
    </row>
    <row r="80" spans="1:3">
      <c r="A80" t="s">
        <v>35</v>
      </c>
      <c r="B80" s="1">
        <v>70951097</v>
      </c>
      <c r="C80" t="str">
        <f t="shared" si="1"/>
        <v>341111000000000</v>
      </c>
    </row>
    <row r="81" spans="1:3">
      <c r="A81" t="s">
        <v>8</v>
      </c>
      <c r="B81" s="1">
        <v>28222785</v>
      </c>
      <c r="C81" t="str">
        <f t="shared" si="1"/>
        <v>351100000000000</v>
      </c>
    </row>
    <row r="82" spans="1:3">
      <c r="A82" t="s">
        <v>36</v>
      </c>
      <c r="B82" s="1">
        <v>40170433</v>
      </c>
      <c r="C82" t="str">
        <f t="shared" si="1"/>
        <v>351111000000000</v>
      </c>
    </row>
    <row r="83" spans="1:3">
      <c r="A83" t="s">
        <v>55</v>
      </c>
      <c r="B83" s="1">
        <v>56550648</v>
      </c>
      <c r="C83" t="str">
        <f t="shared" si="1"/>
        <v>351112000000000</v>
      </c>
    </row>
    <row r="84" spans="1:3">
      <c r="A84" t="s">
        <v>14</v>
      </c>
      <c r="B84" s="1">
        <v>46738156</v>
      </c>
      <c r="C84" t="str">
        <f t="shared" si="1"/>
        <v>361115000000000</v>
      </c>
    </row>
    <row r="85" spans="1:3">
      <c r="A85" t="s">
        <v>9</v>
      </c>
      <c r="B85" s="1">
        <v>56192573</v>
      </c>
      <c r="C85" t="str">
        <f t="shared" si="1"/>
        <v>361118000000000</v>
      </c>
    </row>
    <row r="86" spans="1:3">
      <c r="A86" t="s">
        <v>56</v>
      </c>
      <c r="B86" s="1">
        <v>1895724</v>
      </c>
      <c r="C86" t="str">
        <f t="shared" si="1"/>
        <v>361121000000000</v>
      </c>
    </row>
    <row r="87" spans="1:3">
      <c r="A87" t="s">
        <v>57</v>
      </c>
      <c r="B87" s="1">
        <v>1971529</v>
      </c>
      <c r="C87" t="str">
        <f t="shared" si="1"/>
        <v>361122000000000</v>
      </c>
    </row>
    <row r="88" spans="1:3">
      <c r="A88" t="s">
        <v>10</v>
      </c>
      <c r="B88" s="1">
        <v>5068714</v>
      </c>
      <c r="C88" t="str">
        <f t="shared" si="1"/>
        <v>371100000000000</v>
      </c>
    </row>
    <row r="89" spans="1:3">
      <c r="A89" t="s">
        <v>58</v>
      </c>
      <c r="B89" s="1">
        <v>1100929820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G69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"/>
  <cols>
    <col min="1" max="1" width="16.58203125" bestFit="1" customWidth="1"/>
    <col min="2" max="3" width="20.58203125" style="1" customWidth="1"/>
    <col min="4" max="4" width="21.75" style="1" customWidth="1"/>
    <col min="5" max="6" width="15.4140625" style="1" customWidth="1"/>
    <col min="7" max="7" width="16.1640625" bestFit="1" customWidth="1"/>
  </cols>
  <sheetData>
    <row r="2" spans="1:7" ht="42">
      <c r="A2" s="7" t="s">
        <v>69</v>
      </c>
      <c r="B2" s="8" t="s">
        <v>71</v>
      </c>
      <c r="C2" s="8" t="s">
        <v>72</v>
      </c>
      <c r="D2" s="8" t="s">
        <v>73</v>
      </c>
      <c r="E2" s="8" t="s">
        <v>74</v>
      </c>
      <c r="F2" s="8" t="s">
        <v>75</v>
      </c>
    </row>
    <row r="3" spans="1:7">
      <c r="A3" s="4" t="s">
        <v>12</v>
      </c>
      <c r="B3" s="6">
        <v>104027187</v>
      </c>
      <c r="C3" s="6"/>
      <c r="D3" s="6">
        <v>8668932.25</v>
      </c>
    </row>
    <row r="4" spans="1:7">
      <c r="A4" t="s">
        <v>13</v>
      </c>
      <c r="B4" s="1">
        <v>60262663</v>
      </c>
      <c r="D4" s="1">
        <v>5021888.583333333</v>
      </c>
      <c r="F4" s="1">
        <f>ROUND(SUM(D4:E4),0)</f>
        <v>5021889</v>
      </c>
      <c r="G4" t="str">
        <f>RIGHT(A4,15)</f>
        <v>111112000000000</v>
      </c>
    </row>
    <row r="5" spans="1:7">
      <c r="A5" t="s">
        <v>59</v>
      </c>
      <c r="B5" s="1">
        <v>43764524</v>
      </c>
      <c r="D5" s="1">
        <v>3647043.6666666665</v>
      </c>
      <c r="F5" s="1">
        <f>ROUND(SUM(D5:E5),0)</f>
        <v>3647044</v>
      </c>
      <c r="G5" t="str">
        <f>RIGHT(A5,15)</f>
        <v>111112000000001</v>
      </c>
    </row>
    <row r="6" spans="1:7">
      <c r="A6" s="4" t="s">
        <v>15</v>
      </c>
      <c r="B6" s="6">
        <v>1393103537</v>
      </c>
      <c r="C6" s="6">
        <v>5867420</v>
      </c>
      <c r="D6" s="6">
        <v>116091961.41666667</v>
      </c>
      <c r="E6" s="6">
        <v>488951.66666666669</v>
      </c>
      <c r="F6" s="6"/>
    </row>
    <row r="7" spans="1:7">
      <c r="A7" t="s">
        <v>16</v>
      </c>
      <c r="B7" s="1">
        <v>71327283</v>
      </c>
      <c r="D7" s="1">
        <v>5943940.25</v>
      </c>
      <c r="F7" s="1">
        <f t="shared" ref="F7:F21" si="0">ROUND(SUM(D7:E7),0)</f>
        <v>5943940</v>
      </c>
      <c r="G7" t="str">
        <f t="shared" ref="G7:G21" si="1">RIGHT(A7,15)</f>
        <v>111113000000000</v>
      </c>
    </row>
    <row r="8" spans="1:7">
      <c r="A8" t="s">
        <v>60</v>
      </c>
      <c r="B8" s="1">
        <v>164687339</v>
      </c>
      <c r="D8" s="1">
        <v>13723944.916666666</v>
      </c>
      <c r="F8" s="1">
        <f t="shared" si="0"/>
        <v>13723945</v>
      </c>
      <c r="G8" t="str">
        <f t="shared" si="1"/>
        <v>111113000000001</v>
      </c>
    </row>
    <row r="9" spans="1:7">
      <c r="A9" t="s">
        <v>1</v>
      </c>
      <c r="C9" s="1">
        <v>5867420</v>
      </c>
      <c r="E9" s="1">
        <v>488951.66666666669</v>
      </c>
      <c r="F9" s="1">
        <f t="shared" si="0"/>
        <v>488952</v>
      </c>
      <c r="G9" t="str">
        <f t="shared" si="1"/>
        <v>121100000000000</v>
      </c>
    </row>
    <row r="10" spans="1:7">
      <c r="A10" t="s">
        <v>17</v>
      </c>
      <c r="B10" s="1">
        <v>133368188</v>
      </c>
      <c r="D10" s="1">
        <v>11114015.666666668</v>
      </c>
      <c r="F10" s="1">
        <f t="shared" si="0"/>
        <v>11114016</v>
      </c>
      <c r="G10" t="str">
        <f t="shared" si="1"/>
        <v>121210000000001</v>
      </c>
    </row>
    <row r="11" spans="1:7">
      <c r="A11" t="s">
        <v>39</v>
      </c>
      <c r="B11" s="1">
        <v>68659919</v>
      </c>
      <c r="D11" s="1">
        <v>5721659.916666667</v>
      </c>
      <c r="F11" s="1">
        <f t="shared" si="0"/>
        <v>5721660</v>
      </c>
      <c r="G11" t="str">
        <f t="shared" si="1"/>
        <v>121220000000001</v>
      </c>
    </row>
    <row r="12" spans="1:7">
      <c r="A12" t="s">
        <v>19</v>
      </c>
      <c r="B12" s="1">
        <v>63226400</v>
      </c>
      <c r="D12" s="1">
        <v>5268866.666666667</v>
      </c>
      <c r="F12" s="1">
        <f t="shared" si="0"/>
        <v>5268867</v>
      </c>
      <c r="G12" t="str">
        <f t="shared" si="1"/>
        <v>121240000000001</v>
      </c>
    </row>
    <row r="13" spans="1:7">
      <c r="A13" t="s">
        <v>61</v>
      </c>
      <c r="B13" s="1">
        <v>72611569</v>
      </c>
      <c r="D13" s="1">
        <v>6050964.083333333</v>
      </c>
      <c r="F13" s="1">
        <f t="shared" si="0"/>
        <v>6050964</v>
      </c>
      <c r="G13" t="str">
        <f t="shared" si="1"/>
        <v>121250000000001</v>
      </c>
    </row>
    <row r="14" spans="1:7">
      <c r="A14" t="s">
        <v>62</v>
      </c>
      <c r="B14" s="1">
        <v>88418169</v>
      </c>
      <c r="D14" s="1">
        <v>7368180.75</v>
      </c>
      <c r="F14" s="1">
        <f t="shared" si="0"/>
        <v>7368181</v>
      </c>
      <c r="G14" t="str">
        <f t="shared" si="1"/>
        <v>121300000000000</v>
      </c>
    </row>
    <row r="15" spans="1:7">
      <c r="A15" t="s">
        <v>41</v>
      </c>
      <c r="B15" s="1">
        <v>60460245</v>
      </c>
      <c r="D15" s="1">
        <v>5038353.75</v>
      </c>
      <c r="F15" s="1">
        <f t="shared" si="0"/>
        <v>5038354</v>
      </c>
      <c r="G15" t="str">
        <f t="shared" si="1"/>
        <v>121320000000001</v>
      </c>
    </row>
    <row r="16" spans="1:7">
      <c r="A16" t="s">
        <v>21</v>
      </c>
      <c r="B16" s="1">
        <v>60460245</v>
      </c>
      <c r="D16" s="1">
        <v>5038353.75</v>
      </c>
      <c r="F16" s="1">
        <f t="shared" si="0"/>
        <v>5038354</v>
      </c>
      <c r="G16" t="str">
        <f t="shared" si="1"/>
        <v>121330000000001</v>
      </c>
    </row>
    <row r="17" spans="1:7">
      <c r="A17" t="s">
        <v>22</v>
      </c>
      <c r="B17" s="1">
        <v>314532745</v>
      </c>
      <c r="D17" s="1">
        <v>26211062.083333336</v>
      </c>
      <c r="F17" s="1">
        <f t="shared" si="0"/>
        <v>26211062</v>
      </c>
      <c r="G17" t="str">
        <f t="shared" si="1"/>
        <v>122110000000001</v>
      </c>
    </row>
    <row r="18" spans="1:7">
      <c r="A18" t="s">
        <v>44</v>
      </c>
      <c r="B18" s="1">
        <v>56409804</v>
      </c>
      <c r="D18" s="1">
        <v>4700817</v>
      </c>
      <c r="F18" s="1">
        <f t="shared" si="0"/>
        <v>4700817</v>
      </c>
      <c r="G18" t="str">
        <f t="shared" si="1"/>
        <v>122115000000001</v>
      </c>
    </row>
    <row r="19" spans="1:7">
      <c r="A19" t="s">
        <v>63</v>
      </c>
      <c r="B19" s="1">
        <v>72611569</v>
      </c>
      <c r="D19" s="1">
        <v>6050964.083333333</v>
      </c>
      <c r="F19" s="1">
        <f t="shared" si="0"/>
        <v>6050964</v>
      </c>
      <c r="G19" t="str">
        <f t="shared" si="1"/>
        <v>124114000000001</v>
      </c>
    </row>
    <row r="20" spans="1:7">
      <c r="A20" t="s">
        <v>53</v>
      </c>
      <c r="B20" s="1">
        <v>56595531</v>
      </c>
      <c r="D20" s="1">
        <v>4716294.25</v>
      </c>
      <c r="F20" s="1">
        <f t="shared" si="0"/>
        <v>4716294</v>
      </c>
      <c r="G20" t="str">
        <f t="shared" si="1"/>
        <v>251116000000000</v>
      </c>
    </row>
    <row r="21" spans="1:7">
      <c r="A21" t="s">
        <v>64</v>
      </c>
      <c r="B21" s="1">
        <v>109734531</v>
      </c>
      <c r="D21" s="1">
        <v>9144544.25</v>
      </c>
      <c r="F21" s="1">
        <f t="shared" si="0"/>
        <v>9144544</v>
      </c>
      <c r="G21" t="str">
        <f t="shared" si="1"/>
        <v>361111000000000</v>
      </c>
    </row>
    <row r="22" spans="1:7">
      <c r="A22" s="4" t="s">
        <v>38</v>
      </c>
      <c r="B22" s="6">
        <v>10691244411</v>
      </c>
      <c r="C22" s="6">
        <v>1632913572</v>
      </c>
      <c r="D22" s="6">
        <v>1021035245.2500001</v>
      </c>
      <c r="E22" s="6">
        <v>5977919.9999999991</v>
      </c>
      <c r="F22" s="6"/>
    </row>
    <row r="23" spans="1:7">
      <c r="A23" t="s">
        <v>3</v>
      </c>
      <c r="B23" s="1">
        <v>332254035</v>
      </c>
      <c r="D23" s="1">
        <v>27687836.250000004</v>
      </c>
      <c r="F23" s="1">
        <f t="shared" ref="F23:F68" si="2">ROUND(SUM(D23:E23),0)</f>
        <v>27687836</v>
      </c>
      <c r="G23" t="str">
        <f t="shared" ref="G23:G68" si="3">RIGHT(A23,15)</f>
        <v>111100000000000</v>
      </c>
    </row>
    <row r="24" spans="1:7">
      <c r="A24" t="s">
        <v>13</v>
      </c>
      <c r="B24" s="1">
        <v>167278458</v>
      </c>
      <c r="C24" s="1">
        <v>3847480</v>
      </c>
      <c r="D24" s="1">
        <v>13939871.5</v>
      </c>
      <c r="E24" s="1">
        <v>320623.33333333331</v>
      </c>
      <c r="F24" s="1">
        <f t="shared" si="2"/>
        <v>14260495</v>
      </c>
      <c r="G24" t="str">
        <f t="shared" si="3"/>
        <v>111112000000000</v>
      </c>
    </row>
    <row r="25" spans="1:7">
      <c r="A25" t="s">
        <v>59</v>
      </c>
      <c r="B25" s="1">
        <v>95629930</v>
      </c>
      <c r="D25" s="1">
        <v>7969160.833333334</v>
      </c>
      <c r="F25" s="1">
        <f t="shared" si="2"/>
        <v>7969161</v>
      </c>
      <c r="G25" t="str">
        <f t="shared" si="3"/>
        <v>111112000000001</v>
      </c>
    </row>
    <row r="26" spans="1:7">
      <c r="A26" t="s">
        <v>16</v>
      </c>
      <c r="B26" s="1">
        <v>397901635</v>
      </c>
      <c r="D26" s="1">
        <v>33158469.583333328</v>
      </c>
      <c r="F26" s="1">
        <f t="shared" si="2"/>
        <v>33158470</v>
      </c>
      <c r="G26" t="str">
        <f t="shared" si="3"/>
        <v>111113000000000</v>
      </c>
    </row>
    <row r="27" spans="1:7">
      <c r="A27" t="s">
        <v>60</v>
      </c>
      <c r="B27" s="1">
        <v>1470804133</v>
      </c>
      <c r="D27" s="1">
        <v>122567011.08333333</v>
      </c>
      <c r="F27" s="1">
        <f t="shared" si="2"/>
        <v>122567011</v>
      </c>
      <c r="G27" t="str">
        <f t="shared" si="3"/>
        <v>111113000000001</v>
      </c>
    </row>
    <row r="28" spans="1:7">
      <c r="A28" t="s">
        <v>1</v>
      </c>
      <c r="B28" s="1">
        <v>196819831</v>
      </c>
      <c r="C28" s="1">
        <v>9243780</v>
      </c>
      <c r="D28" s="1">
        <v>16401652.583333332</v>
      </c>
      <c r="E28" s="1">
        <v>770315</v>
      </c>
      <c r="F28" s="1">
        <f t="shared" si="2"/>
        <v>17171968</v>
      </c>
      <c r="G28" t="str">
        <f t="shared" si="3"/>
        <v>121100000000000</v>
      </c>
    </row>
    <row r="29" spans="1:7">
      <c r="A29" t="s">
        <v>65</v>
      </c>
      <c r="B29" s="1">
        <v>170414906</v>
      </c>
      <c r="D29" s="1">
        <v>14201242.166666666</v>
      </c>
      <c r="F29" s="1">
        <f t="shared" si="2"/>
        <v>14201242</v>
      </c>
      <c r="G29" t="str">
        <f t="shared" si="3"/>
        <v>121200000000000</v>
      </c>
    </row>
    <row r="30" spans="1:7">
      <c r="A30" t="s">
        <v>17</v>
      </c>
      <c r="B30" s="1">
        <v>388316791</v>
      </c>
      <c r="D30" s="1">
        <v>32359732.583333336</v>
      </c>
      <c r="F30" s="1">
        <f t="shared" si="2"/>
        <v>32359733</v>
      </c>
      <c r="G30" t="str">
        <f t="shared" si="3"/>
        <v>121210000000001</v>
      </c>
    </row>
    <row r="31" spans="1:7">
      <c r="A31" t="s">
        <v>39</v>
      </c>
      <c r="B31" s="1">
        <v>178810768</v>
      </c>
      <c r="D31" s="1">
        <v>14900897.333333332</v>
      </c>
      <c r="F31" s="1">
        <f t="shared" si="2"/>
        <v>14900897</v>
      </c>
      <c r="G31" t="str">
        <f t="shared" si="3"/>
        <v>121220000000001</v>
      </c>
    </row>
    <row r="32" spans="1:7">
      <c r="A32" t="s">
        <v>18</v>
      </c>
      <c r="B32" s="1">
        <v>66684094</v>
      </c>
      <c r="D32" s="1">
        <v>5557007.833333333</v>
      </c>
      <c r="F32" s="1">
        <f t="shared" si="2"/>
        <v>5557008</v>
      </c>
      <c r="G32" t="str">
        <f t="shared" si="3"/>
        <v>121230000000001</v>
      </c>
    </row>
    <row r="33" spans="1:7">
      <c r="A33" t="s">
        <v>19</v>
      </c>
      <c r="B33" s="1">
        <v>397207074</v>
      </c>
      <c r="D33" s="1">
        <v>33100589.5</v>
      </c>
      <c r="F33" s="1">
        <f t="shared" si="2"/>
        <v>33100590</v>
      </c>
      <c r="G33" t="str">
        <f t="shared" si="3"/>
        <v>121240000000001</v>
      </c>
    </row>
    <row r="34" spans="1:7">
      <c r="A34" t="s">
        <v>61</v>
      </c>
      <c r="B34" s="1">
        <v>100273119</v>
      </c>
      <c r="D34" s="1">
        <v>8356093.25</v>
      </c>
      <c r="F34" s="1">
        <f t="shared" si="2"/>
        <v>8356093</v>
      </c>
      <c r="G34" t="str">
        <f t="shared" si="3"/>
        <v>121250000000001</v>
      </c>
    </row>
    <row r="35" spans="1:7">
      <c r="A35" t="s">
        <v>40</v>
      </c>
      <c r="B35" s="1">
        <v>70087859</v>
      </c>
      <c r="D35" s="1">
        <v>5840654.916666667</v>
      </c>
      <c r="F35" s="1">
        <f t="shared" si="2"/>
        <v>5840655</v>
      </c>
      <c r="G35" t="str">
        <f t="shared" si="3"/>
        <v>121260000000001</v>
      </c>
    </row>
    <row r="36" spans="1:7">
      <c r="A36" t="s">
        <v>20</v>
      </c>
      <c r="B36" s="1">
        <v>106610868</v>
      </c>
      <c r="D36" s="1">
        <v>8884239</v>
      </c>
      <c r="F36" s="1">
        <f t="shared" si="2"/>
        <v>8884239</v>
      </c>
      <c r="G36" t="str">
        <f t="shared" si="3"/>
        <v>121310000000001</v>
      </c>
    </row>
    <row r="37" spans="1:7">
      <c r="A37" t="s">
        <v>41</v>
      </c>
      <c r="B37" s="1">
        <v>311229398</v>
      </c>
      <c r="D37" s="1">
        <v>25935783.166666668</v>
      </c>
      <c r="F37" s="1">
        <f t="shared" si="2"/>
        <v>25935783</v>
      </c>
      <c r="G37" t="str">
        <f t="shared" si="3"/>
        <v>121320000000001</v>
      </c>
    </row>
    <row r="38" spans="1:7">
      <c r="A38" t="s">
        <v>21</v>
      </c>
      <c r="B38" s="1">
        <v>242038563</v>
      </c>
      <c r="D38" s="1">
        <v>20169880.25</v>
      </c>
      <c r="F38" s="1">
        <f t="shared" si="2"/>
        <v>20169880</v>
      </c>
      <c r="G38" t="str">
        <f t="shared" si="3"/>
        <v>121330000000001</v>
      </c>
    </row>
    <row r="39" spans="1:7">
      <c r="A39" t="s">
        <v>0</v>
      </c>
      <c r="B39" s="1">
        <v>327026700</v>
      </c>
      <c r="D39" s="1">
        <v>27252225</v>
      </c>
      <c r="F39" s="1">
        <f t="shared" si="2"/>
        <v>27252225</v>
      </c>
      <c r="G39" t="str">
        <f t="shared" si="3"/>
        <v>122100000000000</v>
      </c>
    </row>
    <row r="40" spans="1:7">
      <c r="A40" t="s">
        <v>66</v>
      </c>
      <c r="B40" s="1">
        <v>111140156</v>
      </c>
      <c r="D40" s="1">
        <v>9261679.666666666</v>
      </c>
      <c r="F40" s="1">
        <f t="shared" si="2"/>
        <v>9261680</v>
      </c>
      <c r="G40" t="str">
        <f t="shared" si="3"/>
        <v>122110000000000</v>
      </c>
    </row>
    <row r="41" spans="1:7">
      <c r="A41" t="s">
        <v>22</v>
      </c>
      <c r="B41" s="1">
        <v>804773283</v>
      </c>
      <c r="C41" s="1">
        <v>18980000</v>
      </c>
      <c r="D41" s="1">
        <v>67064440.249999993</v>
      </c>
      <c r="E41" s="1">
        <v>1581666.6666666667</v>
      </c>
      <c r="F41" s="1">
        <f t="shared" si="2"/>
        <v>68646107</v>
      </c>
      <c r="G41" t="str">
        <f t="shared" si="3"/>
        <v>122110000000001</v>
      </c>
    </row>
    <row r="42" spans="1:7">
      <c r="A42" t="s">
        <v>67</v>
      </c>
      <c r="B42" s="1">
        <v>149668744</v>
      </c>
      <c r="D42" s="1">
        <v>12472395.333333334</v>
      </c>
      <c r="F42" s="1">
        <f t="shared" si="2"/>
        <v>12472395</v>
      </c>
      <c r="G42" t="str">
        <f t="shared" si="3"/>
        <v>122111000000000</v>
      </c>
    </row>
    <row r="43" spans="1:7">
      <c r="A43" t="s">
        <v>42</v>
      </c>
      <c r="B43" s="1">
        <v>560211707</v>
      </c>
      <c r="D43" s="1">
        <v>46684308.916666657</v>
      </c>
      <c r="F43" s="1">
        <f t="shared" si="2"/>
        <v>46684309</v>
      </c>
      <c r="G43" t="str">
        <f t="shared" si="3"/>
        <v>122111000000001</v>
      </c>
    </row>
    <row r="44" spans="1:7">
      <c r="A44" t="s">
        <v>43</v>
      </c>
      <c r="B44" s="1">
        <v>205683383</v>
      </c>
      <c r="D44" s="1">
        <v>17140281.916666668</v>
      </c>
      <c r="F44" s="1">
        <f t="shared" si="2"/>
        <v>17140282</v>
      </c>
      <c r="G44" t="str">
        <f t="shared" si="3"/>
        <v>122113000000001</v>
      </c>
    </row>
    <row r="45" spans="1:7">
      <c r="A45" t="s">
        <v>44</v>
      </c>
      <c r="B45" s="1">
        <v>81008825</v>
      </c>
      <c r="D45" s="1">
        <v>6750735.416666667</v>
      </c>
      <c r="F45" s="1">
        <f t="shared" si="2"/>
        <v>6750735</v>
      </c>
      <c r="G45" t="str">
        <f t="shared" si="3"/>
        <v>122115000000001</v>
      </c>
    </row>
    <row r="46" spans="1:7">
      <c r="A46" t="s">
        <v>2</v>
      </c>
      <c r="B46" s="1">
        <v>197582500</v>
      </c>
      <c r="D46" s="1">
        <v>16465208.333333334</v>
      </c>
      <c r="F46" s="1">
        <f t="shared" si="2"/>
        <v>16465208</v>
      </c>
      <c r="G46" t="str">
        <f t="shared" si="3"/>
        <v>123100000000000</v>
      </c>
    </row>
    <row r="47" spans="1:7">
      <c r="A47" t="s">
        <v>45</v>
      </c>
      <c r="B47" s="1">
        <v>207165251</v>
      </c>
      <c r="D47" s="1">
        <v>17263770.916666668</v>
      </c>
      <c r="F47" s="1">
        <f t="shared" si="2"/>
        <v>17263771</v>
      </c>
      <c r="G47" t="str">
        <f t="shared" si="3"/>
        <v>123110000000001</v>
      </c>
    </row>
    <row r="48" spans="1:7">
      <c r="A48" t="s">
        <v>46</v>
      </c>
      <c r="B48" s="1">
        <v>236704998</v>
      </c>
      <c r="D48" s="1">
        <v>19725416.499999996</v>
      </c>
      <c r="F48" s="1">
        <f t="shared" si="2"/>
        <v>19725417</v>
      </c>
      <c r="G48" t="str">
        <f t="shared" si="3"/>
        <v>123111000000001</v>
      </c>
    </row>
    <row r="49" spans="1:7">
      <c r="A49" t="s">
        <v>63</v>
      </c>
      <c r="B49" s="1">
        <v>562393017</v>
      </c>
      <c r="D49" s="1">
        <v>46866084.75</v>
      </c>
      <c r="F49" s="1">
        <f t="shared" si="2"/>
        <v>46866085</v>
      </c>
      <c r="G49" t="str">
        <f t="shared" si="3"/>
        <v>124114000000001</v>
      </c>
    </row>
    <row r="50" spans="1:7">
      <c r="A50" t="s">
        <v>48</v>
      </c>
      <c r="B50" s="1">
        <v>122898640</v>
      </c>
      <c r="D50" s="1">
        <v>10241553.333333332</v>
      </c>
      <c r="F50" s="1">
        <f t="shared" si="2"/>
        <v>10241553</v>
      </c>
      <c r="G50" t="str">
        <f t="shared" si="3"/>
        <v>141100000000000</v>
      </c>
    </row>
    <row r="51" spans="1:7">
      <c r="A51" t="s">
        <v>23</v>
      </c>
      <c r="B51" s="1">
        <v>134673394</v>
      </c>
      <c r="C51" s="1">
        <v>6470100</v>
      </c>
      <c r="D51" s="1">
        <v>11222782.833333334</v>
      </c>
      <c r="E51" s="1">
        <v>539175</v>
      </c>
      <c r="F51" s="1">
        <f t="shared" si="2"/>
        <v>11761958</v>
      </c>
      <c r="G51" t="str">
        <f t="shared" si="3"/>
        <v>141110000000000</v>
      </c>
    </row>
    <row r="52" spans="1:7">
      <c r="A52" t="s">
        <v>49</v>
      </c>
      <c r="B52" s="1">
        <v>167209188</v>
      </c>
      <c r="D52" s="1">
        <v>13934099</v>
      </c>
      <c r="F52" s="1">
        <f t="shared" si="2"/>
        <v>13934099</v>
      </c>
      <c r="G52" t="str">
        <f t="shared" si="3"/>
        <v>141117000000000</v>
      </c>
    </row>
    <row r="53" spans="1:7">
      <c r="A53" t="s">
        <v>24</v>
      </c>
      <c r="B53" s="1">
        <v>111169910</v>
      </c>
      <c r="D53" s="1">
        <v>9264159.166666666</v>
      </c>
      <c r="F53" s="1">
        <f t="shared" si="2"/>
        <v>9264159</v>
      </c>
      <c r="G53" t="str">
        <f t="shared" si="3"/>
        <v>151100000000000</v>
      </c>
    </row>
    <row r="54" spans="1:7">
      <c r="A54" t="s">
        <v>50</v>
      </c>
      <c r="C54" s="1">
        <v>4004000</v>
      </c>
      <c r="E54" s="1">
        <v>333666.66666666669</v>
      </c>
      <c r="F54" s="1">
        <f t="shared" si="2"/>
        <v>333667</v>
      </c>
      <c r="G54" t="str">
        <f t="shared" si="3"/>
        <v>151110000000000</v>
      </c>
    </row>
    <row r="55" spans="1:7">
      <c r="A55" t="s">
        <v>26</v>
      </c>
      <c r="C55" s="1">
        <v>5092620</v>
      </c>
      <c r="E55" s="1">
        <v>424385</v>
      </c>
      <c r="F55" s="1">
        <f t="shared" si="2"/>
        <v>424385</v>
      </c>
      <c r="G55" t="str">
        <f t="shared" si="3"/>
        <v>161110000000000</v>
      </c>
    </row>
    <row r="56" spans="1:7">
      <c r="A56" t="s">
        <v>27</v>
      </c>
      <c r="B56" s="1">
        <v>138881669</v>
      </c>
      <c r="D56" s="1">
        <v>11573472.416666666</v>
      </c>
      <c r="F56" s="1">
        <f t="shared" si="2"/>
        <v>11573472</v>
      </c>
      <c r="G56" t="str">
        <f t="shared" si="3"/>
        <v>241110000000000</v>
      </c>
    </row>
    <row r="57" spans="1:7">
      <c r="A57" t="s">
        <v>4</v>
      </c>
      <c r="B57" s="1">
        <v>218931405</v>
      </c>
      <c r="D57" s="1">
        <v>18244283.75</v>
      </c>
      <c r="F57" s="1">
        <f t="shared" si="2"/>
        <v>18244284</v>
      </c>
      <c r="G57" t="str">
        <f t="shared" si="3"/>
        <v>251100000000000</v>
      </c>
    </row>
    <row r="58" spans="1:7">
      <c r="A58" t="s">
        <v>53</v>
      </c>
      <c r="B58" s="1">
        <v>168165720</v>
      </c>
      <c r="C58" s="1">
        <v>4787640</v>
      </c>
      <c r="D58" s="1">
        <v>14013810</v>
      </c>
      <c r="E58" s="1">
        <v>398970</v>
      </c>
      <c r="F58" s="1">
        <f t="shared" si="2"/>
        <v>14412780</v>
      </c>
      <c r="G58" t="str">
        <f t="shared" si="3"/>
        <v>251116000000000</v>
      </c>
    </row>
    <row r="59" spans="1:7">
      <c r="A59" t="s">
        <v>5</v>
      </c>
      <c r="B59" s="1">
        <v>185907466</v>
      </c>
      <c r="D59" s="1">
        <v>15492288.833333334</v>
      </c>
      <c r="F59" s="1">
        <f t="shared" si="2"/>
        <v>15492289</v>
      </c>
      <c r="G59" t="str">
        <f t="shared" si="3"/>
        <v>261100000000000</v>
      </c>
    </row>
    <row r="60" spans="1:7">
      <c r="A60" t="s">
        <v>29</v>
      </c>
      <c r="B60" s="1">
        <v>113609938</v>
      </c>
      <c r="D60" s="1">
        <v>9467494.833333334</v>
      </c>
      <c r="F60" s="1">
        <f t="shared" si="2"/>
        <v>9467495</v>
      </c>
      <c r="G60" t="str">
        <f t="shared" si="3"/>
        <v>261110000000000</v>
      </c>
    </row>
    <row r="61" spans="1:7">
      <c r="A61" t="s">
        <v>68</v>
      </c>
      <c r="B61" s="1">
        <v>130299615</v>
      </c>
      <c r="D61" s="1">
        <v>10858301.25</v>
      </c>
      <c r="F61" s="1">
        <f t="shared" si="2"/>
        <v>10858301</v>
      </c>
      <c r="G61" t="str">
        <f t="shared" si="3"/>
        <v>261121000000000</v>
      </c>
    </row>
    <row r="62" spans="1:7">
      <c r="A62" t="s">
        <v>33</v>
      </c>
      <c r="B62" s="1">
        <v>287664779</v>
      </c>
      <c r="D62" s="1">
        <v>23972064.916666668</v>
      </c>
      <c r="F62" s="1">
        <f t="shared" si="2"/>
        <v>23972065</v>
      </c>
      <c r="G62" t="str">
        <f t="shared" si="3"/>
        <v>261124000000000</v>
      </c>
    </row>
    <row r="63" spans="1:7">
      <c r="A63" t="s">
        <v>6</v>
      </c>
      <c r="B63" s="1">
        <v>138307750</v>
      </c>
      <c r="D63" s="1">
        <v>11525645.833333334</v>
      </c>
      <c r="F63" s="1">
        <f t="shared" si="2"/>
        <v>11525646</v>
      </c>
      <c r="G63" t="str">
        <f t="shared" si="3"/>
        <v>261127000000000</v>
      </c>
    </row>
    <row r="64" spans="1:7">
      <c r="A64" t="s">
        <v>35</v>
      </c>
      <c r="B64" s="1">
        <v>101063449</v>
      </c>
      <c r="C64" s="1">
        <v>15303340</v>
      </c>
      <c r="D64" s="1">
        <v>8421954.083333334</v>
      </c>
      <c r="E64" s="1">
        <v>1275278.3333333333</v>
      </c>
      <c r="F64" s="1">
        <f t="shared" si="2"/>
        <v>9697232</v>
      </c>
      <c r="G64" t="str">
        <f t="shared" si="3"/>
        <v>341111000000000</v>
      </c>
    </row>
    <row r="65" spans="1:7">
      <c r="A65" t="s">
        <v>7</v>
      </c>
      <c r="B65" s="1">
        <v>197582500</v>
      </c>
      <c r="D65" s="1">
        <v>16465208.333333334</v>
      </c>
      <c r="F65" s="1">
        <f t="shared" si="2"/>
        <v>16465208</v>
      </c>
      <c r="G65" t="str">
        <f t="shared" si="3"/>
        <v>361100000000000</v>
      </c>
    </row>
    <row r="66" spans="1:7">
      <c r="A66" t="s">
        <v>14</v>
      </c>
      <c r="B66" s="1">
        <v>200851212</v>
      </c>
      <c r="D66" s="1">
        <v>16737601</v>
      </c>
      <c r="F66" s="1">
        <f t="shared" si="2"/>
        <v>16737601</v>
      </c>
      <c r="G66" t="str">
        <f t="shared" si="3"/>
        <v>361115000000000</v>
      </c>
    </row>
    <row r="67" spans="1:7">
      <c r="A67" t="s">
        <v>9</v>
      </c>
      <c r="B67" s="1">
        <v>138307750</v>
      </c>
      <c r="D67" s="1">
        <v>11525645.833333334</v>
      </c>
      <c r="F67" s="1">
        <f t="shared" si="2"/>
        <v>11525646</v>
      </c>
      <c r="G67" t="str">
        <f t="shared" si="3"/>
        <v>361118000000000</v>
      </c>
    </row>
    <row r="68" spans="1:7">
      <c r="A68" t="s">
        <v>10</v>
      </c>
      <c r="C68" s="1">
        <v>1565184612</v>
      </c>
      <c r="D68" s="1">
        <v>130098211</v>
      </c>
      <c r="E68" s="1">
        <v>333840</v>
      </c>
      <c r="F68" s="1">
        <f t="shared" si="2"/>
        <v>130432051</v>
      </c>
      <c r="G68" t="str">
        <f t="shared" si="3"/>
        <v>371100000000000</v>
      </c>
    </row>
    <row r="69" spans="1:7">
      <c r="A69" s="5" t="s">
        <v>58</v>
      </c>
      <c r="B69" s="6">
        <v>12188375135</v>
      </c>
      <c r="C69" s="6">
        <v>1638780992</v>
      </c>
      <c r="D69" s="6">
        <v>1145796138.9166667</v>
      </c>
      <c r="E69" s="6">
        <v>6466871.666666667</v>
      </c>
      <c r="F69" s="6">
        <f>SUM(F4:F68)</f>
        <v>1152263013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Executive Bonus</vt:lpstr>
      <vt:lpstr>13th month salary</vt:lpstr>
      <vt:lpstr>Severance 2019</vt:lpstr>
    </vt:vector>
  </TitlesOfParts>
  <Company>RMIT Vietnam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Tuser</dc:creator>
  <cp:lastModifiedBy>Wang, Qi (ESI-GV)</cp:lastModifiedBy>
  <dcterms:created xsi:type="dcterms:W3CDTF">2019-01-28T09:39:19Z</dcterms:created>
  <dcterms:modified xsi:type="dcterms:W3CDTF">2019-08-14T05:39:56Z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