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. Sudah bisa\"/>
    </mc:Choice>
  </mc:AlternateContent>
  <xr:revisionPtr revIDLastSave="0" documentId="13_ncr:1_{15FC276B-CC8D-4668-9D80-22D0A6B0A53F}" xr6:coauthVersionLast="47" xr6:coauthVersionMax="47" xr10:uidLastSave="{00000000-0000-0000-0000-000000000000}"/>
  <bookViews>
    <workbookView xWindow="260" yWindow="60" windowWidth="18940" windowHeight="10740" xr2:uid="{1ACF33F6-2F11-4B80-91EC-70EA859763F9}"/>
  </bookViews>
  <sheets>
    <sheet name="Latihan" sheetId="2" r:id="rId1"/>
    <sheet name="Original" sheetId="1" r:id="rId2"/>
    <sheet name="Catatan" sheetId="3" r:id="rId3"/>
  </sheets>
  <definedNames>
    <definedName name="_xlnm._FilterDatabase" localSheetId="0" hidden="1">Latihan!$B$2:$I$90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D4" i="1" l="1"/>
  <c r="D5" i="1"/>
  <c r="D3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<sst xmlns="http://schemas.openxmlformats.org/spreadsheetml/2006/main" count="556" uniqueCount="38">
  <si>
    <t>Tanggal</t>
  </si>
  <si>
    <t>Petugas Cuci</t>
  </si>
  <si>
    <t>Customer</t>
  </si>
  <si>
    <t>Paket</t>
  </si>
  <si>
    <t>Berat (Kg)</t>
  </si>
  <si>
    <t>Tarif/kg</t>
  </si>
  <si>
    <t xml:space="preserve">Total </t>
  </si>
  <si>
    <t>Siti</t>
  </si>
  <si>
    <t>Andra</t>
  </si>
  <si>
    <t>Cuci Lipat</t>
  </si>
  <si>
    <t>Tukiyem</t>
  </si>
  <si>
    <t>Bayu</t>
  </si>
  <si>
    <t>Candra</t>
  </si>
  <si>
    <t>Setrika</t>
  </si>
  <si>
    <t>Dedi Mulyono</t>
  </si>
  <si>
    <t>Cuci Komplit</t>
  </si>
  <si>
    <t>Evan Demas</t>
  </si>
  <si>
    <t>Galih Imam</t>
  </si>
  <si>
    <t xml:space="preserve">Heri </t>
  </si>
  <si>
    <t>Indah Permata</t>
  </si>
  <si>
    <t>Jaka Sembung</t>
  </si>
  <si>
    <t>Naruto</t>
  </si>
  <si>
    <t>Saske</t>
  </si>
  <si>
    <t>Shikamaru</t>
  </si>
  <si>
    <t>Sakura</t>
  </si>
  <si>
    <t>Kakashi</t>
  </si>
  <si>
    <t>Jiraya</t>
  </si>
  <si>
    <t>Neji</t>
  </si>
  <si>
    <t>Choji</t>
  </si>
  <si>
    <t>Lapu-lapu</t>
  </si>
  <si>
    <t>Martis</t>
  </si>
  <si>
    <t>Badang</t>
  </si>
  <si>
    <t>Hilda</t>
  </si>
  <si>
    <t>Tarif/Kg</t>
  </si>
  <si>
    <t xml:space="preserve">ID </t>
  </si>
  <si>
    <t>Bulan</t>
  </si>
  <si>
    <t>Febri Haryani</t>
  </si>
  <si>
    <t>Latihan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</si>
</sst>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top"/>
    </xf>
    <xf numFmtId="44" fontId="0" fillId="0" borderId="7" xfId="0" applyNumberForma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  <xf numFmtId="0" fontId="2" fillId="2" borderId="0" xfId="0" applyFont="1" applyFill="1"/>
    <xf numFmtId="16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FF76"/>
      <color rgb="FF2DC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34511</xdr:colOff>
      <xdr:row>13</xdr:row>
      <xdr:rowOff>89729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E5A28C-E108-437B-96D7-F4BE28ABBB0C}"/>
            </a:ext>
          </a:extLst>
        </xdr:cNvPr>
        <xdr:cNvSpPr txBox="1"/>
      </xdr:nvSpPr>
      <xdr:spPr>
        <a:xfrm>
          <a:off x="11858211" y="2737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766141</xdr:colOff>
      <xdr:row>6</xdr:row>
      <xdr:rowOff>172553</xdr:rowOff>
    </xdr:from>
    <xdr:to>
      <xdr:col>18</xdr:col>
      <xdr:colOff>110434</xdr:colOff>
      <xdr:row>14</xdr:row>
      <xdr:rowOff>34511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281850-18D6-4ECB-8759-A8C07D2A38A1}"/>
            </a:ext>
          </a:extLst>
        </xdr:cNvPr>
        <xdr:cNvSpPr txBox="1"/>
      </xdr:nvSpPr>
      <xdr:spPr>
        <a:xfrm>
          <a:off x="8494091" y="1531453"/>
          <a:ext cx="5878443" cy="133515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Rumus SUMIF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Soal</a:t>
          </a:r>
          <a:r>
            <a:rPr lang="en-US"/>
            <a:t> </a:t>
          </a:r>
        </a:p>
        <a:p>
          <a:endParaRPr lang="en-US"/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1 : Berapa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yang transaksinya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&gt;20.000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2 : Berapa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yang transaksinya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&lt;20.000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3 : Berapa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Laundry berdasarkan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Petugas Cuci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Siti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Tukiyem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4 : Berapa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dari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Paket Cuci Lipat,Setrika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Dan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Cuci Komplit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5 : Berapa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selama Bulan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Januari, Febuari, Maret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2024 ?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34511</xdr:colOff>
      <xdr:row>13</xdr:row>
      <xdr:rowOff>89729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C37CC4-1FB0-25DB-E64E-0B42E6BF33F1}"/>
            </a:ext>
          </a:extLst>
        </xdr:cNvPr>
        <xdr:cNvSpPr txBox="1"/>
      </xdr:nvSpPr>
      <xdr:spPr>
        <a:xfrm>
          <a:off x="11678478" y="276777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766141</xdr:colOff>
      <xdr:row>6</xdr:row>
      <xdr:rowOff>172553</xdr:rowOff>
    </xdr:from>
    <xdr:to>
      <xdr:col>19</xdr:col>
      <xdr:colOff>110434</xdr:colOff>
      <xdr:row>14</xdr:row>
      <xdr:rowOff>34511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F552B0-2426-6E8E-2C0F-E4728574A221}"/>
            </a:ext>
          </a:extLst>
        </xdr:cNvPr>
        <xdr:cNvSpPr txBox="1"/>
      </xdr:nvSpPr>
      <xdr:spPr>
        <a:xfrm>
          <a:off x="8489674" y="1546086"/>
          <a:ext cx="5694293" cy="135282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Rumus SUMIF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Soal</a:t>
          </a:r>
          <a:r>
            <a:rPr lang="en-US"/>
            <a:t> </a:t>
          </a:r>
        </a:p>
        <a:p>
          <a:endParaRPr lang="en-US"/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1 : Berapa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yang transaksinya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&gt;20.000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2 : Berapa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yang transaksinya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&lt;20.000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3 : Berapa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Laundry berdasarkan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Petugas Cuci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Siti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Tukiyem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4 : Berapa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dari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Paket Cuci Lipat,Setrika 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Dan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Cuci Komplit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Latihan 5 : Berapa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Pendapatan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selama Bulan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Januari, Febuari, Maret</a:t>
          </a:r>
          <a:r>
            <a:rPr lang="en-US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2024 ?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</xdr:row>
      <xdr:rowOff>19050</xdr:rowOff>
    </xdr:from>
    <xdr:to>
      <xdr:col>5</xdr:col>
      <xdr:colOff>304800</xdr:colOff>
      <xdr:row>12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3D7F78-A3D0-AB77-5E55-48F8F4ADF1AE}"/>
            </a:ext>
          </a:extLst>
        </xdr:cNvPr>
        <xdr:cNvSpPr txBox="1"/>
      </xdr:nvSpPr>
      <xdr:spPr>
        <a:xfrm>
          <a:off x="273050" y="203200"/>
          <a:ext cx="3079750" cy="2184400"/>
        </a:xfrm>
        <a:prstGeom prst="rect">
          <a:avLst/>
        </a:prstGeom>
        <a:solidFill>
          <a:schemeClr val="bg1"/>
        </a:solidFill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800">
            <a:latin typeface="Arial Rounded MT Bold" panose="020F0704030504030204" pitchFamily="34" charset="0"/>
          </a:endParaRPr>
        </a:p>
        <a:p>
          <a:pPr algn="ctr"/>
          <a:r>
            <a:rPr lang="en-US" sz="1800">
              <a:latin typeface="Arial Rounded MT Bold" panose="020F0704030504030204" pitchFamily="34" charset="0"/>
            </a:rPr>
            <a:t>UNTUK PENLUSIAN CRITERIA PADA RUMUS SUMIF TETAP HARUS ADA TANDA " "</a:t>
          </a:r>
        </a:p>
        <a:p>
          <a:pPr algn="ctr"/>
          <a:endParaRPr lang="en-US" sz="1800">
            <a:latin typeface="Arial Rounded MT Bold" panose="020F0704030504030204" pitchFamily="34" charset="0"/>
          </a:endParaRPr>
        </a:p>
        <a:p>
          <a:pPr algn="ctr"/>
          <a:r>
            <a:rPr lang="en-US" sz="1800">
              <a:solidFill>
                <a:srgbClr val="FF0000"/>
              </a:solidFill>
              <a:latin typeface="Arial Rounded MT Bold" panose="020F0704030504030204" pitchFamily="34" charset="0"/>
            </a:rPr>
            <a:t>;"</a:t>
          </a:r>
          <a:r>
            <a:rPr lang="en-US" sz="1800" baseline="0">
              <a:solidFill>
                <a:srgbClr val="FF0000"/>
              </a:solidFill>
              <a:latin typeface="Arial Rounded MT Bold" panose="020F0704030504030204" pitchFamily="34" charset="0"/>
            </a:rPr>
            <a:t> &gt; 20000 " ;</a:t>
          </a:r>
          <a:endParaRPr lang="en-US" sz="1800">
            <a:solidFill>
              <a:srgbClr val="FF0000"/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1909-3984-461B-B7B5-00092C1CEB68}">
  <dimension ref="B1:U90"/>
  <sheetViews>
    <sheetView tabSelected="1" zoomScale="92" zoomScaleNormal="92" workbookViewId="0">
      <selection activeCell="E95" sqref="E95"/>
    </sheetView>
  </sheetViews>
  <sheetFormatPr defaultRowHeight="14.5" x14ac:dyDescent="0.35"/>
  <cols>
    <col min="1" max="1" width="2.453125" customWidth="1"/>
    <col min="2" max="2" width="6.7265625" style="30" customWidth="1"/>
    <col min="3" max="3" width="10.81640625" style="30" customWidth="1"/>
    <col min="4" max="4" width="13.1796875" style="30" customWidth="1"/>
    <col min="5" max="5" width="15.453125" style="30" customWidth="1"/>
    <col min="6" max="6" width="14.1796875" style="30" customWidth="1"/>
    <col min="7" max="7" width="12.1796875" style="30" customWidth="1"/>
    <col min="8" max="8" width="12.81640625" style="30" customWidth="1"/>
    <col min="9" max="9" width="15.90625" style="30" customWidth="1"/>
    <col min="10" max="10" width="11.08984375" bestFit="1" customWidth="1"/>
    <col min="11" max="11" width="12.81640625" customWidth="1"/>
    <col min="12" max="12" width="16.81640625" customWidth="1"/>
    <col min="13" max="13" width="14.90625" bestFit="1" customWidth="1"/>
    <col min="19" max="19" width="3.26953125" customWidth="1"/>
    <col min="20" max="20" width="8.7265625" hidden="1" customWidth="1"/>
  </cols>
  <sheetData>
    <row r="1" spans="2:14" x14ac:dyDescent="0.35">
      <c r="B1"/>
      <c r="C1"/>
      <c r="D1"/>
      <c r="E1"/>
      <c r="F1"/>
      <c r="G1"/>
      <c r="H1"/>
      <c r="I1"/>
    </row>
    <row r="2" spans="2:14" ht="34" customHeight="1" x14ac:dyDescent="0.35">
      <c r="B2" s="26" t="s">
        <v>34</v>
      </c>
      <c r="C2" s="27" t="s">
        <v>0</v>
      </c>
      <c r="D2" s="26" t="s">
        <v>1</v>
      </c>
      <c r="E2" s="26" t="s">
        <v>2</v>
      </c>
      <c r="F2" s="27" t="s">
        <v>3</v>
      </c>
      <c r="G2" s="27" t="s">
        <v>4</v>
      </c>
      <c r="H2" s="27" t="s">
        <v>5</v>
      </c>
      <c r="I2" s="27" t="s">
        <v>6</v>
      </c>
    </row>
    <row r="3" spans="2:14" x14ac:dyDescent="0.35">
      <c r="B3" s="28" t="str">
        <f>TEXT(COUNTIF($E$3:E3,E3),"000")</f>
        <v>001</v>
      </c>
      <c r="C3" s="29">
        <v>45658</v>
      </c>
      <c r="D3" s="30" t="s">
        <v>7</v>
      </c>
      <c r="E3" s="31" t="s">
        <v>8</v>
      </c>
      <c r="F3" s="30" t="s">
        <v>9</v>
      </c>
      <c r="G3" s="28">
        <v>5</v>
      </c>
      <c r="K3" s="20" t="s">
        <v>3</v>
      </c>
      <c r="L3" s="20" t="s">
        <v>33</v>
      </c>
      <c r="N3" s="21"/>
    </row>
    <row r="4" spans="2:14" x14ac:dyDescent="0.35">
      <c r="B4" s="28" t="str">
        <f>TEXT(COUNTIF($E$3:E4,E4),"000")</f>
        <v>001</v>
      </c>
      <c r="C4" s="29">
        <v>45659</v>
      </c>
      <c r="D4" s="30" t="s">
        <v>10</v>
      </c>
      <c r="E4" s="31" t="s">
        <v>11</v>
      </c>
      <c r="F4" s="30" t="s">
        <v>9</v>
      </c>
      <c r="G4" s="28">
        <v>4</v>
      </c>
      <c r="K4" s="20" t="s">
        <v>9</v>
      </c>
      <c r="L4" s="20">
        <v>5000</v>
      </c>
      <c r="N4" s="21"/>
    </row>
    <row r="5" spans="2:14" x14ac:dyDescent="0.35">
      <c r="B5" s="28" t="str">
        <f>TEXT(COUNTIF($E$3:E5,E5),"000")</f>
        <v>001</v>
      </c>
      <c r="C5" s="29">
        <v>45660</v>
      </c>
      <c r="D5" s="30" t="s">
        <v>7</v>
      </c>
      <c r="E5" s="31" t="s">
        <v>12</v>
      </c>
      <c r="F5" s="30" t="s">
        <v>13</v>
      </c>
      <c r="G5" s="28">
        <v>4</v>
      </c>
      <c r="K5" s="20" t="s">
        <v>13</v>
      </c>
      <c r="L5" s="20">
        <v>8000</v>
      </c>
      <c r="N5" s="21"/>
    </row>
    <row r="6" spans="2:14" x14ac:dyDescent="0.35">
      <c r="B6" s="28" t="str">
        <f>TEXT(COUNTIF($E$3:E6,E6),"000")</f>
        <v>001</v>
      </c>
      <c r="C6" s="29">
        <v>45661</v>
      </c>
      <c r="D6" s="30" t="s">
        <v>10</v>
      </c>
      <c r="E6" s="31" t="s">
        <v>14</v>
      </c>
      <c r="F6" s="30" t="s">
        <v>15</v>
      </c>
      <c r="G6" s="28">
        <v>2</v>
      </c>
      <c r="K6" s="20" t="s">
        <v>15</v>
      </c>
      <c r="L6" s="20">
        <v>10000</v>
      </c>
      <c r="N6" s="21"/>
    </row>
    <row r="7" spans="2:14" x14ac:dyDescent="0.35">
      <c r="B7" s="28" t="str">
        <f>TEXT(COUNTIF($E$3:E7,E7),"000")</f>
        <v>001</v>
      </c>
      <c r="C7" s="29">
        <v>45662</v>
      </c>
      <c r="D7" s="30" t="s">
        <v>7</v>
      </c>
      <c r="E7" s="31" t="s">
        <v>16</v>
      </c>
      <c r="F7" s="30" t="s">
        <v>15</v>
      </c>
      <c r="G7" s="28">
        <v>4</v>
      </c>
    </row>
    <row r="8" spans="2:14" x14ac:dyDescent="0.35">
      <c r="B8" s="28" t="str">
        <f>TEXT(COUNTIF($E$3:E8,E8),"000")</f>
        <v>001</v>
      </c>
      <c r="C8" s="29">
        <v>45663</v>
      </c>
      <c r="D8" s="30" t="s">
        <v>10</v>
      </c>
      <c r="E8" s="31" t="s">
        <v>36</v>
      </c>
      <c r="F8" s="30" t="s">
        <v>9</v>
      </c>
      <c r="G8" s="28">
        <v>5</v>
      </c>
    </row>
    <row r="9" spans="2:14" x14ac:dyDescent="0.35">
      <c r="B9" s="28" t="str">
        <f>TEXT(COUNTIF($E$3:E9,E9),"000")</f>
        <v>001</v>
      </c>
      <c r="C9" s="29">
        <v>45664</v>
      </c>
      <c r="D9" s="30" t="s">
        <v>7</v>
      </c>
      <c r="E9" s="31" t="s">
        <v>17</v>
      </c>
      <c r="F9" s="30" t="s">
        <v>13</v>
      </c>
      <c r="G9" s="28">
        <v>6</v>
      </c>
    </row>
    <row r="10" spans="2:14" x14ac:dyDescent="0.35">
      <c r="B10" s="28" t="str">
        <f>TEXT(COUNTIF($E$3:E10,E10),"000")</f>
        <v>001</v>
      </c>
      <c r="C10" s="29">
        <v>45665</v>
      </c>
      <c r="D10" s="30" t="s">
        <v>10</v>
      </c>
      <c r="E10" s="31" t="s">
        <v>18</v>
      </c>
      <c r="F10" s="30" t="s">
        <v>9</v>
      </c>
      <c r="G10" s="28">
        <v>4</v>
      </c>
    </row>
    <row r="11" spans="2:14" x14ac:dyDescent="0.35">
      <c r="B11" s="28" t="str">
        <f>TEXT(COUNTIF($E$3:E11,E11),"000")</f>
        <v>001</v>
      </c>
      <c r="C11" s="29">
        <v>45666</v>
      </c>
      <c r="D11" s="30" t="s">
        <v>7</v>
      </c>
      <c r="E11" s="31" t="s">
        <v>19</v>
      </c>
      <c r="F11" s="30" t="s">
        <v>9</v>
      </c>
      <c r="G11" s="28">
        <v>5</v>
      </c>
    </row>
    <row r="12" spans="2:14" x14ac:dyDescent="0.35">
      <c r="B12" s="28" t="str">
        <f>TEXT(COUNTIF($E$3:E12,E12),"000")</f>
        <v>001</v>
      </c>
      <c r="C12" s="29">
        <v>45667</v>
      </c>
      <c r="D12" s="30" t="s">
        <v>10</v>
      </c>
      <c r="E12" s="31" t="s">
        <v>20</v>
      </c>
      <c r="F12" s="30" t="s">
        <v>13</v>
      </c>
      <c r="G12" s="28">
        <v>5</v>
      </c>
    </row>
    <row r="13" spans="2:14" x14ac:dyDescent="0.35">
      <c r="B13" s="28" t="str">
        <f>TEXT(COUNTIF($E$3:E13,E13),"000")</f>
        <v>001</v>
      </c>
      <c r="C13" s="29">
        <v>45668</v>
      </c>
      <c r="D13" s="30" t="s">
        <v>7</v>
      </c>
      <c r="E13" s="31" t="s">
        <v>21</v>
      </c>
      <c r="F13" s="30" t="s">
        <v>15</v>
      </c>
      <c r="G13" s="28">
        <v>3</v>
      </c>
    </row>
    <row r="14" spans="2:14" x14ac:dyDescent="0.35">
      <c r="B14" s="28" t="str">
        <f>TEXT(COUNTIF($E$3:E14,E14),"000")</f>
        <v>001</v>
      </c>
      <c r="C14" s="29">
        <v>45669</v>
      </c>
      <c r="D14" s="30" t="s">
        <v>10</v>
      </c>
      <c r="E14" s="31" t="s">
        <v>22</v>
      </c>
      <c r="F14" s="30" t="s">
        <v>15</v>
      </c>
      <c r="G14" s="28">
        <v>3</v>
      </c>
    </row>
    <row r="15" spans="2:14" x14ac:dyDescent="0.35">
      <c r="B15" s="28" t="str">
        <f>TEXT(COUNTIF($E$3:E15,E15),"000")</f>
        <v>001</v>
      </c>
      <c r="C15" s="29">
        <v>45670</v>
      </c>
      <c r="D15" s="30" t="s">
        <v>7</v>
      </c>
      <c r="E15" s="31" t="s">
        <v>23</v>
      </c>
      <c r="F15" s="30" t="s">
        <v>9</v>
      </c>
      <c r="G15" s="28">
        <v>5</v>
      </c>
    </row>
    <row r="16" spans="2:14" x14ac:dyDescent="0.35">
      <c r="B16" s="28" t="str">
        <f>TEXT(COUNTIF($E$3:E16,E16),"000")</f>
        <v>001</v>
      </c>
      <c r="C16" s="29">
        <v>45671</v>
      </c>
      <c r="D16" s="30" t="s">
        <v>10</v>
      </c>
      <c r="E16" s="31" t="s">
        <v>24</v>
      </c>
      <c r="F16" s="30" t="s">
        <v>13</v>
      </c>
      <c r="G16" s="28">
        <v>3</v>
      </c>
    </row>
    <row r="17" spans="2:7" x14ac:dyDescent="0.35">
      <c r="B17" s="28" t="str">
        <f>TEXT(COUNTIF($E$3:E17,E17),"000")</f>
        <v>001</v>
      </c>
      <c r="C17" s="29">
        <v>45672</v>
      </c>
      <c r="D17" s="30" t="s">
        <v>7</v>
      </c>
      <c r="E17" s="31" t="s">
        <v>25</v>
      </c>
      <c r="F17" s="30" t="s">
        <v>9</v>
      </c>
      <c r="G17" s="28">
        <v>3</v>
      </c>
    </row>
    <row r="18" spans="2:7" x14ac:dyDescent="0.35">
      <c r="B18" s="28" t="str">
        <f>TEXT(COUNTIF($E$3:E18,E18),"000")</f>
        <v>001</v>
      </c>
      <c r="C18" s="29">
        <v>45673</v>
      </c>
      <c r="D18" s="30" t="s">
        <v>10</v>
      </c>
      <c r="E18" s="31" t="s">
        <v>26</v>
      </c>
      <c r="F18" s="30" t="s">
        <v>9</v>
      </c>
      <c r="G18" s="28">
        <v>6</v>
      </c>
    </row>
    <row r="19" spans="2:7" x14ac:dyDescent="0.35">
      <c r="B19" s="28" t="str">
        <f>TEXT(COUNTIF($E$3:E19,E19),"000")</f>
        <v>001</v>
      </c>
      <c r="C19" s="29">
        <v>45674</v>
      </c>
      <c r="D19" s="30" t="s">
        <v>7</v>
      </c>
      <c r="E19" s="31" t="s">
        <v>27</v>
      </c>
      <c r="F19" s="30" t="s">
        <v>13</v>
      </c>
      <c r="G19" s="28">
        <v>6</v>
      </c>
    </row>
    <row r="20" spans="2:7" x14ac:dyDescent="0.35">
      <c r="B20" s="28" t="str">
        <f>TEXT(COUNTIF($E$3:E20,E20),"000")</f>
        <v>001</v>
      </c>
      <c r="C20" s="29">
        <v>45675</v>
      </c>
      <c r="D20" s="30" t="s">
        <v>10</v>
      </c>
      <c r="E20" s="31" t="s">
        <v>28</v>
      </c>
      <c r="F20" s="30" t="s">
        <v>15</v>
      </c>
      <c r="G20" s="28">
        <v>5</v>
      </c>
    </row>
    <row r="21" spans="2:7" x14ac:dyDescent="0.35">
      <c r="B21" s="28" t="str">
        <f>TEXT(COUNTIF($E$3:E21,E21),"000")</f>
        <v>001</v>
      </c>
      <c r="C21" s="29">
        <v>45676</v>
      </c>
      <c r="D21" s="30" t="s">
        <v>7</v>
      </c>
      <c r="E21" s="31" t="s">
        <v>29</v>
      </c>
      <c r="F21" s="30" t="s">
        <v>15</v>
      </c>
      <c r="G21" s="28">
        <v>4</v>
      </c>
    </row>
    <row r="22" spans="2:7" x14ac:dyDescent="0.35">
      <c r="B22" s="28" t="str">
        <f>TEXT(COUNTIF($E$3:E22,E22),"000")</f>
        <v>001</v>
      </c>
      <c r="C22" s="29">
        <v>45677</v>
      </c>
      <c r="D22" s="30" t="s">
        <v>10</v>
      </c>
      <c r="E22" s="31" t="s">
        <v>30</v>
      </c>
      <c r="F22" s="30" t="s">
        <v>9</v>
      </c>
      <c r="G22" s="28">
        <v>5</v>
      </c>
    </row>
    <row r="23" spans="2:7" x14ac:dyDescent="0.35">
      <c r="B23" s="28" t="str">
        <f>TEXT(COUNTIF($E$3:E23,E23),"000")</f>
        <v>001</v>
      </c>
      <c r="C23" s="29">
        <v>45678</v>
      </c>
      <c r="D23" s="30" t="s">
        <v>7</v>
      </c>
      <c r="E23" s="31" t="s">
        <v>31</v>
      </c>
      <c r="F23" s="30" t="s">
        <v>13</v>
      </c>
      <c r="G23" s="28">
        <v>5</v>
      </c>
    </row>
    <row r="24" spans="2:7" x14ac:dyDescent="0.35">
      <c r="B24" s="28" t="str">
        <f>TEXT(COUNTIF($E$3:E24,E24),"000")</f>
        <v>001</v>
      </c>
      <c r="C24" s="29">
        <v>45679</v>
      </c>
      <c r="D24" s="30" t="s">
        <v>10</v>
      </c>
      <c r="E24" s="31" t="s">
        <v>32</v>
      </c>
      <c r="F24" s="30" t="s">
        <v>9</v>
      </c>
      <c r="G24" s="28">
        <v>3</v>
      </c>
    </row>
    <row r="25" spans="2:7" x14ac:dyDescent="0.35">
      <c r="B25" s="28" t="str">
        <f>TEXT(COUNTIF($E$3:E25,E25),"000")</f>
        <v>002</v>
      </c>
      <c r="C25" s="29">
        <v>45680</v>
      </c>
      <c r="D25" s="30" t="s">
        <v>7</v>
      </c>
      <c r="E25" s="31" t="s">
        <v>8</v>
      </c>
      <c r="F25" s="30" t="s">
        <v>9</v>
      </c>
      <c r="G25" s="28">
        <v>5</v>
      </c>
    </row>
    <row r="26" spans="2:7" x14ac:dyDescent="0.35">
      <c r="B26" s="28" t="str">
        <f>TEXT(COUNTIF($E$3:E26,E26),"000")</f>
        <v>002</v>
      </c>
      <c r="C26" s="29">
        <v>45681</v>
      </c>
      <c r="D26" s="30" t="s">
        <v>10</v>
      </c>
      <c r="E26" s="31" t="s">
        <v>11</v>
      </c>
      <c r="F26" s="30" t="s">
        <v>13</v>
      </c>
      <c r="G26" s="28">
        <v>3</v>
      </c>
    </row>
    <row r="27" spans="2:7" x14ac:dyDescent="0.35">
      <c r="B27" s="28" t="str">
        <f>TEXT(COUNTIF($E$3:E27,E27),"000")</f>
        <v>002</v>
      </c>
      <c r="C27" s="29">
        <v>45682</v>
      </c>
      <c r="D27" s="30" t="s">
        <v>7</v>
      </c>
      <c r="E27" s="31" t="s">
        <v>12</v>
      </c>
      <c r="F27" s="30" t="s">
        <v>15</v>
      </c>
      <c r="G27" s="28">
        <v>5</v>
      </c>
    </row>
    <row r="28" spans="2:7" x14ac:dyDescent="0.35">
      <c r="B28" s="28" t="str">
        <f>TEXT(COUNTIF($E$3:E28,E28),"000")</f>
        <v>002</v>
      </c>
      <c r="C28" s="29">
        <v>45683</v>
      </c>
      <c r="D28" s="30" t="s">
        <v>10</v>
      </c>
      <c r="E28" s="31" t="s">
        <v>14</v>
      </c>
      <c r="F28" s="30" t="s">
        <v>15</v>
      </c>
      <c r="G28" s="28">
        <v>4</v>
      </c>
    </row>
    <row r="29" spans="2:7" x14ac:dyDescent="0.35">
      <c r="B29" s="28" t="str">
        <f>TEXT(COUNTIF($E$3:E29,E29),"000")</f>
        <v>002</v>
      </c>
      <c r="C29" s="29">
        <v>45684</v>
      </c>
      <c r="D29" s="30" t="s">
        <v>7</v>
      </c>
      <c r="E29" s="31" t="s">
        <v>16</v>
      </c>
      <c r="F29" s="30" t="s">
        <v>9</v>
      </c>
      <c r="G29" s="28">
        <v>3</v>
      </c>
    </row>
    <row r="30" spans="2:7" x14ac:dyDescent="0.35">
      <c r="B30" s="28" t="str">
        <f>TEXT(COUNTIF($E$3:E30,E30),"000")</f>
        <v>002</v>
      </c>
      <c r="C30" s="29">
        <v>45685</v>
      </c>
      <c r="D30" s="30" t="s">
        <v>10</v>
      </c>
      <c r="E30" s="31" t="s">
        <v>36</v>
      </c>
      <c r="F30" s="30" t="s">
        <v>13</v>
      </c>
      <c r="G30" s="28">
        <v>6</v>
      </c>
    </row>
    <row r="31" spans="2:7" x14ac:dyDescent="0.35">
      <c r="B31" s="28" t="str">
        <f>TEXT(COUNTIF($E$3:E31,E31),"000")</f>
        <v>002</v>
      </c>
      <c r="C31" s="29">
        <v>45686</v>
      </c>
      <c r="D31" s="30" t="s">
        <v>7</v>
      </c>
      <c r="E31" s="31" t="s">
        <v>17</v>
      </c>
      <c r="F31" s="30" t="s">
        <v>9</v>
      </c>
      <c r="G31" s="28">
        <v>4</v>
      </c>
    </row>
    <row r="32" spans="2:7" x14ac:dyDescent="0.35">
      <c r="B32" s="28" t="str">
        <f>TEXT(COUNTIF($E$3:E32,E32),"000")</f>
        <v>002</v>
      </c>
      <c r="C32" s="29">
        <v>45687</v>
      </c>
      <c r="D32" s="30" t="s">
        <v>10</v>
      </c>
      <c r="E32" s="31" t="s">
        <v>18</v>
      </c>
      <c r="F32" s="30" t="s">
        <v>9</v>
      </c>
      <c r="G32" s="28">
        <v>2</v>
      </c>
    </row>
    <row r="33" spans="2:7" x14ac:dyDescent="0.35">
      <c r="B33" s="28" t="str">
        <f>TEXT(COUNTIF($E$3:E33,E33),"000")</f>
        <v>002</v>
      </c>
      <c r="C33" s="29">
        <v>45688</v>
      </c>
      <c r="D33" s="30" t="s">
        <v>7</v>
      </c>
      <c r="E33" s="31" t="s">
        <v>19</v>
      </c>
      <c r="F33" s="30" t="s">
        <v>13</v>
      </c>
      <c r="G33" s="28">
        <v>4</v>
      </c>
    </row>
    <row r="34" spans="2:7" x14ac:dyDescent="0.35">
      <c r="B34" s="28" t="str">
        <f>TEXT(COUNTIF($E$3:E34,E34),"000")</f>
        <v>002</v>
      </c>
      <c r="C34" s="29">
        <v>45689</v>
      </c>
      <c r="D34" s="30" t="s">
        <v>10</v>
      </c>
      <c r="E34" s="31" t="s">
        <v>20</v>
      </c>
      <c r="F34" s="30" t="s">
        <v>15</v>
      </c>
      <c r="G34" s="28">
        <v>6</v>
      </c>
    </row>
    <row r="35" spans="2:7" x14ac:dyDescent="0.35">
      <c r="B35" s="28" t="str">
        <f>TEXT(COUNTIF($E$3:E35,E35),"000")</f>
        <v>002</v>
      </c>
      <c r="C35" s="29">
        <v>45690</v>
      </c>
      <c r="D35" s="30" t="s">
        <v>7</v>
      </c>
      <c r="E35" s="31" t="s">
        <v>21</v>
      </c>
      <c r="F35" s="30" t="s">
        <v>15</v>
      </c>
      <c r="G35" s="28">
        <v>6</v>
      </c>
    </row>
    <row r="36" spans="2:7" x14ac:dyDescent="0.35">
      <c r="B36" s="28" t="str">
        <f>TEXT(COUNTIF($E$3:E36,E36),"000")</f>
        <v>002</v>
      </c>
      <c r="C36" s="29">
        <v>45691</v>
      </c>
      <c r="D36" s="30" t="s">
        <v>10</v>
      </c>
      <c r="E36" s="31" t="s">
        <v>22</v>
      </c>
      <c r="F36" s="30" t="s">
        <v>9</v>
      </c>
      <c r="G36" s="28">
        <v>3</v>
      </c>
    </row>
    <row r="37" spans="2:7" x14ac:dyDescent="0.35">
      <c r="B37" s="28" t="str">
        <f>TEXT(COUNTIF($E$3:E37,E37),"000")</f>
        <v>002</v>
      </c>
      <c r="C37" s="29">
        <v>45692</v>
      </c>
      <c r="D37" s="30" t="s">
        <v>7</v>
      </c>
      <c r="E37" s="31" t="s">
        <v>23</v>
      </c>
      <c r="F37" s="30" t="s">
        <v>13</v>
      </c>
      <c r="G37" s="28">
        <v>3</v>
      </c>
    </row>
    <row r="38" spans="2:7" x14ac:dyDescent="0.35">
      <c r="B38" s="28" t="str">
        <f>TEXT(COUNTIF($E$3:E38,E38),"000")</f>
        <v>002</v>
      </c>
      <c r="C38" s="29">
        <v>45693</v>
      </c>
      <c r="D38" s="30" t="s">
        <v>10</v>
      </c>
      <c r="E38" s="31" t="s">
        <v>24</v>
      </c>
      <c r="F38" s="30" t="s">
        <v>9</v>
      </c>
      <c r="G38" s="28">
        <v>6</v>
      </c>
    </row>
    <row r="39" spans="2:7" x14ac:dyDescent="0.35">
      <c r="B39" s="28" t="str">
        <f>TEXT(COUNTIF($E$3:E39,E39),"000")</f>
        <v>002</v>
      </c>
      <c r="C39" s="29">
        <v>45694</v>
      </c>
      <c r="D39" s="30" t="s">
        <v>7</v>
      </c>
      <c r="E39" s="31" t="s">
        <v>25</v>
      </c>
      <c r="F39" s="30" t="s">
        <v>9</v>
      </c>
      <c r="G39" s="28">
        <v>6</v>
      </c>
    </row>
    <row r="40" spans="2:7" x14ac:dyDescent="0.35">
      <c r="B40" s="28" t="str">
        <f>TEXT(COUNTIF($E$3:E40,E40),"000")</f>
        <v>002</v>
      </c>
      <c r="C40" s="29">
        <v>45695</v>
      </c>
      <c r="D40" s="30" t="s">
        <v>10</v>
      </c>
      <c r="E40" s="31" t="s">
        <v>26</v>
      </c>
      <c r="F40" s="30" t="s">
        <v>13</v>
      </c>
      <c r="G40" s="28">
        <v>5</v>
      </c>
    </row>
    <row r="41" spans="2:7" x14ac:dyDescent="0.35">
      <c r="B41" s="28" t="str">
        <f>TEXT(COUNTIF($E$3:E41,E41),"000")</f>
        <v>002</v>
      </c>
      <c r="C41" s="29">
        <v>45696</v>
      </c>
      <c r="D41" s="30" t="s">
        <v>7</v>
      </c>
      <c r="E41" s="31" t="s">
        <v>27</v>
      </c>
      <c r="F41" s="30" t="s">
        <v>15</v>
      </c>
      <c r="G41" s="28">
        <v>6</v>
      </c>
    </row>
    <row r="42" spans="2:7" x14ac:dyDescent="0.35">
      <c r="B42" s="28" t="str">
        <f>TEXT(COUNTIF($E$3:E42,E42),"000")</f>
        <v>002</v>
      </c>
      <c r="C42" s="29">
        <v>45697</v>
      </c>
      <c r="D42" s="30" t="s">
        <v>10</v>
      </c>
      <c r="E42" s="31" t="s">
        <v>28</v>
      </c>
      <c r="F42" s="30" t="s">
        <v>15</v>
      </c>
      <c r="G42" s="28">
        <v>3</v>
      </c>
    </row>
    <row r="43" spans="2:7" x14ac:dyDescent="0.35">
      <c r="B43" s="28" t="str">
        <f>TEXT(COUNTIF($E$3:E43,E43),"000")</f>
        <v>003</v>
      </c>
      <c r="C43" s="29">
        <v>45698</v>
      </c>
      <c r="D43" s="30" t="s">
        <v>7</v>
      </c>
      <c r="E43" s="31" t="s">
        <v>22</v>
      </c>
      <c r="F43" s="30" t="s">
        <v>9</v>
      </c>
      <c r="G43" s="28">
        <v>4</v>
      </c>
    </row>
    <row r="44" spans="2:7" x14ac:dyDescent="0.35">
      <c r="B44" s="28" t="str">
        <f>TEXT(COUNTIF($E$3:E44,E44),"000")</f>
        <v>002</v>
      </c>
      <c r="C44" s="29">
        <v>45699</v>
      </c>
      <c r="D44" s="30" t="s">
        <v>10</v>
      </c>
      <c r="E44" s="31" t="s">
        <v>30</v>
      </c>
      <c r="F44" s="30" t="s">
        <v>13</v>
      </c>
      <c r="G44" s="28">
        <v>6</v>
      </c>
    </row>
    <row r="45" spans="2:7" x14ac:dyDescent="0.35">
      <c r="B45" s="28" t="str">
        <f>TEXT(COUNTIF($E$3:E45,E45),"000")</f>
        <v>002</v>
      </c>
      <c r="C45" s="29">
        <v>45700</v>
      </c>
      <c r="D45" s="30" t="s">
        <v>7</v>
      </c>
      <c r="E45" s="31" t="s">
        <v>31</v>
      </c>
      <c r="F45" s="30" t="s">
        <v>9</v>
      </c>
      <c r="G45" s="28">
        <v>3</v>
      </c>
    </row>
    <row r="46" spans="2:7" x14ac:dyDescent="0.35">
      <c r="B46" s="28" t="str">
        <f>TEXT(COUNTIF($E$3:E46,E46),"000")</f>
        <v>002</v>
      </c>
      <c r="C46" s="29">
        <v>45701</v>
      </c>
      <c r="D46" s="30" t="s">
        <v>10</v>
      </c>
      <c r="E46" s="31" t="s">
        <v>32</v>
      </c>
      <c r="F46" s="30" t="s">
        <v>9</v>
      </c>
      <c r="G46" s="28">
        <v>4</v>
      </c>
    </row>
    <row r="47" spans="2:7" x14ac:dyDescent="0.35">
      <c r="B47" s="28" t="str">
        <f>TEXT(COUNTIF($E$3:E47,E47),"000")</f>
        <v>003</v>
      </c>
      <c r="C47" s="29">
        <v>45702</v>
      </c>
      <c r="D47" s="30" t="s">
        <v>7</v>
      </c>
      <c r="E47" s="31" t="s">
        <v>8</v>
      </c>
      <c r="F47" s="30" t="s">
        <v>13</v>
      </c>
      <c r="G47" s="28">
        <v>3</v>
      </c>
    </row>
    <row r="48" spans="2:7" x14ac:dyDescent="0.35">
      <c r="B48" s="28" t="str">
        <f>TEXT(COUNTIF($E$3:E48,E48),"000")</f>
        <v>003</v>
      </c>
      <c r="C48" s="29">
        <v>45703</v>
      </c>
      <c r="D48" s="30" t="s">
        <v>10</v>
      </c>
      <c r="E48" s="31" t="s">
        <v>11</v>
      </c>
      <c r="F48" s="30" t="s">
        <v>15</v>
      </c>
      <c r="G48" s="28">
        <v>6</v>
      </c>
    </row>
    <row r="49" spans="2:7" x14ac:dyDescent="0.35">
      <c r="B49" s="28" t="str">
        <f>TEXT(COUNTIF($E$3:E49,E49),"000")</f>
        <v>003</v>
      </c>
      <c r="C49" s="29">
        <v>45704</v>
      </c>
      <c r="D49" s="30" t="s">
        <v>7</v>
      </c>
      <c r="E49" s="31" t="s">
        <v>12</v>
      </c>
      <c r="F49" s="30" t="s">
        <v>15</v>
      </c>
      <c r="G49" s="28">
        <v>2</v>
      </c>
    </row>
    <row r="50" spans="2:7" x14ac:dyDescent="0.35">
      <c r="B50" s="28" t="str">
        <f>TEXT(COUNTIF($E$3:E50,E50),"000")</f>
        <v>003</v>
      </c>
      <c r="C50" s="29">
        <v>45705</v>
      </c>
      <c r="D50" s="30" t="s">
        <v>10</v>
      </c>
      <c r="E50" s="31" t="s">
        <v>14</v>
      </c>
      <c r="F50" s="30" t="s">
        <v>9</v>
      </c>
      <c r="G50" s="28">
        <v>5</v>
      </c>
    </row>
    <row r="51" spans="2:7" x14ac:dyDescent="0.35">
      <c r="B51" s="28" t="str">
        <f>TEXT(COUNTIF($E$3:E51,E51),"000")</f>
        <v>004</v>
      </c>
      <c r="C51" s="29">
        <v>45706</v>
      </c>
      <c r="D51" s="30" t="s">
        <v>7</v>
      </c>
      <c r="E51" s="31" t="s">
        <v>22</v>
      </c>
      <c r="F51" s="30" t="s">
        <v>13</v>
      </c>
      <c r="G51" s="28">
        <v>3</v>
      </c>
    </row>
    <row r="52" spans="2:7" x14ac:dyDescent="0.35">
      <c r="B52" s="28" t="str">
        <f>TEXT(COUNTIF($E$3:E52,E52),"000")</f>
        <v>003</v>
      </c>
      <c r="C52" s="29">
        <v>45707</v>
      </c>
      <c r="D52" s="30" t="s">
        <v>10</v>
      </c>
      <c r="E52" s="31" t="s">
        <v>36</v>
      </c>
      <c r="F52" s="30" t="s">
        <v>9</v>
      </c>
      <c r="G52" s="28">
        <v>4</v>
      </c>
    </row>
    <row r="53" spans="2:7" x14ac:dyDescent="0.35">
      <c r="B53" s="28" t="str">
        <f>TEXT(COUNTIF($E$3:E53,E53),"000")</f>
        <v>003</v>
      </c>
      <c r="C53" s="29">
        <v>45708</v>
      </c>
      <c r="D53" s="30" t="s">
        <v>7</v>
      </c>
      <c r="E53" s="31" t="s">
        <v>17</v>
      </c>
      <c r="F53" s="30" t="s">
        <v>9</v>
      </c>
      <c r="G53" s="28">
        <v>2</v>
      </c>
    </row>
    <row r="54" spans="2:7" x14ac:dyDescent="0.35">
      <c r="B54" s="28" t="str">
        <f>TEXT(COUNTIF($E$3:E54,E54),"000")</f>
        <v>003</v>
      </c>
      <c r="C54" s="29">
        <v>45709</v>
      </c>
      <c r="D54" s="30" t="s">
        <v>10</v>
      </c>
      <c r="E54" s="31" t="s">
        <v>18</v>
      </c>
      <c r="F54" s="30" t="s">
        <v>13</v>
      </c>
      <c r="G54" s="28">
        <v>3</v>
      </c>
    </row>
    <row r="55" spans="2:7" x14ac:dyDescent="0.35">
      <c r="B55" s="28" t="str">
        <f>TEXT(COUNTIF($E$3:E55,E55),"000")</f>
        <v>003</v>
      </c>
      <c r="C55" s="29">
        <v>45710</v>
      </c>
      <c r="D55" s="30" t="s">
        <v>7</v>
      </c>
      <c r="E55" s="31" t="s">
        <v>19</v>
      </c>
      <c r="F55" s="30" t="s">
        <v>15</v>
      </c>
      <c r="G55" s="28">
        <v>6</v>
      </c>
    </row>
    <row r="56" spans="2:7" x14ac:dyDescent="0.35">
      <c r="B56" s="28" t="str">
        <f>TEXT(COUNTIF($E$3:E56,E56),"000")</f>
        <v>003</v>
      </c>
      <c r="C56" s="29">
        <v>45711</v>
      </c>
      <c r="D56" s="30" t="s">
        <v>10</v>
      </c>
      <c r="E56" s="31" t="s">
        <v>20</v>
      </c>
      <c r="F56" s="30" t="s">
        <v>15</v>
      </c>
      <c r="G56" s="28">
        <v>4</v>
      </c>
    </row>
    <row r="57" spans="2:7" x14ac:dyDescent="0.35">
      <c r="B57" s="28" t="str">
        <f>TEXT(COUNTIF($E$3:E57,E57),"000")</f>
        <v>003</v>
      </c>
      <c r="C57" s="29">
        <v>45712</v>
      </c>
      <c r="D57" s="30" t="s">
        <v>7</v>
      </c>
      <c r="E57" s="31" t="s">
        <v>21</v>
      </c>
      <c r="F57" s="30" t="s">
        <v>9</v>
      </c>
      <c r="G57" s="28">
        <v>3</v>
      </c>
    </row>
    <row r="58" spans="2:7" x14ac:dyDescent="0.35">
      <c r="B58" s="28" t="str">
        <f>TEXT(COUNTIF($E$3:E58,E58),"000")</f>
        <v>005</v>
      </c>
      <c r="C58" s="29">
        <v>45713</v>
      </c>
      <c r="D58" s="30" t="s">
        <v>10</v>
      </c>
      <c r="E58" s="31" t="s">
        <v>22</v>
      </c>
      <c r="F58" s="30" t="s">
        <v>13</v>
      </c>
      <c r="G58" s="28">
        <v>6</v>
      </c>
    </row>
    <row r="59" spans="2:7" x14ac:dyDescent="0.35">
      <c r="B59" s="28" t="str">
        <f>TEXT(COUNTIF($E$3:E59,E59),"000")</f>
        <v>003</v>
      </c>
      <c r="C59" s="29">
        <v>45714</v>
      </c>
      <c r="D59" s="30" t="s">
        <v>7</v>
      </c>
      <c r="E59" s="31" t="s">
        <v>23</v>
      </c>
      <c r="F59" s="30" t="s">
        <v>9</v>
      </c>
      <c r="G59" s="28">
        <v>4</v>
      </c>
    </row>
    <row r="60" spans="2:7" x14ac:dyDescent="0.35">
      <c r="B60" s="28" t="str">
        <f>TEXT(COUNTIF($E$3:E60,E60),"000")</f>
        <v>003</v>
      </c>
      <c r="C60" s="29">
        <v>45715</v>
      </c>
      <c r="D60" s="30" t="s">
        <v>10</v>
      </c>
      <c r="E60" s="31" t="s">
        <v>24</v>
      </c>
      <c r="F60" s="30" t="s">
        <v>9</v>
      </c>
      <c r="G60" s="28">
        <v>5</v>
      </c>
    </row>
    <row r="61" spans="2:7" x14ac:dyDescent="0.35">
      <c r="B61" s="28" t="str">
        <f>TEXT(COUNTIF($E$3:E61,E61),"000")</f>
        <v>003</v>
      </c>
      <c r="C61" s="29">
        <v>45716</v>
      </c>
      <c r="D61" s="30" t="s">
        <v>7</v>
      </c>
      <c r="E61" s="31" t="s">
        <v>25</v>
      </c>
      <c r="F61" s="30" t="s">
        <v>13</v>
      </c>
      <c r="G61" s="28">
        <v>3</v>
      </c>
    </row>
    <row r="62" spans="2:7" x14ac:dyDescent="0.35">
      <c r="B62" s="28" t="str">
        <f>TEXT(COUNTIF($E$3:E62,E62),"000")</f>
        <v>003</v>
      </c>
      <c r="C62" s="29">
        <v>45717</v>
      </c>
      <c r="D62" s="30" t="s">
        <v>10</v>
      </c>
      <c r="E62" s="31" t="s">
        <v>26</v>
      </c>
      <c r="F62" s="30" t="s">
        <v>15</v>
      </c>
      <c r="G62" s="28">
        <v>4</v>
      </c>
    </row>
    <row r="63" spans="2:7" x14ac:dyDescent="0.35">
      <c r="B63" s="28" t="str">
        <f>TEXT(COUNTIF($E$3:E63,E63),"000")</f>
        <v>003</v>
      </c>
      <c r="C63" s="29">
        <v>45718</v>
      </c>
      <c r="D63" s="30" t="s">
        <v>7</v>
      </c>
      <c r="E63" s="31" t="s">
        <v>27</v>
      </c>
      <c r="F63" s="30" t="s">
        <v>15</v>
      </c>
      <c r="G63" s="28">
        <v>6</v>
      </c>
    </row>
    <row r="64" spans="2:7" x14ac:dyDescent="0.35">
      <c r="B64" s="28" t="str">
        <f>TEXT(COUNTIF($E$3:E64,E64),"000")</f>
        <v>003</v>
      </c>
      <c r="C64" s="29">
        <v>45719</v>
      </c>
      <c r="D64" s="30" t="s">
        <v>10</v>
      </c>
      <c r="E64" s="31" t="s">
        <v>28</v>
      </c>
      <c r="F64" s="30" t="s">
        <v>9</v>
      </c>
      <c r="G64" s="28">
        <v>2</v>
      </c>
    </row>
    <row r="65" spans="2:7" x14ac:dyDescent="0.35">
      <c r="B65" s="28" t="str">
        <f>TEXT(COUNTIF($E$3:E65,E65),"000")</f>
        <v>002</v>
      </c>
      <c r="C65" s="29">
        <v>45720</v>
      </c>
      <c r="D65" s="30" t="s">
        <v>7</v>
      </c>
      <c r="E65" s="31" t="s">
        <v>29</v>
      </c>
      <c r="F65" s="30" t="s">
        <v>13</v>
      </c>
      <c r="G65" s="28">
        <v>6</v>
      </c>
    </row>
    <row r="66" spans="2:7" x14ac:dyDescent="0.35">
      <c r="B66" s="28" t="str">
        <f>TEXT(COUNTIF($E$3:E66,E66),"000")</f>
        <v>003</v>
      </c>
      <c r="C66" s="29">
        <v>45721</v>
      </c>
      <c r="D66" s="30" t="s">
        <v>10</v>
      </c>
      <c r="E66" s="31" t="s">
        <v>30</v>
      </c>
      <c r="F66" s="30" t="s">
        <v>9</v>
      </c>
      <c r="G66" s="28">
        <v>4</v>
      </c>
    </row>
    <row r="67" spans="2:7" x14ac:dyDescent="0.35">
      <c r="B67" s="28" t="str">
        <f>TEXT(COUNTIF($E$3:E67,E67),"000")</f>
        <v>003</v>
      </c>
      <c r="C67" s="29">
        <v>45722</v>
      </c>
      <c r="D67" s="30" t="s">
        <v>7</v>
      </c>
      <c r="E67" s="31" t="s">
        <v>31</v>
      </c>
      <c r="F67" s="30" t="s">
        <v>9</v>
      </c>
      <c r="G67" s="28">
        <v>3</v>
      </c>
    </row>
    <row r="68" spans="2:7" x14ac:dyDescent="0.35">
      <c r="B68" s="28" t="str">
        <f>TEXT(COUNTIF($E$3:E68,E68),"000")</f>
        <v>003</v>
      </c>
      <c r="C68" s="29">
        <v>45723</v>
      </c>
      <c r="D68" s="30" t="s">
        <v>10</v>
      </c>
      <c r="E68" s="31" t="s">
        <v>32</v>
      </c>
      <c r="F68" s="30" t="s">
        <v>13</v>
      </c>
      <c r="G68" s="28">
        <v>5</v>
      </c>
    </row>
    <row r="69" spans="2:7" x14ac:dyDescent="0.35">
      <c r="B69" s="28" t="str">
        <f>TEXT(COUNTIF($E$3:E69,E69),"000")</f>
        <v>004</v>
      </c>
      <c r="C69" s="29">
        <v>45724</v>
      </c>
      <c r="D69" s="30" t="s">
        <v>7</v>
      </c>
      <c r="E69" s="31" t="s">
        <v>8</v>
      </c>
      <c r="F69" s="30" t="s">
        <v>15</v>
      </c>
      <c r="G69" s="28">
        <v>5</v>
      </c>
    </row>
    <row r="70" spans="2:7" x14ac:dyDescent="0.35">
      <c r="B70" s="28" t="str">
        <f>TEXT(COUNTIF($E$3:E70,E70),"000")</f>
        <v>004</v>
      </c>
      <c r="C70" s="29">
        <v>45725</v>
      </c>
      <c r="D70" s="30" t="s">
        <v>10</v>
      </c>
      <c r="E70" s="31" t="s">
        <v>11</v>
      </c>
      <c r="F70" s="30" t="s">
        <v>15</v>
      </c>
      <c r="G70" s="28">
        <v>2</v>
      </c>
    </row>
    <row r="71" spans="2:7" x14ac:dyDescent="0.35">
      <c r="B71" s="28" t="str">
        <f>TEXT(COUNTIF($E$3:E71,E71),"000")</f>
        <v>004</v>
      </c>
      <c r="C71" s="29">
        <v>45726</v>
      </c>
      <c r="D71" s="30" t="s">
        <v>7</v>
      </c>
      <c r="E71" s="31" t="s">
        <v>12</v>
      </c>
      <c r="F71" s="30" t="s">
        <v>9</v>
      </c>
      <c r="G71" s="28">
        <v>3</v>
      </c>
    </row>
    <row r="72" spans="2:7" x14ac:dyDescent="0.35">
      <c r="B72" s="28" t="str">
        <f>TEXT(COUNTIF($E$3:E72,E72),"000")</f>
        <v>004</v>
      </c>
      <c r="C72" s="29">
        <v>45727</v>
      </c>
      <c r="D72" s="30" t="s">
        <v>10</v>
      </c>
      <c r="E72" s="31" t="s">
        <v>14</v>
      </c>
      <c r="F72" s="30" t="s">
        <v>13</v>
      </c>
      <c r="G72" s="28">
        <v>2</v>
      </c>
    </row>
    <row r="73" spans="2:7" x14ac:dyDescent="0.35">
      <c r="B73" s="28" t="str">
        <f>TEXT(COUNTIF($E$3:E73,E73),"000")</f>
        <v>003</v>
      </c>
      <c r="C73" s="29">
        <v>45728</v>
      </c>
      <c r="D73" s="30" t="s">
        <v>7</v>
      </c>
      <c r="E73" s="31" t="s">
        <v>16</v>
      </c>
      <c r="F73" s="30" t="s">
        <v>9</v>
      </c>
      <c r="G73" s="28">
        <v>6</v>
      </c>
    </row>
    <row r="74" spans="2:7" x14ac:dyDescent="0.35">
      <c r="B74" s="28" t="str">
        <f>TEXT(COUNTIF($E$3:E74,E74),"000")</f>
        <v>004</v>
      </c>
      <c r="C74" s="29">
        <v>45729</v>
      </c>
      <c r="D74" s="30" t="s">
        <v>10</v>
      </c>
      <c r="E74" s="31" t="s">
        <v>36</v>
      </c>
      <c r="F74" s="30" t="s">
        <v>9</v>
      </c>
      <c r="G74" s="28">
        <v>6</v>
      </c>
    </row>
    <row r="75" spans="2:7" x14ac:dyDescent="0.35">
      <c r="B75" s="28" t="str">
        <f>TEXT(COUNTIF($E$3:E75,E75),"000")</f>
        <v>004</v>
      </c>
      <c r="C75" s="29">
        <v>45730</v>
      </c>
      <c r="D75" s="30" t="s">
        <v>7</v>
      </c>
      <c r="E75" s="31" t="s">
        <v>17</v>
      </c>
      <c r="F75" s="30" t="s">
        <v>13</v>
      </c>
      <c r="G75" s="28">
        <v>6</v>
      </c>
    </row>
    <row r="76" spans="2:7" x14ac:dyDescent="0.35">
      <c r="B76" s="28" t="str">
        <f>TEXT(COUNTIF($E$3:E76,E76),"000")</f>
        <v>004</v>
      </c>
      <c r="C76" s="29">
        <v>45731</v>
      </c>
      <c r="D76" s="30" t="s">
        <v>10</v>
      </c>
      <c r="E76" s="31" t="s">
        <v>18</v>
      </c>
      <c r="F76" s="30" t="s">
        <v>15</v>
      </c>
      <c r="G76" s="28">
        <v>3</v>
      </c>
    </row>
    <row r="77" spans="2:7" x14ac:dyDescent="0.35">
      <c r="B77" s="28" t="str">
        <f>TEXT(COUNTIF($E$3:E77,E77),"000")</f>
        <v>004</v>
      </c>
      <c r="C77" s="29">
        <v>45732</v>
      </c>
      <c r="D77" s="30" t="s">
        <v>7</v>
      </c>
      <c r="E77" s="31" t="s">
        <v>19</v>
      </c>
      <c r="F77" s="30" t="s">
        <v>15</v>
      </c>
      <c r="G77" s="28">
        <v>4</v>
      </c>
    </row>
    <row r="78" spans="2:7" x14ac:dyDescent="0.35">
      <c r="B78" s="28" t="str">
        <f>TEXT(COUNTIF($E$3:E78,E78),"000")</f>
        <v>004</v>
      </c>
      <c r="C78" s="29">
        <v>45733</v>
      </c>
      <c r="D78" s="30" t="s">
        <v>10</v>
      </c>
      <c r="E78" s="31" t="s">
        <v>20</v>
      </c>
      <c r="F78" s="30" t="s">
        <v>9</v>
      </c>
      <c r="G78" s="28">
        <v>4</v>
      </c>
    </row>
    <row r="79" spans="2:7" x14ac:dyDescent="0.35">
      <c r="B79" s="28" t="str">
        <f>TEXT(COUNTIF($E$3:E79,E79),"000")</f>
        <v>004</v>
      </c>
      <c r="C79" s="29">
        <v>45734</v>
      </c>
      <c r="D79" s="30" t="s">
        <v>7</v>
      </c>
      <c r="E79" s="31" t="s">
        <v>21</v>
      </c>
      <c r="F79" s="30" t="s">
        <v>13</v>
      </c>
      <c r="G79" s="28">
        <v>6</v>
      </c>
    </row>
    <row r="80" spans="2:7" x14ac:dyDescent="0.35">
      <c r="B80" s="28" t="str">
        <f>TEXT(COUNTIF($E$3:E80,E80),"000")</f>
        <v>006</v>
      </c>
      <c r="C80" s="29">
        <v>45735</v>
      </c>
      <c r="D80" s="30" t="s">
        <v>10</v>
      </c>
      <c r="E80" s="31" t="s">
        <v>22</v>
      </c>
      <c r="F80" s="30" t="s">
        <v>9</v>
      </c>
      <c r="G80" s="28">
        <v>3</v>
      </c>
    </row>
    <row r="81" spans="2:7" x14ac:dyDescent="0.35">
      <c r="B81" s="28" t="str">
        <f>TEXT(COUNTIF($E$3:E81,E81),"000")</f>
        <v>004</v>
      </c>
      <c r="C81" s="29">
        <v>45736</v>
      </c>
      <c r="D81" s="30" t="s">
        <v>7</v>
      </c>
      <c r="E81" s="31" t="s">
        <v>23</v>
      </c>
      <c r="F81" s="30" t="s">
        <v>9</v>
      </c>
      <c r="G81" s="28">
        <v>5</v>
      </c>
    </row>
    <row r="82" spans="2:7" x14ac:dyDescent="0.35">
      <c r="B82" s="28" t="str">
        <f>TEXT(COUNTIF($E$3:E82,E82),"000")</f>
        <v>004</v>
      </c>
      <c r="C82" s="29">
        <v>45737</v>
      </c>
      <c r="D82" s="30" t="s">
        <v>10</v>
      </c>
      <c r="E82" s="31" t="s">
        <v>24</v>
      </c>
      <c r="F82" s="30" t="s">
        <v>13</v>
      </c>
      <c r="G82" s="28">
        <v>3</v>
      </c>
    </row>
    <row r="83" spans="2:7" x14ac:dyDescent="0.35">
      <c r="B83" s="28" t="str">
        <f>TEXT(COUNTIF($E$3:E83,E83),"000")</f>
        <v>004</v>
      </c>
      <c r="C83" s="29">
        <v>45738</v>
      </c>
      <c r="D83" s="30" t="s">
        <v>7</v>
      </c>
      <c r="E83" s="31" t="s">
        <v>25</v>
      </c>
      <c r="F83" s="30" t="s">
        <v>15</v>
      </c>
      <c r="G83" s="28">
        <v>6</v>
      </c>
    </row>
    <row r="84" spans="2:7" x14ac:dyDescent="0.35">
      <c r="B84" s="28" t="str">
        <f>TEXT(COUNTIF($E$3:E84,E84),"000")</f>
        <v>004</v>
      </c>
      <c r="C84" s="29">
        <v>45739</v>
      </c>
      <c r="D84" s="30" t="s">
        <v>10</v>
      </c>
      <c r="E84" s="31" t="s">
        <v>26</v>
      </c>
      <c r="F84" s="30" t="s">
        <v>15</v>
      </c>
      <c r="G84" s="28">
        <v>2</v>
      </c>
    </row>
    <row r="85" spans="2:7" x14ac:dyDescent="0.35">
      <c r="B85" s="28" t="str">
        <f>TEXT(COUNTIF($E$3:E85,E85),"000")</f>
        <v>004</v>
      </c>
      <c r="C85" s="29">
        <v>45740</v>
      </c>
      <c r="D85" s="30" t="s">
        <v>7</v>
      </c>
      <c r="E85" s="31" t="s">
        <v>27</v>
      </c>
      <c r="F85" s="30" t="s">
        <v>9</v>
      </c>
      <c r="G85" s="28">
        <v>4</v>
      </c>
    </row>
    <row r="86" spans="2:7" x14ac:dyDescent="0.35">
      <c r="B86" s="28" t="str">
        <f>TEXT(COUNTIF($E$3:E86,E86),"000")</f>
        <v>004</v>
      </c>
      <c r="C86" s="29">
        <v>45741</v>
      </c>
      <c r="D86" s="30" t="s">
        <v>10</v>
      </c>
      <c r="E86" s="31" t="s">
        <v>28</v>
      </c>
      <c r="F86" s="30" t="s">
        <v>13</v>
      </c>
      <c r="G86" s="28">
        <v>5</v>
      </c>
    </row>
    <row r="87" spans="2:7" x14ac:dyDescent="0.35">
      <c r="B87" s="28" t="str">
        <f>TEXT(COUNTIF($E$3:E87,E87),"000")</f>
        <v>003</v>
      </c>
      <c r="C87" s="29">
        <v>45742</v>
      </c>
      <c r="D87" s="30" t="s">
        <v>7</v>
      </c>
      <c r="E87" s="31" t="s">
        <v>29</v>
      </c>
      <c r="F87" s="30" t="s">
        <v>9</v>
      </c>
      <c r="G87" s="28">
        <v>3</v>
      </c>
    </row>
    <row r="88" spans="2:7" x14ac:dyDescent="0.35">
      <c r="B88" s="28" t="str">
        <f>TEXT(COUNTIF($E$3:E88,E88),"000")</f>
        <v>004</v>
      </c>
      <c r="C88" s="29">
        <v>45743</v>
      </c>
      <c r="D88" s="30" t="s">
        <v>10</v>
      </c>
      <c r="E88" s="31" t="s">
        <v>30</v>
      </c>
      <c r="F88" s="30" t="s">
        <v>9</v>
      </c>
      <c r="G88" s="28">
        <v>4</v>
      </c>
    </row>
    <row r="89" spans="2:7" x14ac:dyDescent="0.35">
      <c r="B89" s="28" t="str">
        <f>TEXT(COUNTIF($E$3:E89,E89),"000")</f>
        <v>004</v>
      </c>
      <c r="C89" s="29">
        <v>45744</v>
      </c>
      <c r="D89" s="30" t="s">
        <v>7</v>
      </c>
      <c r="E89" s="31" t="s">
        <v>31</v>
      </c>
      <c r="F89" s="30" t="s">
        <v>13</v>
      </c>
      <c r="G89" s="28">
        <v>3</v>
      </c>
    </row>
    <row r="90" spans="2:7" x14ac:dyDescent="0.35">
      <c r="B90" s="28" t="str">
        <f>TEXT(COUNTIF($E$3:E90,E90),"000")</f>
        <v>004</v>
      </c>
      <c r="C90" s="29">
        <v>45745</v>
      </c>
      <c r="D90" s="30" t="s">
        <v>10</v>
      </c>
      <c r="E90" s="31" t="s">
        <v>32</v>
      </c>
      <c r="F90" s="30" t="s">
        <v>15</v>
      </c>
      <c r="G90" s="28">
        <v>2</v>
      </c>
    </row>
  </sheetData>
  <autoFilter ref="B2:I90" xr:uid="{61581909-3984-461B-B7B5-00092C1CEB68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59E2-72DF-427C-B5DA-F86E4FB539F4}">
  <dimension ref="B1:U90"/>
  <sheetViews>
    <sheetView topLeftCell="F4" zoomScale="92" zoomScaleNormal="92" workbookViewId="0">
      <selection activeCell="I3" sqref="I3:J90"/>
    </sheetView>
  </sheetViews>
  <sheetFormatPr defaultRowHeight="14.5" x14ac:dyDescent="0.35"/>
  <cols>
    <col min="1" max="1" width="2.453125" customWidth="1"/>
    <col min="2" max="2" width="6.7265625" customWidth="1"/>
    <col min="3" max="3" width="10.81640625" customWidth="1"/>
    <col min="4" max="4" width="6.90625" customWidth="1"/>
    <col min="5" max="5" width="13.1796875" customWidth="1"/>
    <col min="6" max="6" width="15.453125" customWidth="1"/>
    <col min="7" max="7" width="14.1796875" customWidth="1"/>
    <col min="8" max="8" width="12.1796875" customWidth="1"/>
    <col min="9" max="9" width="12.81640625" customWidth="1"/>
    <col min="10" max="10" width="15.90625" customWidth="1"/>
    <col min="11" max="11" width="11.08984375" bestFit="1" customWidth="1"/>
    <col min="12" max="12" width="12.81640625" customWidth="1"/>
    <col min="13" max="13" width="11.08984375" customWidth="1"/>
    <col min="14" max="14" width="14.90625" bestFit="1" customWidth="1"/>
    <col min="20" max="20" width="3.26953125" customWidth="1"/>
    <col min="21" max="21" width="8.7265625" hidden="1" customWidth="1"/>
  </cols>
  <sheetData>
    <row r="1" spans="2:15" ht="15" thickBot="1" x14ac:dyDescent="0.4"/>
    <row r="2" spans="2:15" ht="34" customHeight="1" thickBot="1" x14ac:dyDescent="0.4">
      <c r="B2" s="9" t="s">
        <v>34</v>
      </c>
      <c r="C2" s="10" t="s">
        <v>0</v>
      </c>
      <c r="D2" s="10" t="s">
        <v>35</v>
      </c>
      <c r="E2" s="9" t="s">
        <v>1</v>
      </c>
      <c r="F2" s="9" t="s">
        <v>2</v>
      </c>
      <c r="G2" s="11" t="s">
        <v>3</v>
      </c>
      <c r="H2" s="10" t="s">
        <v>4</v>
      </c>
      <c r="I2" s="10" t="s">
        <v>5</v>
      </c>
      <c r="J2" s="12" t="s">
        <v>6</v>
      </c>
    </row>
    <row r="3" spans="2:15" x14ac:dyDescent="0.35">
      <c r="B3" s="13" t="str" cm="1">
        <f t="array" ref="B3:B90">"S"&amp;TEXT(_xlfn.SEQUENCE(COUNTA(F3:F90)),"-00")</f>
        <v>S-01</v>
      </c>
      <c r="C3" s="6">
        <v>45658</v>
      </c>
      <c r="D3" s="5">
        <f>MONTH(C3)</f>
        <v>1</v>
      </c>
      <c r="E3" s="7" t="s">
        <v>7</v>
      </c>
      <c r="F3" s="8" t="s">
        <v>8</v>
      </c>
      <c r="G3" s="7" t="s">
        <v>9</v>
      </c>
      <c r="H3" s="5">
        <v>5</v>
      </c>
      <c r="I3" s="23"/>
      <c r="J3" s="22"/>
      <c r="L3" s="20" t="s">
        <v>3</v>
      </c>
      <c r="M3" s="20" t="s">
        <v>33</v>
      </c>
      <c r="O3" s="21"/>
    </row>
    <row r="4" spans="2:15" x14ac:dyDescent="0.35">
      <c r="B4" s="14" t="str">
        <v>S-02</v>
      </c>
      <c r="C4" s="2">
        <v>45659</v>
      </c>
      <c r="D4" s="5">
        <f t="shared" ref="D4:D5" si="0">MONTH(C4)</f>
        <v>1</v>
      </c>
      <c r="E4" s="3" t="s">
        <v>10</v>
      </c>
      <c r="F4" s="4" t="s">
        <v>11</v>
      </c>
      <c r="G4" s="3" t="s">
        <v>9</v>
      </c>
      <c r="H4" s="1">
        <v>4</v>
      </c>
      <c r="I4" s="23"/>
      <c r="J4" s="22"/>
      <c r="L4" s="20" t="s">
        <v>9</v>
      </c>
      <c r="M4" s="20">
        <v>5000</v>
      </c>
      <c r="O4" s="21"/>
    </row>
    <row r="5" spans="2:15" x14ac:dyDescent="0.35">
      <c r="B5" s="14" t="str">
        <v>S-03</v>
      </c>
      <c r="C5" s="2">
        <v>45660</v>
      </c>
      <c r="D5" s="5">
        <f t="shared" si="0"/>
        <v>1</v>
      </c>
      <c r="E5" s="3" t="s">
        <v>7</v>
      </c>
      <c r="F5" s="4" t="s">
        <v>12</v>
      </c>
      <c r="G5" s="3" t="s">
        <v>13</v>
      </c>
      <c r="H5" s="1">
        <v>4</v>
      </c>
      <c r="I5" s="23"/>
      <c r="J5" s="22"/>
      <c r="L5" s="20" t="s">
        <v>13</v>
      </c>
      <c r="M5" s="20">
        <v>8000</v>
      </c>
      <c r="O5" s="21"/>
    </row>
    <row r="6" spans="2:15" x14ac:dyDescent="0.35">
      <c r="B6" s="14" t="str">
        <v>S-04</v>
      </c>
      <c r="C6" s="2">
        <v>45661</v>
      </c>
      <c r="D6" s="5">
        <v>1</v>
      </c>
      <c r="E6" s="3" t="s">
        <v>10</v>
      </c>
      <c r="F6" s="4" t="s">
        <v>14</v>
      </c>
      <c r="G6" s="3" t="s">
        <v>15</v>
      </c>
      <c r="H6" s="1">
        <v>2</v>
      </c>
      <c r="I6" s="23"/>
      <c r="J6" s="22"/>
      <c r="L6" s="20" t="s">
        <v>15</v>
      </c>
      <c r="M6" s="20">
        <v>10000</v>
      </c>
      <c r="O6" s="21"/>
    </row>
    <row r="7" spans="2:15" x14ac:dyDescent="0.35">
      <c r="B7" s="14" t="str">
        <v>S-05</v>
      </c>
      <c r="C7" s="2">
        <v>45662</v>
      </c>
      <c r="D7" s="5">
        <f t="shared" ref="D7:D70" si="1">MONTH(C4)</f>
        <v>1</v>
      </c>
      <c r="E7" s="3" t="s">
        <v>7</v>
      </c>
      <c r="F7" s="4" t="s">
        <v>16</v>
      </c>
      <c r="G7" s="3" t="s">
        <v>15</v>
      </c>
      <c r="H7" s="1">
        <v>4</v>
      </c>
      <c r="I7" s="23"/>
      <c r="J7" s="22"/>
    </row>
    <row r="8" spans="2:15" x14ac:dyDescent="0.35">
      <c r="B8" s="14" t="str">
        <v>S-06</v>
      </c>
      <c r="C8" s="2">
        <v>45663</v>
      </c>
      <c r="D8" s="5">
        <f t="shared" si="1"/>
        <v>1</v>
      </c>
      <c r="E8" s="3" t="s">
        <v>10</v>
      </c>
      <c r="F8" s="4" t="s">
        <v>36</v>
      </c>
      <c r="G8" s="3" t="s">
        <v>9</v>
      </c>
      <c r="H8" s="1">
        <v>5</v>
      </c>
      <c r="I8" s="23"/>
      <c r="J8" s="22"/>
    </row>
    <row r="9" spans="2:15" x14ac:dyDescent="0.35">
      <c r="B9" s="14" t="str">
        <v>S-07</v>
      </c>
      <c r="C9" s="2">
        <v>45664</v>
      </c>
      <c r="D9" s="5">
        <f t="shared" si="1"/>
        <v>1</v>
      </c>
      <c r="E9" s="3" t="s">
        <v>7</v>
      </c>
      <c r="F9" s="4" t="s">
        <v>17</v>
      </c>
      <c r="G9" s="3" t="s">
        <v>13</v>
      </c>
      <c r="H9" s="1">
        <v>6</v>
      </c>
      <c r="I9" s="23"/>
      <c r="J9" s="22"/>
    </row>
    <row r="10" spans="2:15" x14ac:dyDescent="0.35">
      <c r="B10" s="14" t="str">
        <v>S-08</v>
      </c>
      <c r="C10" s="2">
        <v>45665</v>
      </c>
      <c r="D10" s="5">
        <f t="shared" si="1"/>
        <v>1</v>
      </c>
      <c r="E10" s="3" t="s">
        <v>10</v>
      </c>
      <c r="F10" s="4" t="s">
        <v>18</v>
      </c>
      <c r="G10" s="3" t="s">
        <v>9</v>
      </c>
      <c r="H10" s="1">
        <v>4</v>
      </c>
      <c r="I10" s="23"/>
      <c r="J10" s="22"/>
    </row>
    <row r="11" spans="2:15" x14ac:dyDescent="0.35">
      <c r="B11" s="14" t="str">
        <v>S-09</v>
      </c>
      <c r="C11" s="2">
        <v>45666</v>
      </c>
      <c r="D11" s="5">
        <f t="shared" si="1"/>
        <v>1</v>
      </c>
      <c r="E11" s="3" t="s">
        <v>7</v>
      </c>
      <c r="F11" s="4" t="s">
        <v>19</v>
      </c>
      <c r="G11" s="3" t="s">
        <v>9</v>
      </c>
      <c r="H11" s="1">
        <v>5</v>
      </c>
      <c r="I11" s="23"/>
      <c r="J11" s="22"/>
    </row>
    <row r="12" spans="2:15" x14ac:dyDescent="0.35">
      <c r="B12" s="14" t="str">
        <v>S-10</v>
      </c>
      <c r="C12" s="2">
        <v>45667</v>
      </c>
      <c r="D12" s="5">
        <f t="shared" si="1"/>
        <v>1</v>
      </c>
      <c r="E12" s="3" t="s">
        <v>10</v>
      </c>
      <c r="F12" s="4" t="s">
        <v>20</v>
      </c>
      <c r="G12" s="3" t="s">
        <v>13</v>
      </c>
      <c r="H12" s="1">
        <v>5</v>
      </c>
      <c r="I12" s="23"/>
      <c r="J12" s="22"/>
    </row>
    <row r="13" spans="2:15" x14ac:dyDescent="0.35">
      <c r="B13" s="14" t="str">
        <v>S-11</v>
      </c>
      <c r="C13" s="2">
        <v>45668</v>
      </c>
      <c r="D13" s="5">
        <f t="shared" si="1"/>
        <v>1</v>
      </c>
      <c r="E13" s="3" t="s">
        <v>7</v>
      </c>
      <c r="F13" s="4" t="s">
        <v>21</v>
      </c>
      <c r="G13" s="3" t="s">
        <v>15</v>
      </c>
      <c r="H13" s="1">
        <v>3</v>
      </c>
      <c r="I13" s="23"/>
      <c r="J13" s="22"/>
    </row>
    <row r="14" spans="2:15" x14ac:dyDescent="0.35">
      <c r="B14" s="14" t="str">
        <v>S-12</v>
      </c>
      <c r="C14" s="2">
        <v>45669</v>
      </c>
      <c r="D14" s="5">
        <f t="shared" si="1"/>
        <v>1</v>
      </c>
      <c r="E14" s="3" t="s">
        <v>10</v>
      </c>
      <c r="F14" s="4" t="s">
        <v>22</v>
      </c>
      <c r="G14" s="3" t="s">
        <v>15</v>
      </c>
      <c r="H14" s="1">
        <v>3</v>
      </c>
      <c r="I14" s="23"/>
      <c r="J14" s="22"/>
    </row>
    <row r="15" spans="2:15" x14ac:dyDescent="0.35">
      <c r="B15" s="14" t="str">
        <v>S-13</v>
      </c>
      <c r="C15" s="2">
        <v>45670</v>
      </c>
      <c r="D15" s="5">
        <f t="shared" si="1"/>
        <v>1</v>
      </c>
      <c r="E15" s="3" t="s">
        <v>7</v>
      </c>
      <c r="F15" s="4" t="s">
        <v>23</v>
      </c>
      <c r="G15" s="3" t="s">
        <v>9</v>
      </c>
      <c r="H15" s="1">
        <v>5</v>
      </c>
      <c r="I15" s="23"/>
      <c r="J15" s="22"/>
    </row>
    <row r="16" spans="2:15" x14ac:dyDescent="0.35">
      <c r="B16" s="14" t="str">
        <v>S-14</v>
      </c>
      <c r="C16" s="2">
        <v>45671</v>
      </c>
      <c r="D16" s="5">
        <f t="shared" si="1"/>
        <v>1</v>
      </c>
      <c r="E16" s="3" t="s">
        <v>10</v>
      </c>
      <c r="F16" s="4" t="s">
        <v>24</v>
      </c>
      <c r="G16" s="3" t="s">
        <v>13</v>
      </c>
      <c r="H16" s="1">
        <v>3</v>
      </c>
      <c r="I16" s="23"/>
      <c r="J16" s="22"/>
    </row>
    <row r="17" spans="2:14" x14ac:dyDescent="0.35">
      <c r="B17" s="14" t="str">
        <v>S-15</v>
      </c>
      <c r="C17" s="2">
        <v>45672</v>
      </c>
      <c r="D17" s="5">
        <f t="shared" si="1"/>
        <v>1</v>
      </c>
      <c r="E17" s="3" t="s">
        <v>7</v>
      </c>
      <c r="F17" s="4" t="s">
        <v>25</v>
      </c>
      <c r="G17" s="3" t="s">
        <v>9</v>
      </c>
      <c r="H17" s="1">
        <v>3</v>
      </c>
      <c r="I17" s="23"/>
      <c r="J17" s="22"/>
      <c r="L17" s="24" t="s">
        <v>37</v>
      </c>
      <c r="N17" s="25"/>
    </row>
    <row r="18" spans="2:14" x14ac:dyDescent="0.35">
      <c r="B18" s="14" t="str">
        <v>S-16</v>
      </c>
      <c r="C18" s="2">
        <v>45673</v>
      </c>
      <c r="D18" s="5">
        <f t="shared" si="1"/>
        <v>1</v>
      </c>
      <c r="E18" s="3" t="s">
        <v>10</v>
      </c>
      <c r="F18" s="4" t="s">
        <v>26</v>
      </c>
      <c r="G18" s="3" t="s">
        <v>9</v>
      </c>
      <c r="H18" s="1">
        <v>6</v>
      </c>
      <c r="I18" s="23"/>
      <c r="J18" s="22"/>
    </row>
    <row r="19" spans="2:14" x14ac:dyDescent="0.35">
      <c r="B19" s="14" t="str">
        <v>S-17</v>
      </c>
      <c r="C19" s="2">
        <v>45674</v>
      </c>
      <c r="D19" s="5">
        <f t="shared" si="1"/>
        <v>1</v>
      </c>
      <c r="E19" s="3" t="s">
        <v>7</v>
      </c>
      <c r="F19" s="4" t="s">
        <v>27</v>
      </c>
      <c r="G19" s="3" t="s">
        <v>13</v>
      </c>
      <c r="H19" s="1">
        <v>6</v>
      </c>
      <c r="I19" s="23"/>
      <c r="J19" s="22"/>
    </row>
    <row r="20" spans="2:14" x14ac:dyDescent="0.35">
      <c r="B20" s="14" t="str">
        <v>S-18</v>
      </c>
      <c r="C20" s="2">
        <v>45675</v>
      </c>
      <c r="D20" s="5">
        <f t="shared" si="1"/>
        <v>1</v>
      </c>
      <c r="E20" s="3" t="s">
        <v>10</v>
      </c>
      <c r="F20" s="4" t="s">
        <v>28</v>
      </c>
      <c r="G20" s="3" t="s">
        <v>15</v>
      </c>
      <c r="H20" s="1">
        <v>5</v>
      </c>
      <c r="I20" s="23"/>
      <c r="J20" s="22"/>
    </row>
    <row r="21" spans="2:14" x14ac:dyDescent="0.35">
      <c r="B21" s="14" t="str">
        <v>S-19</v>
      </c>
      <c r="C21" s="2">
        <v>45676</v>
      </c>
      <c r="D21" s="5">
        <f t="shared" si="1"/>
        <v>1</v>
      </c>
      <c r="E21" s="3" t="s">
        <v>7</v>
      </c>
      <c r="F21" s="4" t="s">
        <v>29</v>
      </c>
      <c r="G21" s="3" t="s">
        <v>15</v>
      </c>
      <c r="H21" s="1">
        <v>4</v>
      </c>
      <c r="I21" s="23"/>
      <c r="J21" s="22"/>
    </row>
    <row r="22" spans="2:14" x14ac:dyDescent="0.35">
      <c r="B22" s="14" t="str">
        <v>S-20</v>
      </c>
      <c r="C22" s="2">
        <v>45677</v>
      </c>
      <c r="D22" s="5">
        <f t="shared" si="1"/>
        <v>1</v>
      </c>
      <c r="E22" s="3" t="s">
        <v>10</v>
      </c>
      <c r="F22" s="4" t="s">
        <v>30</v>
      </c>
      <c r="G22" s="3" t="s">
        <v>9</v>
      </c>
      <c r="H22" s="1">
        <v>5</v>
      </c>
      <c r="I22" s="23"/>
      <c r="J22" s="22"/>
    </row>
    <row r="23" spans="2:14" x14ac:dyDescent="0.35">
      <c r="B23" s="14" t="str">
        <v>S-21</v>
      </c>
      <c r="C23" s="2">
        <v>45678</v>
      </c>
      <c r="D23" s="5">
        <f t="shared" si="1"/>
        <v>1</v>
      </c>
      <c r="E23" s="3" t="s">
        <v>7</v>
      </c>
      <c r="F23" s="4" t="s">
        <v>31</v>
      </c>
      <c r="G23" s="3" t="s">
        <v>13</v>
      </c>
      <c r="H23" s="1">
        <v>5</v>
      </c>
      <c r="I23" s="23"/>
      <c r="J23" s="22"/>
    </row>
    <row r="24" spans="2:14" x14ac:dyDescent="0.35">
      <c r="B24" s="14" t="str">
        <v>S-22</v>
      </c>
      <c r="C24" s="2">
        <v>45679</v>
      </c>
      <c r="D24" s="5">
        <f t="shared" si="1"/>
        <v>1</v>
      </c>
      <c r="E24" s="3" t="s">
        <v>10</v>
      </c>
      <c r="F24" s="4" t="s">
        <v>32</v>
      </c>
      <c r="G24" s="3" t="s">
        <v>9</v>
      </c>
      <c r="H24" s="1">
        <v>3</v>
      </c>
      <c r="I24" s="23"/>
      <c r="J24" s="22"/>
    </row>
    <row r="25" spans="2:14" x14ac:dyDescent="0.35">
      <c r="B25" s="14" t="str">
        <v>S-23</v>
      </c>
      <c r="C25" s="2">
        <v>45680</v>
      </c>
      <c r="D25" s="5">
        <f t="shared" si="1"/>
        <v>1</v>
      </c>
      <c r="E25" s="3" t="s">
        <v>7</v>
      </c>
      <c r="F25" s="4" t="s">
        <v>8</v>
      </c>
      <c r="G25" s="3" t="s">
        <v>9</v>
      </c>
      <c r="H25" s="1">
        <v>5</v>
      </c>
      <c r="I25" s="23"/>
      <c r="J25" s="22"/>
    </row>
    <row r="26" spans="2:14" x14ac:dyDescent="0.35">
      <c r="B26" s="14" t="str">
        <v>S-24</v>
      </c>
      <c r="C26" s="2">
        <v>45681</v>
      </c>
      <c r="D26" s="5">
        <f t="shared" si="1"/>
        <v>1</v>
      </c>
      <c r="E26" s="3" t="s">
        <v>10</v>
      </c>
      <c r="F26" s="4" t="s">
        <v>11</v>
      </c>
      <c r="G26" s="3" t="s">
        <v>13</v>
      </c>
      <c r="H26" s="1">
        <v>3</v>
      </c>
      <c r="I26" s="23"/>
      <c r="J26" s="22"/>
    </row>
    <row r="27" spans="2:14" x14ac:dyDescent="0.35">
      <c r="B27" s="14" t="str">
        <v>S-25</v>
      </c>
      <c r="C27" s="2">
        <v>45682</v>
      </c>
      <c r="D27" s="5">
        <f t="shared" si="1"/>
        <v>1</v>
      </c>
      <c r="E27" s="3" t="s">
        <v>7</v>
      </c>
      <c r="F27" s="4" t="s">
        <v>12</v>
      </c>
      <c r="G27" s="3" t="s">
        <v>15</v>
      </c>
      <c r="H27" s="1">
        <v>5</v>
      </c>
      <c r="I27" s="23"/>
      <c r="J27" s="22"/>
    </row>
    <row r="28" spans="2:14" x14ac:dyDescent="0.35">
      <c r="B28" s="14" t="str">
        <v>S-26</v>
      </c>
      <c r="C28" s="2">
        <v>45683</v>
      </c>
      <c r="D28" s="5">
        <f t="shared" si="1"/>
        <v>1</v>
      </c>
      <c r="E28" s="3" t="s">
        <v>10</v>
      </c>
      <c r="F28" s="4" t="s">
        <v>14</v>
      </c>
      <c r="G28" s="3" t="s">
        <v>15</v>
      </c>
      <c r="H28" s="1">
        <v>4</v>
      </c>
      <c r="I28" s="23"/>
      <c r="J28" s="22"/>
    </row>
    <row r="29" spans="2:14" x14ac:dyDescent="0.35">
      <c r="B29" s="14" t="str">
        <v>S-27</v>
      </c>
      <c r="C29" s="2">
        <v>45684</v>
      </c>
      <c r="D29" s="5">
        <f t="shared" si="1"/>
        <v>1</v>
      </c>
      <c r="E29" s="3" t="s">
        <v>7</v>
      </c>
      <c r="F29" s="4" t="s">
        <v>16</v>
      </c>
      <c r="G29" s="3" t="s">
        <v>9</v>
      </c>
      <c r="H29" s="1">
        <v>3</v>
      </c>
      <c r="I29" s="23"/>
      <c r="J29" s="22"/>
    </row>
    <row r="30" spans="2:14" x14ac:dyDescent="0.35">
      <c r="B30" s="14" t="str">
        <v>S-28</v>
      </c>
      <c r="C30" s="2">
        <v>45685</v>
      </c>
      <c r="D30" s="5">
        <f t="shared" si="1"/>
        <v>1</v>
      </c>
      <c r="E30" s="3" t="s">
        <v>10</v>
      </c>
      <c r="F30" s="4" t="s">
        <v>36</v>
      </c>
      <c r="G30" s="3" t="s">
        <v>13</v>
      </c>
      <c r="H30" s="1">
        <v>6</v>
      </c>
      <c r="I30" s="23"/>
      <c r="J30" s="22"/>
    </row>
    <row r="31" spans="2:14" x14ac:dyDescent="0.35">
      <c r="B31" s="14" t="str">
        <v>S-29</v>
      </c>
      <c r="C31" s="2">
        <v>45686</v>
      </c>
      <c r="D31" s="5">
        <f t="shared" si="1"/>
        <v>1</v>
      </c>
      <c r="E31" s="3" t="s">
        <v>7</v>
      </c>
      <c r="F31" s="4" t="s">
        <v>17</v>
      </c>
      <c r="G31" s="3" t="s">
        <v>9</v>
      </c>
      <c r="H31" s="1">
        <v>4</v>
      </c>
      <c r="I31" s="23"/>
      <c r="J31" s="22"/>
    </row>
    <row r="32" spans="2:14" x14ac:dyDescent="0.35">
      <c r="B32" s="14" t="str">
        <v>S-30</v>
      </c>
      <c r="C32" s="2">
        <v>45687</v>
      </c>
      <c r="D32" s="5">
        <f t="shared" si="1"/>
        <v>1</v>
      </c>
      <c r="E32" s="3" t="s">
        <v>10</v>
      </c>
      <c r="F32" s="4" t="s">
        <v>18</v>
      </c>
      <c r="G32" s="3" t="s">
        <v>9</v>
      </c>
      <c r="H32" s="1">
        <v>2</v>
      </c>
      <c r="I32" s="23"/>
      <c r="J32" s="22"/>
    </row>
    <row r="33" spans="2:10" x14ac:dyDescent="0.35">
      <c r="B33" s="14" t="str">
        <v>S-31</v>
      </c>
      <c r="C33" s="2">
        <v>45688</v>
      </c>
      <c r="D33" s="5">
        <f t="shared" si="1"/>
        <v>1</v>
      </c>
      <c r="E33" s="3" t="s">
        <v>7</v>
      </c>
      <c r="F33" s="4" t="s">
        <v>19</v>
      </c>
      <c r="G33" s="3" t="s">
        <v>13</v>
      </c>
      <c r="H33" s="1">
        <v>4</v>
      </c>
      <c r="I33" s="23"/>
      <c r="J33" s="22"/>
    </row>
    <row r="34" spans="2:10" x14ac:dyDescent="0.35">
      <c r="B34" s="14" t="str">
        <v>S-32</v>
      </c>
      <c r="C34" s="2">
        <v>45689</v>
      </c>
      <c r="D34" s="5">
        <f t="shared" si="1"/>
        <v>1</v>
      </c>
      <c r="E34" s="3" t="s">
        <v>10</v>
      </c>
      <c r="F34" s="4" t="s">
        <v>20</v>
      </c>
      <c r="G34" s="3" t="s">
        <v>15</v>
      </c>
      <c r="H34" s="1">
        <v>6</v>
      </c>
      <c r="I34" s="23"/>
      <c r="J34" s="22"/>
    </row>
    <row r="35" spans="2:10" x14ac:dyDescent="0.35">
      <c r="B35" s="14" t="str">
        <v>S-33</v>
      </c>
      <c r="C35" s="2">
        <v>45690</v>
      </c>
      <c r="D35" s="5">
        <f t="shared" si="1"/>
        <v>1</v>
      </c>
      <c r="E35" s="3" t="s">
        <v>7</v>
      </c>
      <c r="F35" s="4" t="s">
        <v>21</v>
      </c>
      <c r="G35" s="3" t="s">
        <v>15</v>
      </c>
      <c r="H35" s="1">
        <v>6</v>
      </c>
      <c r="I35" s="23"/>
      <c r="J35" s="22"/>
    </row>
    <row r="36" spans="2:10" x14ac:dyDescent="0.35">
      <c r="B36" s="14" t="str">
        <v>S-34</v>
      </c>
      <c r="C36" s="2">
        <v>45691</v>
      </c>
      <c r="D36" s="5">
        <f t="shared" si="1"/>
        <v>1</v>
      </c>
      <c r="E36" s="3" t="s">
        <v>10</v>
      </c>
      <c r="F36" s="4" t="s">
        <v>22</v>
      </c>
      <c r="G36" s="3" t="s">
        <v>9</v>
      </c>
      <c r="H36" s="1">
        <v>3</v>
      </c>
      <c r="I36" s="23"/>
      <c r="J36" s="22"/>
    </row>
    <row r="37" spans="2:10" x14ac:dyDescent="0.35">
      <c r="B37" s="14" t="str">
        <v>S-35</v>
      </c>
      <c r="C37" s="2">
        <v>45692</v>
      </c>
      <c r="D37" s="5">
        <f t="shared" si="1"/>
        <v>2</v>
      </c>
      <c r="E37" s="3" t="s">
        <v>7</v>
      </c>
      <c r="F37" s="4" t="s">
        <v>23</v>
      </c>
      <c r="G37" s="3" t="s">
        <v>13</v>
      </c>
      <c r="H37" s="1">
        <v>3</v>
      </c>
      <c r="I37" s="23"/>
      <c r="J37" s="22"/>
    </row>
    <row r="38" spans="2:10" x14ac:dyDescent="0.35">
      <c r="B38" s="14" t="str">
        <v>S-36</v>
      </c>
      <c r="C38" s="2">
        <v>45693</v>
      </c>
      <c r="D38" s="5">
        <f t="shared" si="1"/>
        <v>2</v>
      </c>
      <c r="E38" s="3" t="s">
        <v>10</v>
      </c>
      <c r="F38" s="4" t="s">
        <v>24</v>
      </c>
      <c r="G38" s="3" t="s">
        <v>9</v>
      </c>
      <c r="H38" s="1">
        <v>6</v>
      </c>
      <c r="I38" s="23"/>
      <c r="J38" s="22"/>
    </row>
    <row r="39" spans="2:10" x14ac:dyDescent="0.35">
      <c r="B39" s="14" t="str">
        <v>S-37</v>
      </c>
      <c r="C39" s="2">
        <v>45694</v>
      </c>
      <c r="D39" s="5">
        <f t="shared" si="1"/>
        <v>2</v>
      </c>
      <c r="E39" s="3" t="s">
        <v>7</v>
      </c>
      <c r="F39" s="4" t="s">
        <v>25</v>
      </c>
      <c r="G39" s="3" t="s">
        <v>9</v>
      </c>
      <c r="H39" s="1">
        <v>6</v>
      </c>
      <c r="I39" s="23"/>
      <c r="J39" s="22"/>
    </row>
    <row r="40" spans="2:10" x14ac:dyDescent="0.35">
      <c r="B40" s="14" t="str">
        <v>S-38</v>
      </c>
      <c r="C40" s="2">
        <v>45695</v>
      </c>
      <c r="D40" s="5">
        <f t="shared" si="1"/>
        <v>2</v>
      </c>
      <c r="E40" s="3" t="s">
        <v>10</v>
      </c>
      <c r="F40" s="4" t="s">
        <v>26</v>
      </c>
      <c r="G40" s="3" t="s">
        <v>13</v>
      </c>
      <c r="H40" s="1">
        <v>5</v>
      </c>
      <c r="I40" s="23"/>
      <c r="J40" s="22"/>
    </row>
    <row r="41" spans="2:10" x14ac:dyDescent="0.35">
      <c r="B41" s="14" t="str">
        <v>S-39</v>
      </c>
      <c r="C41" s="2">
        <v>45696</v>
      </c>
      <c r="D41" s="5">
        <f t="shared" si="1"/>
        <v>2</v>
      </c>
      <c r="E41" s="3" t="s">
        <v>7</v>
      </c>
      <c r="F41" s="4" t="s">
        <v>27</v>
      </c>
      <c r="G41" s="3" t="s">
        <v>15</v>
      </c>
      <c r="H41" s="1">
        <v>6</v>
      </c>
      <c r="I41" s="23"/>
      <c r="J41" s="22"/>
    </row>
    <row r="42" spans="2:10" x14ac:dyDescent="0.35">
      <c r="B42" s="14" t="str">
        <v>S-40</v>
      </c>
      <c r="C42" s="2">
        <v>45697</v>
      </c>
      <c r="D42" s="5">
        <f t="shared" si="1"/>
        <v>2</v>
      </c>
      <c r="E42" s="3" t="s">
        <v>10</v>
      </c>
      <c r="F42" s="4" t="s">
        <v>28</v>
      </c>
      <c r="G42" s="3" t="s">
        <v>15</v>
      </c>
      <c r="H42" s="1">
        <v>3</v>
      </c>
      <c r="I42" s="23"/>
      <c r="J42" s="22"/>
    </row>
    <row r="43" spans="2:10" x14ac:dyDescent="0.35">
      <c r="B43" s="14" t="str">
        <v>S-41</v>
      </c>
      <c r="C43" s="2">
        <v>45698</v>
      </c>
      <c r="D43" s="5">
        <f t="shared" si="1"/>
        <v>2</v>
      </c>
      <c r="E43" s="3" t="s">
        <v>7</v>
      </c>
      <c r="F43" s="4" t="s">
        <v>22</v>
      </c>
      <c r="G43" s="3" t="s">
        <v>9</v>
      </c>
      <c r="H43" s="1">
        <v>4</v>
      </c>
      <c r="I43" s="23"/>
      <c r="J43" s="22"/>
    </row>
    <row r="44" spans="2:10" x14ac:dyDescent="0.35">
      <c r="B44" s="14" t="str">
        <v>S-42</v>
      </c>
      <c r="C44" s="2">
        <v>45699</v>
      </c>
      <c r="D44" s="5">
        <f t="shared" si="1"/>
        <v>2</v>
      </c>
      <c r="E44" s="3" t="s">
        <v>10</v>
      </c>
      <c r="F44" s="4" t="s">
        <v>30</v>
      </c>
      <c r="G44" s="3" t="s">
        <v>13</v>
      </c>
      <c r="H44" s="1">
        <v>6</v>
      </c>
      <c r="I44" s="23"/>
      <c r="J44" s="22"/>
    </row>
    <row r="45" spans="2:10" x14ac:dyDescent="0.35">
      <c r="B45" s="14" t="str">
        <v>S-43</v>
      </c>
      <c r="C45" s="2">
        <v>45700</v>
      </c>
      <c r="D45" s="5">
        <f t="shared" si="1"/>
        <v>2</v>
      </c>
      <c r="E45" s="3" t="s">
        <v>7</v>
      </c>
      <c r="F45" s="4" t="s">
        <v>31</v>
      </c>
      <c r="G45" s="3" t="s">
        <v>9</v>
      </c>
      <c r="H45" s="1">
        <v>3</v>
      </c>
      <c r="I45" s="23"/>
      <c r="J45" s="22"/>
    </row>
    <row r="46" spans="2:10" x14ac:dyDescent="0.35">
      <c r="B46" s="14" t="str">
        <v>S-44</v>
      </c>
      <c r="C46" s="2">
        <v>45701</v>
      </c>
      <c r="D46" s="5">
        <f t="shared" si="1"/>
        <v>2</v>
      </c>
      <c r="E46" s="3" t="s">
        <v>10</v>
      </c>
      <c r="F46" s="4" t="s">
        <v>32</v>
      </c>
      <c r="G46" s="3" t="s">
        <v>9</v>
      </c>
      <c r="H46" s="1">
        <v>4</v>
      </c>
      <c r="I46" s="23"/>
      <c r="J46" s="22"/>
    </row>
    <row r="47" spans="2:10" x14ac:dyDescent="0.35">
      <c r="B47" s="14" t="str">
        <v>S-45</v>
      </c>
      <c r="C47" s="2">
        <v>45702</v>
      </c>
      <c r="D47" s="5">
        <f t="shared" si="1"/>
        <v>2</v>
      </c>
      <c r="E47" s="3" t="s">
        <v>7</v>
      </c>
      <c r="F47" s="4" t="s">
        <v>8</v>
      </c>
      <c r="G47" s="3" t="s">
        <v>13</v>
      </c>
      <c r="H47" s="1">
        <v>3</v>
      </c>
      <c r="I47" s="23"/>
      <c r="J47" s="22"/>
    </row>
    <row r="48" spans="2:10" x14ac:dyDescent="0.35">
      <c r="B48" s="14" t="str">
        <v>S-46</v>
      </c>
      <c r="C48" s="2">
        <v>45703</v>
      </c>
      <c r="D48" s="5">
        <f t="shared" si="1"/>
        <v>2</v>
      </c>
      <c r="E48" s="3" t="s">
        <v>10</v>
      </c>
      <c r="F48" s="4" t="s">
        <v>11</v>
      </c>
      <c r="G48" s="3" t="s">
        <v>15</v>
      </c>
      <c r="H48" s="1">
        <v>6</v>
      </c>
      <c r="I48" s="23"/>
      <c r="J48" s="22"/>
    </row>
    <row r="49" spans="2:10" x14ac:dyDescent="0.35">
      <c r="B49" s="14" t="str">
        <v>S-47</v>
      </c>
      <c r="C49" s="2">
        <v>45704</v>
      </c>
      <c r="D49" s="5">
        <f t="shared" si="1"/>
        <v>2</v>
      </c>
      <c r="E49" s="3" t="s">
        <v>7</v>
      </c>
      <c r="F49" s="4" t="s">
        <v>12</v>
      </c>
      <c r="G49" s="3" t="s">
        <v>15</v>
      </c>
      <c r="H49" s="1">
        <v>2</v>
      </c>
      <c r="I49" s="23"/>
      <c r="J49" s="22"/>
    </row>
    <row r="50" spans="2:10" x14ac:dyDescent="0.35">
      <c r="B50" s="14" t="str">
        <v>S-48</v>
      </c>
      <c r="C50" s="2">
        <v>45705</v>
      </c>
      <c r="D50" s="5">
        <f t="shared" si="1"/>
        <v>2</v>
      </c>
      <c r="E50" s="3" t="s">
        <v>10</v>
      </c>
      <c r="F50" s="4" t="s">
        <v>14</v>
      </c>
      <c r="G50" s="3" t="s">
        <v>9</v>
      </c>
      <c r="H50" s="1">
        <v>5</v>
      </c>
      <c r="I50" s="23"/>
      <c r="J50" s="22"/>
    </row>
    <row r="51" spans="2:10" x14ac:dyDescent="0.35">
      <c r="B51" s="14" t="str">
        <v>S-49</v>
      </c>
      <c r="C51" s="2">
        <v>45706</v>
      </c>
      <c r="D51" s="5">
        <f t="shared" si="1"/>
        <v>2</v>
      </c>
      <c r="E51" s="3" t="s">
        <v>7</v>
      </c>
      <c r="F51" s="4" t="s">
        <v>22</v>
      </c>
      <c r="G51" s="3" t="s">
        <v>13</v>
      </c>
      <c r="H51" s="1">
        <v>3</v>
      </c>
      <c r="I51" s="23"/>
      <c r="J51" s="22"/>
    </row>
    <row r="52" spans="2:10" x14ac:dyDescent="0.35">
      <c r="B52" s="14" t="str">
        <v>S-50</v>
      </c>
      <c r="C52" s="2">
        <v>45707</v>
      </c>
      <c r="D52" s="5">
        <f t="shared" si="1"/>
        <v>2</v>
      </c>
      <c r="E52" s="3" t="s">
        <v>10</v>
      </c>
      <c r="F52" s="4" t="s">
        <v>36</v>
      </c>
      <c r="G52" s="3" t="s">
        <v>9</v>
      </c>
      <c r="H52" s="1">
        <v>4</v>
      </c>
      <c r="I52" s="23"/>
      <c r="J52" s="22"/>
    </row>
    <row r="53" spans="2:10" x14ac:dyDescent="0.35">
      <c r="B53" s="14" t="str">
        <v>S-51</v>
      </c>
      <c r="C53" s="2">
        <v>45708</v>
      </c>
      <c r="D53" s="5">
        <f t="shared" si="1"/>
        <v>2</v>
      </c>
      <c r="E53" s="3" t="s">
        <v>7</v>
      </c>
      <c r="F53" s="4" t="s">
        <v>17</v>
      </c>
      <c r="G53" s="3" t="s">
        <v>9</v>
      </c>
      <c r="H53" s="1">
        <v>2</v>
      </c>
      <c r="I53" s="23"/>
      <c r="J53" s="22"/>
    </row>
    <row r="54" spans="2:10" x14ac:dyDescent="0.35">
      <c r="B54" s="14" t="str">
        <v>S-52</v>
      </c>
      <c r="C54" s="2">
        <v>45709</v>
      </c>
      <c r="D54" s="5">
        <f t="shared" si="1"/>
        <v>2</v>
      </c>
      <c r="E54" s="3" t="s">
        <v>10</v>
      </c>
      <c r="F54" s="4" t="s">
        <v>18</v>
      </c>
      <c r="G54" s="3" t="s">
        <v>13</v>
      </c>
      <c r="H54" s="1">
        <v>3</v>
      </c>
      <c r="I54" s="23"/>
      <c r="J54" s="22"/>
    </row>
    <row r="55" spans="2:10" x14ac:dyDescent="0.35">
      <c r="B55" s="14" t="str">
        <v>S-53</v>
      </c>
      <c r="C55" s="2">
        <v>45710</v>
      </c>
      <c r="D55" s="5">
        <f t="shared" si="1"/>
        <v>2</v>
      </c>
      <c r="E55" s="3" t="s">
        <v>7</v>
      </c>
      <c r="F55" s="4" t="s">
        <v>19</v>
      </c>
      <c r="G55" s="3" t="s">
        <v>15</v>
      </c>
      <c r="H55" s="1">
        <v>6</v>
      </c>
      <c r="I55" s="23"/>
      <c r="J55" s="22"/>
    </row>
    <row r="56" spans="2:10" x14ac:dyDescent="0.35">
      <c r="B56" s="14" t="str">
        <v>S-54</v>
      </c>
      <c r="C56" s="2">
        <v>45711</v>
      </c>
      <c r="D56" s="5">
        <f t="shared" si="1"/>
        <v>2</v>
      </c>
      <c r="E56" s="3" t="s">
        <v>10</v>
      </c>
      <c r="F56" s="4" t="s">
        <v>20</v>
      </c>
      <c r="G56" s="3" t="s">
        <v>15</v>
      </c>
      <c r="H56" s="1">
        <v>4</v>
      </c>
      <c r="I56" s="23"/>
      <c r="J56" s="22"/>
    </row>
    <row r="57" spans="2:10" x14ac:dyDescent="0.35">
      <c r="B57" s="14" t="str">
        <v>S-55</v>
      </c>
      <c r="C57" s="2">
        <v>45712</v>
      </c>
      <c r="D57" s="5">
        <f t="shared" si="1"/>
        <v>2</v>
      </c>
      <c r="E57" s="3" t="s">
        <v>7</v>
      </c>
      <c r="F57" s="4" t="s">
        <v>21</v>
      </c>
      <c r="G57" s="3" t="s">
        <v>9</v>
      </c>
      <c r="H57" s="1">
        <v>3</v>
      </c>
      <c r="I57" s="23"/>
      <c r="J57" s="22"/>
    </row>
    <row r="58" spans="2:10" x14ac:dyDescent="0.35">
      <c r="B58" s="14" t="str">
        <v>S-56</v>
      </c>
      <c r="C58" s="2">
        <v>45713</v>
      </c>
      <c r="D58" s="5">
        <f t="shared" si="1"/>
        <v>2</v>
      </c>
      <c r="E58" s="3" t="s">
        <v>10</v>
      </c>
      <c r="F58" s="4" t="s">
        <v>22</v>
      </c>
      <c r="G58" s="3" t="s">
        <v>13</v>
      </c>
      <c r="H58" s="1">
        <v>6</v>
      </c>
      <c r="I58" s="23"/>
      <c r="J58" s="22"/>
    </row>
    <row r="59" spans="2:10" x14ac:dyDescent="0.35">
      <c r="B59" s="14" t="str">
        <v>S-57</v>
      </c>
      <c r="C59" s="2">
        <v>45714</v>
      </c>
      <c r="D59" s="5">
        <f t="shared" si="1"/>
        <v>2</v>
      </c>
      <c r="E59" s="3" t="s">
        <v>7</v>
      </c>
      <c r="F59" s="4" t="s">
        <v>23</v>
      </c>
      <c r="G59" s="3" t="s">
        <v>9</v>
      </c>
      <c r="H59" s="1">
        <v>4</v>
      </c>
      <c r="I59" s="23"/>
      <c r="J59" s="22"/>
    </row>
    <row r="60" spans="2:10" x14ac:dyDescent="0.35">
      <c r="B60" s="14" t="str">
        <v>S-58</v>
      </c>
      <c r="C60" s="2">
        <v>45715</v>
      </c>
      <c r="D60" s="5">
        <f t="shared" si="1"/>
        <v>2</v>
      </c>
      <c r="E60" s="3" t="s">
        <v>10</v>
      </c>
      <c r="F60" s="4" t="s">
        <v>24</v>
      </c>
      <c r="G60" s="3" t="s">
        <v>9</v>
      </c>
      <c r="H60" s="1">
        <v>5</v>
      </c>
      <c r="I60" s="23"/>
      <c r="J60" s="22"/>
    </row>
    <row r="61" spans="2:10" x14ac:dyDescent="0.35">
      <c r="B61" s="14" t="str">
        <v>S-59</v>
      </c>
      <c r="C61" s="2">
        <v>45716</v>
      </c>
      <c r="D61" s="5">
        <f t="shared" si="1"/>
        <v>2</v>
      </c>
      <c r="E61" s="3" t="s">
        <v>7</v>
      </c>
      <c r="F61" s="4" t="s">
        <v>25</v>
      </c>
      <c r="G61" s="3" t="s">
        <v>13</v>
      </c>
      <c r="H61" s="1">
        <v>3</v>
      </c>
      <c r="I61" s="23"/>
      <c r="J61" s="22"/>
    </row>
    <row r="62" spans="2:10" x14ac:dyDescent="0.35">
      <c r="B62" s="14" t="str">
        <v>S-60</v>
      </c>
      <c r="C62" s="2">
        <v>45717</v>
      </c>
      <c r="D62" s="5">
        <f t="shared" si="1"/>
        <v>2</v>
      </c>
      <c r="E62" s="3" t="s">
        <v>10</v>
      </c>
      <c r="F62" s="4" t="s">
        <v>26</v>
      </c>
      <c r="G62" s="3" t="s">
        <v>15</v>
      </c>
      <c r="H62" s="1">
        <v>4</v>
      </c>
      <c r="I62" s="23"/>
      <c r="J62" s="22"/>
    </row>
    <row r="63" spans="2:10" x14ac:dyDescent="0.35">
      <c r="B63" s="14" t="str">
        <v>S-61</v>
      </c>
      <c r="C63" s="2">
        <v>45718</v>
      </c>
      <c r="D63" s="5">
        <f t="shared" si="1"/>
        <v>2</v>
      </c>
      <c r="E63" s="3" t="s">
        <v>7</v>
      </c>
      <c r="F63" s="4" t="s">
        <v>27</v>
      </c>
      <c r="G63" s="3" t="s">
        <v>15</v>
      </c>
      <c r="H63" s="1">
        <v>6</v>
      </c>
      <c r="I63" s="23"/>
      <c r="J63" s="22"/>
    </row>
    <row r="64" spans="2:10" x14ac:dyDescent="0.35">
      <c r="B64" s="14" t="str">
        <v>S-62</v>
      </c>
      <c r="C64" s="2">
        <v>45719</v>
      </c>
      <c r="D64" s="5">
        <f t="shared" si="1"/>
        <v>2</v>
      </c>
      <c r="E64" s="3" t="s">
        <v>10</v>
      </c>
      <c r="F64" s="4" t="s">
        <v>28</v>
      </c>
      <c r="G64" s="3" t="s">
        <v>9</v>
      </c>
      <c r="H64" s="1">
        <v>2</v>
      </c>
      <c r="I64" s="23"/>
      <c r="J64" s="22"/>
    </row>
    <row r="65" spans="2:10" x14ac:dyDescent="0.35">
      <c r="B65" s="14" t="str">
        <v>S-63</v>
      </c>
      <c r="C65" s="2">
        <v>45720</v>
      </c>
      <c r="D65" s="5">
        <f t="shared" si="1"/>
        <v>3</v>
      </c>
      <c r="E65" s="3" t="s">
        <v>7</v>
      </c>
      <c r="F65" s="4" t="s">
        <v>29</v>
      </c>
      <c r="G65" s="3" t="s">
        <v>13</v>
      </c>
      <c r="H65" s="1">
        <v>6</v>
      </c>
      <c r="I65" s="23"/>
      <c r="J65" s="22"/>
    </row>
    <row r="66" spans="2:10" x14ac:dyDescent="0.35">
      <c r="B66" s="14" t="str">
        <v>S-64</v>
      </c>
      <c r="C66" s="2">
        <v>45721</v>
      </c>
      <c r="D66" s="5">
        <f t="shared" si="1"/>
        <v>3</v>
      </c>
      <c r="E66" s="3" t="s">
        <v>10</v>
      </c>
      <c r="F66" s="4" t="s">
        <v>30</v>
      </c>
      <c r="G66" s="3" t="s">
        <v>9</v>
      </c>
      <c r="H66" s="1">
        <v>4</v>
      </c>
      <c r="I66" s="23"/>
      <c r="J66" s="22"/>
    </row>
    <row r="67" spans="2:10" x14ac:dyDescent="0.35">
      <c r="B67" s="14" t="str">
        <v>S-65</v>
      </c>
      <c r="C67" s="2">
        <v>45722</v>
      </c>
      <c r="D67" s="5">
        <f t="shared" si="1"/>
        <v>3</v>
      </c>
      <c r="E67" s="3" t="s">
        <v>7</v>
      </c>
      <c r="F67" s="4" t="s">
        <v>31</v>
      </c>
      <c r="G67" s="3" t="s">
        <v>9</v>
      </c>
      <c r="H67" s="1">
        <v>3</v>
      </c>
      <c r="I67" s="23"/>
      <c r="J67" s="22"/>
    </row>
    <row r="68" spans="2:10" x14ac:dyDescent="0.35">
      <c r="B68" s="14" t="str">
        <v>S-66</v>
      </c>
      <c r="C68" s="2">
        <v>45723</v>
      </c>
      <c r="D68" s="5">
        <f t="shared" si="1"/>
        <v>3</v>
      </c>
      <c r="E68" s="3" t="s">
        <v>10</v>
      </c>
      <c r="F68" s="4" t="s">
        <v>32</v>
      </c>
      <c r="G68" s="3" t="s">
        <v>13</v>
      </c>
      <c r="H68" s="1">
        <v>5</v>
      </c>
      <c r="I68" s="23"/>
      <c r="J68" s="22"/>
    </row>
    <row r="69" spans="2:10" x14ac:dyDescent="0.35">
      <c r="B69" s="14" t="str">
        <v>S-67</v>
      </c>
      <c r="C69" s="2">
        <v>45724</v>
      </c>
      <c r="D69" s="5">
        <f t="shared" si="1"/>
        <v>3</v>
      </c>
      <c r="E69" s="3" t="s">
        <v>7</v>
      </c>
      <c r="F69" s="4" t="s">
        <v>8</v>
      </c>
      <c r="G69" s="3" t="s">
        <v>15</v>
      </c>
      <c r="H69" s="1">
        <v>5</v>
      </c>
      <c r="I69" s="23"/>
      <c r="J69" s="22"/>
    </row>
    <row r="70" spans="2:10" x14ac:dyDescent="0.35">
      <c r="B70" s="14" t="str">
        <v>S-68</v>
      </c>
      <c r="C70" s="2">
        <v>45725</v>
      </c>
      <c r="D70" s="5">
        <f t="shared" si="1"/>
        <v>3</v>
      </c>
      <c r="E70" s="3" t="s">
        <v>10</v>
      </c>
      <c r="F70" s="4" t="s">
        <v>11</v>
      </c>
      <c r="G70" s="3" t="s">
        <v>15</v>
      </c>
      <c r="H70" s="1">
        <v>2</v>
      </c>
      <c r="I70" s="23"/>
      <c r="J70" s="22"/>
    </row>
    <row r="71" spans="2:10" x14ac:dyDescent="0.35">
      <c r="B71" s="14" t="str">
        <v>S-69</v>
      </c>
      <c r="C71" s="2">
        <v>45726</v>
      </c>
      <c r="D71" s="5">
        <f t="shared" ref="D71:D90" si="2">MONTH(C68)</f>
        <v>3</v>
      </c>
      <c r="E71" s="3" t="s">
        <v>7</v>
      </c>
      <c r="F71" s="4" t="s">
        <v>12</v>
      </c>
      <c r="G71" s="3" t="s">
        <v>9</v>
      </c>
      <c r="H71" s="1">
        <v>3</v>
      </c>
      <c r="I71" s="23"/>
      <c r="J71" s="22"/>
    </row>
    <row r="72" spans="2:10" x14ac:dyDescent="0.35">
      <c r="B72" s="14" t="str">
        <v>S-70</v>
      </c>
      <c r="C72" s="2">
        <v>45727</v>
      </c>
      <c r="D72" s="5">
        <f t="shared" si="2"/>
        <v>3</v>
      </c>
      <c r="E72" s="3" t="s">
        <v>10</v>
      </c>
      <c r="F72" s="4" t="s">
        <v>14</v>
      </c>
      <c r="G72" s="3" t="s">
        <v>13</v>
      </c>
      <c r="H72" s="1">
        <v>2</v>
      </c>
      <c r="I72" s="23"/>
      <c r="J72" s="22"/>
    </row>
    <row r="73" spans="2:10" x14ac:dyDescent="0.35">
      <c r="B73" s="14" t="str">
        <v>S-71</v>
      </c>
      <c r="C73" s="2">
        <v>45728</v>
      </c>
      <c r="D73" s="5">
        <f t="shared" si="2"/>
        <v>3</v>
      </c>
      <c r="E73" s="3" t="s">
        <v>7</v>
      </c>
      <c r="F73" s="4" t="s">
        <v>16</v>
      </c>
      <c r="G73" s="3" t="s">
        <v>9</v>
      </c>
      <c r="H73" s="1">
        <v>6</v>
      </c>
      <c r="I73" s="23"/>
      <c r="J73" s="22"/>
    </row>
    <row r="74" spans="2:10" x14ac:dyDescent="0.35">
      <c r="B74" s="14" t="str">
        <v>S-72</v>
      </c>
      <c r="C74" s="2">
        <v>45729</v>
      </c>
      <c r="D74" s="5">
        <f t="shared" si="2"/>
        <v>3</v>
      </c>
      <c r="E74" s="3" t="s">
        <v>10</v>
      </c>
      <c r="F74" s="4" t="s">
        <v>36</v>
      </c>
      <c r="G74" s="3" t="s">
        <v>9</v>
      </c>
      <c r="H74" s="1">
        <v>6</v>
      </c>
      <c r="I74" s="23"/>
      <c r="J74" s="22"/>
    </row>
    <row r="75" spans="2:10" x14ac:dyDescent="0.35">
      <c r="B75" s="14" t="str">
        <v>S-73</v>
      </c>
      <c r="C75" s="2">
        <v>45730</v>
      </c>
      <c r="D75" s="5">
        <f t="shared" si="2"/>
        <v>3</v>
      </c>
      <c r="E75" s="3" t="s">
        <v>7</v>
      </c>
      <c r="F75" s="4" t="s">
        <v>17</v>
      </c>
      <c r="G75" s="3" t="s">
        <v>13</v>
      </c>
      <c r="H75" s="1">
        <v>6</v>
      </c>
      <c r="I75" s="23"/>
      <c r="J75" s="22"/>
    </row>
    <row r="76" spans="2:10" x14ac:dyDescent="0.35">
      <c r="B76" s="14" t="str">
        <v>S-74</v>
      </c>
      <c r="C76" s="2">
        <v>45731</v>
      </c>
      <c r="D76" s="5">
        <f t="shared" si="2"/>
        <v>3</v>
      </c>
      <c r="E76" s="3" t="s">
        <v>10</v>
      </c>
      <c r="F76" s="4" t="s">
        <v>18</v>
      </c>
      <c r="G76" s="3" t="s">
        <v>15</v>
      </c>
      <c r="H76" s="1">
        <v>3</v>
      </c>
      <c r="I76" s="23"/>
      <c r="J76" s="22"/>
    </row>
    <row r="77" spans="2:10" x14ac:dyDescent="0.35">
      <c r="B77" s="14" t="str">
        <v>S-75</v>
      </c>
      <c r="C77" s="2">
        <v>45732</v>
      </c>
      <c r="D77" s="5">
        <f t="shared" si="2"/>
        <v>3</v>
      </c>
      <c r="E77" s="3" t="s">
        <v>7</v>
      </c>
      <c r="F77" s="4" t="s">
        <v>19</v>
      </c>
      <c r="G77" s="3" t="s">
        <v>15</v>
      </c>
      <c r="H77" s="1">
        <v>4</v>
      </c>
      <c r="I77" s="23"/>
      <c r="J77" s="22"/>
    </row>
    <row r="78" spans="2:10" x14ac:dyDescent="0.35">
      <c r="B78" s="14" t="str">
        <v>S-76</v>
      </c>
      <c r="C78" s="2">
        <v>45733</v>
      </c>
      <c r="D78" s="5">
        <f t="shared" si="2"/>
        <v>3</v>
      </c>
      <c r="E78" s="3" t="s">
        <v>10</v>
      </c>
      <c r="F78" s="4" t="s">
        <v>20</v>
      </c>
      <c r="G78" s="3" t="s">
        <v>9</v>
      </c>
      <c r="H78" s="1">
        <v>4</v>
      </c>
      <c r="I78" s="23"/>
      <c r="J78" s="22"/>
    </row>
    <row r="79" spans="2:10" x14ac:dyDescent="0.35">
      <c r="B79" s="14" t="str">
        <v>S-77</v>
      </c>
      <c r="C79" s="2">
        <v>45734</v>
      </c>
      <c r="D79" s="5">
        <f t="shared" si="2"/>
        <v>3</v>
      </c>
      <c r="E79" s="3" t="s">
        <v>7</v>
      </c>
      <c r="F79" s="4" t="s">
        <v>21</v>
      </c>
      <c r="G79" s="3" t="s">
        <v>13</v>
      </c>
      <c r="H79" s="1">
        <v>6</v>
      </c>
      <c r="I79" s="23"/>
      <c r="J79" s="22"/>
    </row>
    <row r="80" spans="2:10" x14ac:dyDescent="0.35">
      <c r="B80" s="14" t="str">
        <v>S-78</v>
      </c>
      <c r="C80" s="2">
        <v>45735</v>
      </c>
      <c r="D80" s="5">
        <f t="shared" si="2"/>
        <v>3</v>
      </c>
      <c r="E80" s="3" t="s">
        <v>10</v>
      </c>
      <c r="F80" s="4" t="s">
        <v>22</v>
      </c>
      <c r="G80" s="3" t="s">
        <v>9</v>
      </c>
      <c r="H80" s="1">
        <v>3</v>
      </c>
      <c r="I80" s="23"/>
      <c r="J80" s="22"/>
    </row>
    <row r="81" spans="2:10" x14ac:dyDescent="0.35">
      <c r="B81" s="14" t="str">
        <v>S-79</v>
      </c>
      <c r="C81" s="2">
        <v>45736</v>
      </c>
      <c r="D81" s="5">
        <f t="shared" si="2"/>
        <v>3</v>
      </c>
      <c r="E81" s="3" t="s">
        <v>7</v>
      </c>
      <c r="F81" s="4" t="s">
        <v>23</v>
      </c>
      <c r="G81" s="3" t="s">
        <v>9</v>
      </c>
      <c r="H81" s="1">
        <v>5</v>
      </c>
      <c r="I81" s="23"/>
      <c r="J81" s="22"/>
    </row>
    <row r="82" spans="2:10" x14ac:dyDescent="0.35">
      <c r="B82" s="14" t="str">
        <v>S-80</v>
      </c>
      <c r="C82" s="2">
        <v>45737</v>
      </c>
      <c r="D82" s="5">
        <f t="shared" si="2"/>
        <v>3</v>
      </c>
      <c r="E82" s="3" t="s">
        <v>10</v>
      </c>
      <c r="F82" s="4" t="s">
        <v>24</v>
      </c>
      <c r="G82" s="3" t="s">
        <v>13</v>
      </c>
      <c r="H82" s="1">
        <v>3</v>
      </c>
      <c r="I82" s="23"/>
      <c r="J82" s="22"/>
    </row>
    <row r="83" spans="2:10" x14ac:dyDescent="0.35">
      <c r="B83" s="14" t="str">
        <v>S-81</v>
      </c>
      <c r="C83" s="2">
        <v>45738</v>
      </c>
      <c r="D83" s="5">
        <f t="shared" si="2"/>
        <v>3</v>
      </c>
      <c r="E83" s="3" t="s">
        <v>7</v>
      </c>
      <c r="F83" s="4" t="s">
        <v>25</v>
      </c>
      <c r="G83" s="3" t="s">
        <v>15</v>
      </c>
      <c r="H83" s="1">
        <v>6</v>
      </c>
      <c r="I83" s="23"/>
      <c r="J83" s="22"/>
    </row>
    <row r="84" spans="2:10" x14ac:dyDescent="0.35">
      <c r="B84" s="14" t="str">
        <v>S-82</v>
      </c>
      <c r="C84" s="2">
        <v>45739</v>
      </c>
      <c r="D84" s="5">
        <f t="shared" si="2"/>
        <v>3</v>
      </c>
      <c r="E84" s="3" t="s">
        <v>10</v>
      </c>
      <c r="F84" s="4" t="s">
        <v>26</v>
      </c>
      <c r="G84" s="3" t="s">
        <v>15</v>
      </c>
      <c r="H84" s="1">
        <v>2</v>
      </c>
      <c r="I84" s="23"/>
      <c r="J84" s="22"/>
    </row>
    <row r="85" spans="2:10" x14ac:dyDescent="0.35">
      <c r="B85" s="14" t="str">
        <v>S-83</v>
      </c>
      <c r="C85" s="2">
        <v>45740</v>
      </c>
      <c r="D85" s="5">
        <f t="shared" si="2"/>
        <v>3</v>
      </c>
      <c r="E85" s="3" t="s">
        <v>7</v>
      </c>
      <c r="F85" s="4" t="s">
        <v>27</v>
      </c>
      <c r="G85" s="3" t="s">
        <v>9</v>
      </c>
      <c r="H85" s="1">
        <v>4</v>
      </c>
      <c r="I85" s="23"/>
      <c r="J85" s="22"/>
    </row>
    <row r="86" spans="2:10" x14ac:dyDescent="0.35">
      <c r="B86" s="14" t="str">
        <v>S-84</v>
      </c>
      <c r="C86" s="2">
        <v>45741</v>
      </c>
      <c r="D86" s="5">
        <f t="shared" si="2"/>
        <v>3</v>
      </c>
      <c r="E86" s="3" t="s">
        <v>10</v>
      </c>
      <c r="F86" s="4" t="s">
        <v>28</v>
      </c>
      <c r="G86" s="3" t="s">
        <v>13</v>
      </c>
      <c r="H86" s="1">
        <v>5</v>
      </c>
      <c r="I86" s="23"/>
      <c r="J86" s="22"/>
    </row>
    <row r="87" spans="2:10" x14ac:dyDescent="0.35">
      <c r="B87" s="14" t="str">
        <v>S-85</v>
      </c>
      <c r="C87" s="2">
        <v>45742</v>
      </c>
      <c r="D87" s="5">
        <f t="shared" si="2"/>
        <v>3</v>
      </c>
      <c r="E87" s="3" t="s">
        <v>7</v>
      </c>
      <c r="F87" s="4" t="s">
        <v>29</v>
      </c>
      <c r="G87" s="3" t="s">
        <v>9</v>
      </c>
      <c r="H87" s="1">
        <v>3</v>
      </c>
      <c r="I87" s="23"/>
      <c r="J87" s="22"/>
    </row>
    <row r="88" spans="2:10" x14ac:dyDescent="0.35">
      <c r="B88" s="14" t="str">
        <v>S-86</v>
      </c>
      <c r="C88" s="2">
        <v>45743</v>
      </c>
      <c r="D88" s="5">
        <f t="shared" si="2"/>
        <v>3</v>
      </c>
      <c r="E88" s="3" t="s">
        <v>10</v>
      </c>
      <c r="F88" s="4" t="s">
        <v>30</v>
      </c>
      <c r="G88" s="3" t="s">
        <v>9</v>
      </c>
      <c r="H88" s="1">
        <v>4</v>
      </c>
      <c r="I88" s="23"/>
      <c r="J88" s="22"/>
    </row>
    <row r="89" spans="2:10" x14ac:dyDescent="0.35">
      <c r="B89" s="14" t="str">
        <v>S-87</v>
      </c>
      <c r="C89" s="2">
        <v>45744</v>
      </c>
      <c r="D89" s="5">
        <f t="shared" si="2"/>
        <v>3</v>
      </c>
      <c r="E89" s="3" t="s">
        <v>7</v>
      </c>
      <c r="F89" s="4" t="s">
        <v>31</v>
      </c>
      <c r="G89" s="3" t="s">
        <v>13</v>
      </c>
      <c r="H89" s="1">
        <v>3</v>
      </c>
      <c r="I89" s="23"/>
      <c r="J89" s="22"/>
    </row>
    <row r="90" spans="2:10" ht="15" thickBot="1" x14ac:dyDescent="0.4">
      <c r="B90" s="15" t="str">
        <v>S-88</v>
      </c>
      <c r="C90" s="16">
        <v>45745</v>
      </c>
      <c r="D90" s="5">
        <f t="shared" si="2"/>
        <v>3</v>
      </c>
      <c r="E90" s="17" t="s">
        <v>10</v>
      </c>
      <c r="F90" s="18" t="s">
        <v>32</v>
      </c>
      <c r="G90" s="17" t="s">
        <v>15</v>
      </c>
      <c r="H90" s="19">
        <v>2</v>
      </c>
      <c r="I90" s="23"/>
      <c r="J90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6596-2F5A-464B-BF22-A71388F9175C}">
  <dimension ref="A1"/>
  <sheetViews>
    <sheetView workbookViewId="0">
      <selection activeCell="K9" sqref="K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</vt:lpstr>
      <vt:lpstr>Original</vt:lpstr>
      <vt:lpstr>Catatan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2025-01-01T04:56:55Z</dcterms:created>
  <dcterms:modified xsi:type="dcterms:W3CDTF">2025-05-17T18:59:03Z</dcterms:modified>
</cp:coreProperties>
</file>