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C. Latihan lagi\"/>
    </mc:Choice>
  </mc:AlternateContent>
  <xr:revisionPtr revIDLastSave="0" documentId="8_{E97DE461-300D-44F3-AD4A-08EC26EB0A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3" i="1"/>
  <c r="D12" i="1"/>
  <c r="D11" i="1"/>
  <c r="D10" i="1"/>
  <c r="M16" i="1"/>
  <c r="M14" i="1"/>
  <c r="M12" i="1"/>
  <c r="M10" i="1"/>
  <c r="X4" i="1" a="1"/>
  <c r="X4" i="1" s="1"/>
  <c r="W23" i="1"/>
  <c r="W22" i="1"/>
  <c r="W20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4" i="1"/>
  <c r="W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<sst xmlns="http://schemas.openxmlformats.org/spreadsheetml/2006/main" count="297" uniqueCount="32">
  <si>
    <t>Nama Siswa</t>
  </si>
  <si>
    <t>Nilai</t>
  </si>
  <si>
    <r>
      <rPr>
        <b/>
        <sz val="11"/>
        <color theme="1"/>
        <rFont val="Calibri"/>
      </rPr>
      <t>Tugas 1</t>
    </r>
    <r>
      <rPr>
        <sz val="11"/>
        <color theme="1"/>
        <rFont val="Calibri"/>
      </rPr>
      <t xml:space="preserve">
Perhatikan tabel di samping dan tentukan:
1. Banyaknya data
2. Nilai rata-rata siswa
3. Nilai tengah
4. Nilai kuartil 1-3 beserta nilai minimum dan maksimum
5. Sebaran data dari tabel tersebut 
</t>
    </r>
  </si>
  <si>
    <t>Nilai A</t>
  </si>
  <si>
    <t>Nilai B</t>
  </si>
  <si>
    <r>
      <rPr>
        <b/>
        <sz val="11"/>
        <color theme="1"/>
        <rFont val="Calibri"/>
      </rPr>
      <t>Tugas 2</t>
    </r>
    <r>
      <rPr>
        <sz val="11"/>
        <color theme="1"/>
        <rFont val="Calibri"/>
      </rPr>
      <t xml:space="preserve">
Perhatikan tabel di samping dan hitunglah:
a. Variasi data
b. Variasi sampel data
c. Variasi seluruh populasi data
d. Menilai korelasi nilai A dengan nilai B</t>
    </r>
  </si>
  <si>
    <r>
      <rPr>
        <b/>
        <sz val="11"/>
        <color theme="1"/>
        <rFont val="Calibri"/>
      </rPr>
      <t>Tugas 3</t>
    </r>
    <r>
      <rPr>
        <sz val="11"/>
        <color theme="1"/>
        <rFont val="Calibri"/>
      </rPr>
      <t xml:space="preserve">
SMK Taruna Bangsa telah melakukan pendataan untuk pemberian bantuan </t>
    </r>
    <r>
      <rPr>
        <b/>
        <sz val="11"/>
        <color theme="1"/>
        <rFont val="Calibri"/>
      </rPr>
      <t>250 paket sembako</t>
    </r>
    <r>
      <rPr>
        <sz val="11"/>
        <color theme="1"/>
        <rFont val="Calibri"/>
      </rPr>
      <t xml:space="preserve"> bagi siswa kurang mampu. Sekolah memiliki </t>
    </r>
    <r>
      <rPr>
        <b/>
        <sz val="11"/>
        <color theme="1"/>
        <rFont val="Calibri"/>
      </rPr>
      <t>350 siswa yang terdaftar</t>
    </r>
    <r>
      <rPr>
        <sz val="11"/>
        <color theme="1"/>
        <rFont val="Calibri"/>
      </rPr>
      <t xml:space="preserve">. 
Sebagai Wakasek Kesiswaan, kamu dianjurkan untuk memiliki catatan jumlah sembako yang dibagikan.
1. Gunakan fungsi </t>
    </r>
    <r>
      <rPr>
        <b/>
        <sz val="11"/>
        <color theme="1"/>
        <rFont val="Calibri"/>
      </rPr>
      <t>QUOTIENT()</t>
    </r>
    <r>
      <rPr>
        <sz val="11"/>
        <color theme="1"/>
        <rFont val="Calibri"/>
      </rPr>
      <t xml:space="preserve"> untuk menghitung berapa jumlah sembako yang diterima setiap siswa jika dibagikan secara merata.
2. Gunakan fungsi </t>
    </r>
    <r>
      <rPr>
        <b/>
        <sz val="11"/>
        <color theme="1"/>
        <rFont val="Calibri"/>
      </rPr>
      <t xml:space="preserve">MOD() </t>
    </r>
    <r>
      <rPr>
        <sz val="11"/>
        <color theme="1"/>
        <rFont val="Calibri"/>
      </rPr>
      <t xml:space="preserve">untuk menghitung sisa sembako yang tidak bisa dibagikan secara merata.
3. Jika sekolah memutuskan bahwa </t>
    </r>
    <r>
      <rPr>
        <b/>
        <sz val="11"/>
        <color theme="1"/>
        <rFont val="Calibri"/>
      </rPr>
      <t>sisa sembako akan diberikan kepada siswa tertentu</t>
    </r>
    <r>
      <rPr>
        <sz val="11"/>
        <color theme="1"/>
        <rFont val="Calibri"/>
      </rPr>
      <t>, tentukan berapa siswa tambahan yang akan mendapatkan ekstra sembako menggunakan fungsi yang sesuai.
4. Jika ada beberapa siswa yang menerima lebih banyak dari rata-rata, gunakan fungsi</t>
    </r>
    <r>
      <rPr>
        <b/>
        <sz val="11"/>
        <color theme="1"/>
        <rFont val="Calibri"/>
      </rPr>
      <t xml:space="preserve"> MAX() </t>
    </r>
    <r>
      <rPr>
        <sz val="11"/>
        <color theme="1"/>
        <rFont val="Calibri"/>
      </rPr>
      <t>untuk menemukan siswa dengan jumlah sembako terbanyak.</t>
    </r>
  </si>
  <si>
    <t>Juanita</t>
  </si>
  <si>
    <t>Fitri</t>
  </si>
  <si>
    <t>Elisa</t>
  </si>
  <si>
    <t>Joerdan</t>
  </si>
  <si>
    <t>Milma</t>
  </si>
  <si>
    <t>Nia</t>
  </si>
  <si>
    <t>Vina</t>
  </si>
  <si>
    <t>Asep</t>
  </si>
  <si>
    <t>Aris</t>
  </si>
  <si>
    <t>Arsan</t>
  </si>
  <si>
    <t>Sofia</t>
  </si>
  <si>
    <t>Rahayu</t>
  </si>
  <si>
    <t>Atang</t>
  </si>
  <si>
    <t>Jessica</t>
  </si>
  <si>
    <t>Komarudin</t>
  </si>
  <si>
    <t>siswa</t>
  </si>
  <si>
    <t>250 Siswa Terdaftar</t>
  </si>
  <si>
    <t>350 Paket Sembako</t>
  </si>
  <si>
    <t>100 Sisa Sembako</t>
  </si>
  <si>
    <t>Jumlah sembako/siswa</t>
  </si>
  <si>
    <t>1. jumlah siswa yang mendapatkan 1 sembako</t>
  </si>
  <si>
    <t xml:space="preserve">2. jumlah siswa yang mendapatkan 2 sembako </t>
  </si>
  <si>
    <t>3. quotient</t>
  </si>
  <si>
    <t>4. mod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</si>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</sst>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3" borderId="3" xfId="0" applyFont="1" applyFill="1" applyBorder="1" applyAlignment="1">
      <alignment horizontal="left" wrapText="1"/>
    </xf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0" fillId="0" borderId="0" xfId="0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5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5" borderId="15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wrapText="1"/>
    </xf>
    <xf numFmtId="0" fontId="7" fillId="5" borderId="14" xfId="0" applyFont="1" applyFill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5" borderId="1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M1" workbookViewId="0">
      <selection activeCell="D16" sqref="D16"/>
    </sheetView>
  </sheetViews>
  <sheetFormatPr defaultColWidth="14.453125" defaultRowHeight="15" customHeight="1" x14ac:dyDescent="0.35"/>
  <cols>
    <col min="1" max="1" width="16.81640625" customWidth="1"/>
    <col min="2" max="4" width="8.7265625" customWidth="1"/>
    <col min="5" max="5" width="16.26953125" customWidth="1"/>
    <col min="6" max="6" width="18.08984375" customWidth="1"/>
    <col min="7" max="7" width="25" customWidth="1"/>
    <col min="8" max="8" width="8.7265625" customWidth="1"/>
    <col min="9" max="9" width="17.81640625" customWidth="1"/>
    <col min="10" max="15" width="8.7265625" customWidth="1"/>
    <col min="16" max="16" width="16.54296875" customWidth="1"/>
    <col min="17" max="22" width="8.7265625" customWidth="1"/>
    <col min="23" max="23" width="15.81640625" customWidth="1"/>
    <col min="24" max="24" width="8.7265625" customWidth="1"/>
    <col min="25" max="25" width="11.90625" style="20" customWidth="1"/>
    <col min="26" max="27" width="10.81640625" style="21" customWidth="1"/>
  </cols>
  <sheetData>
    <row r="1" spans="1:28" thickBot="1" x14ac:dyDescent="0.4">
      <c r="A1" s="1"/>
      <c r="B1" s="1"/>
      <c r="C1" s="1"/>
    </row>
    <row r="2" spans="1:28" ht="15" customHeight="1" x14ac:dyDescent="0.35">
      <c r="A2" s="2" t="s">
        <v>0</v>
      </c>
      <c r="B2" s="2" t="s">
        <v>1</v>
      </c>
      <c r="C2" s="3"/>
      <c r="D2" s="10" t="s">
        <v>2</v>
      </c>
      <c r="E2" s="11"/>
      <c r="F2" s="11"/>
      <c r="G2" s="12"/>
      <c r="H2" s="4"/>
      <c r="I2" s="2" t="s">
        <v>0</v>
      </c>
      <c r="J2" s="2" t="s">
        <v>3</v>
      </c>
      <c r="K2" s="2" t="s">
        <v>4</v>
      </c>
      <c r="L2" s="5"/>
      <c r="M2" s="19" t="s">
        <v>5</v>
      </c>
      <c r="N2" s="11"/>
      <c r="O2" s="11"/>
      <c r="P2" s="12"/>
      <c r="Q2" s="6"/>
      <c r="R2" s="19" t="s">
        <v>6</v>
      </c>
      <c r="S2" s="11"/>
      <c r="T2" s="11"/>
      <c r="U2" s="11"/>
      <c r="V2" s="11"/>
      <c r="W2" s="11"/>
      <c r="X2" s="38" t="s">
        <v>31</v>
      </c>
      <c r="Y2" s="33" t="s">
        <v>23</v>
      </c>
      <c r="Z2" s="22" t="s">
        <v>24</v>
      </c>
      <c r="AA2" s="22" t="s">
        <v>25</v>
      </c>
      <c r="AB2" s="22" t="s">
        <v>26</v>
      </c>
    </row>
    <row r="3" spans="1:28" ht="15" customHeight="1" x14ac:dyDescent="0.35">
      <c r="A3" s="7" t="s">
        <v>7</v>
      </c>
      <c r="B3" s="7">
        <v>60</v>
      </c>
      <c r="C3" s="8"/>
      <c r="D3" s="13"/>
      <c r="E3" s="14"/>
      <c r="F3" s="14"/>
      <c r="G3" s="15"/>
      <c r="I3" s="7" t="s">
        <v>7</v>
      </c>
      <c r="J3" s="7">
        <v>60</v>
      </c>
      <c r="K3" s="7">
        <v>65</v>
      </c>
      <c r="L3" s="8"/>
      <c r="M3" s="13"/>
      <c r="N3" s="14"/>
      <c r="O3" s="14"/>
      <c r="P3" s="15"/>
      <c r="R3" s="13"/>
      <c r="S3" s="14"/>
      <c r="T3" s="14"/>
      <c r="U3" s="14"/>
      <c r="V3" s="14"/>
      <c r="W3" s="30"/>
      <c r="X3" s="38"/>
      <c r="Y3" s="34"/>
      <c r="Z3" s="27"/>
      <c r="AA3" s="27"/>
      <c r="AB3" s="27"/>
    </row>
    <row r="4" spans="1:28" ht="14.5" x14ac:dyDescent="0.35">
      <c r="A4" s="7" t="s">
        <v>8</v>
      </c>
      <c r="B4" s="7">
        <v>78</v>
      </c>
      <c r="C4" s="8"/>
      <c r="D4" s="13"/>
      <c r="E4" s="14"/>
      <c r="F4" s="14"/>
      <c r="G4" s="15"/>
      <c r="I4" s="7" t="s">
        <v>8</v>
      </c>
      <c r="J4" s="7">
        <v>78</v>
      </c>
      <c r="K4" s="7">
        <v>80</v>
      </c>
      <c r="L4" s="8"/>
      <c r="M4" s="13"/>
      <c r="N4" s="14"/>
      <c r="O4" s="14"/>
      <c r="P4" s="15"/>
      <c r="R4" s="13"/>
      <c r="S4" s="14"/>
      <c r="T4" s="14"/>
      <c r="U4" s="14"/>
      <c r="V4" s="14"/>
      <c r="W4" s="30"/>
      <c r="X4" s="24" cm="1">
        <f t="array" ref="X4:X353">_xlfn.SEQUENCE(350,1)</f>
        <v>1</v>
      </c>
      <c r="Y4" s="35" t="s">
        <v>22</v>
      </c>
      <c r="Z4" s="23">
        <v>1</v>
      </c>
      <c r="AA4" s="23">
        <v>1</v>
      </c>
      <c r="AB4" s="24">
        <f>SUM(Z4:AA4)</f>
        <v>2</v>
      </c>
    </row>
    <row r="5" spans="1:28" ht="14.5" x14ac:dyDescent="0.35">
      <c r="A5" s="7" t="s">
        <v>9</v>
      </c>
      <c r="B5" s="7">
        <v>90</v>
      </c>
      <c r="C5" s="8"/>
      <c r="D5" s="13"/>
      <c r="E5" s="14"/>
      <c r="F5" s="14"/>
      <c r="G5" s="15"/>
      <c r="I5" s="7" t="s">
        <v>9</v>
      </c>
      <c r="J5" s="7">
        <v>90</v>
      </c>
      <c r="K5" s="7">
        <v>90</v>
      </c>
      <c r="L5" s="8"/>
      <c r="M5" s="13"/>
      <c r="N5" s="14"/>
      <c r="O5" s="14"/>
      <c r="P5" s="15"/>
      <c r="R5" s="13"/>
      <c r="S5" s="14"/>
      <c r="T5" s="14"/>
      <c r="U5" s="14"/>
      <c r="V5" s="14"/>
      <c r="W5" s="30"/>
      <c r="X5" s="24">
        <v>2</v>
      </c>
      <c r="Y5" s="35" t="s">
        <v>22</v>
      </c>
      <c r="Z5" s="23">
        <v>1</v>
      </c>
      <c r="AA5" s="23">
        <v>1</v>
      </c>
      <c r="AB5" s="24">
        <f t="shared" ref="AB5:AB68" si="0">SUM(Z5:AA5)</f>
        <v>2</v>
      </c>
    </row>
    <row r="6" spans="1:28" ht="14.5" x14ac:dyDescent="0.35">
      <c r="A6" s="7" t="s">
        <v>10</v>
      </c>
      <c r="B6" s="7">
        <v>45</v>
      </c>
      <c r="C6" s="8"/>
      <c r="D6" s="13"/>
      <c r="E6" s="14"/>
      <c r="F6" s="14"/>
      <c r="G6" s="15"/>
      <c r="I6" s="7" t="s">
        <v>10</v>
      </c>
      <c r="J6" s="7">
        <v>45</v>
      </c>
      <c r="K6" s="7">
        <v>56</v>
      </c>
      <c r="L6" s="8"/>
      <c r="M6" s="13"/>
      <c r="N6" s="14"/>
      <c r="O6" s="14"/>
      <c r="P6" s="15"/>
      <c r="R6" s="13"/>
      <c r="S6" s="14"/>
      <c r="T6" s="14"/>
      <c r="U6" s="14"/>
      <c r="V6" s="14"/>
      <c r="W6" s="30"/>
      <c r="X6" s="24">
        <v>3</v>
      </c>
      <c r="Y6" s="35" t="s">
        <v>22</v>
      </c>
      <c r="Z6" s="23">
        <v>1</v>
      </c>
      <c r="AA6" s="23">
        <v>1</v>
      </c>
      <c r="AB6" s="24">
        <f t="shared" si="0"/>
        <v>2</v>
      </c>
    </row>
    <row r="7" spans="1:28" ht="14.5" x14ac:dyDescent="0.35">
      <c r="A7" s="7" t="s">
        <v>11</v>
      </c>
      <c r="B7" s="7">
        <v>67</v>
      </c>
      <c r="C7" s="8"/>
      <c r="D7" s="13"/>
      <c r="E7" s="14"/>
      <c r="F7" s="14"/>
      <c r="G7" s="15"/>
      <c r="I7" s="7" t="s">
        <v>11</v>
      </c>
      <c r="J7" s="7">
        <v>67</v>
      </c>
      <c r="K7" s="7">
        <v>74</v>
      </c>
      <c r="L7" s="8"/>
      <c r="M7" s="13"/>
      <c r="N7" s="14"/>
      <c r="O7" s="14"/>
      <c r="P7" s="15"/>
      <c r="R7" s="13"/>
      <c r="S7" s="14"/>
      <c r="T7" s="14"/>
      <c r="U7" s="14"/>
      <c r="V7" s="14"/>
      <c r="W7" s="30"/>
      <c r="X7" s="24">
        <v>4</v>
      </c>
      <c r="Y7" s="35" t="s">
        <v>22</v>
      </c>
      <c r="Z7" s="23">
        <v>1</v>
      </c>
      <c r="AA7" s="23">
        <v>1</v>
      </c>
      <c r="AB7" s="24">
        <f t="shared" si="0"/>
        <v>2</v>
      </c>
    </row>
    <row r="8" spans="1:28" ht="14.5" x14ac:dyDescent="0.35">
      <c r="A8" s="7" t="s">
        <v>12</v>
      </c>
      <c r="B8" s="7">
        <v>80</v>
      </c>
      <c r="C8" s="8"/>
      <c r="D8" s="16"/>
      <c r="E8" s="17"/>
      <c r="F8" s="17"/>
      <c r="G8" s="18"/>
      <c r="I8" s="7" t="s">
        <v>12</v>
      </c>
      <c r="J8" s="7">
        <v>80</v>
      </c>
      <c r="K8" s="7">
        <v>85</v>
      </c>
      <c r="L8" s="8"/>
      <c r="M8" s="16"/>
      <c r="N8" s="17"/>
      <c r="O8" s="17"/>
      <c r="P8" s="18"/>
      <c r="R8" s="13"/>
      <c r="S8" s="14"/>
      <c r="T8" s="14"/>
      <c r="U8" s="14"/>
      <c r="V8" s="14"/>
      <c r="W8" s="30"/>
      <c r="X8" s="24">
        <v>5</v>
      </c>
      <c r="Y8" s="35" t="s">
        <v>22</v>
      </c>
      <c r="Z8" s="23">
        <v>1</v>
      </c>
      <c r="AA8" s="23">
        <v>1</v>
      </c>
      <c r="AB8" s="24">
        <f t="shared" si="0"/>
        <v>2</v>
      </c>
    </row>
    <row r="9" spans="1:28" ht="14.5" x14ac:dyDescent="0.35">
      <c r="A9" s="7" t="s">
        <v>13</v>
      </c>
      <c r="B9" s="7">
        <v>88</v>
      </c>
      <c r="C9" s="8"/>
      <c r="D9" s="8"/>
      <c r="E9" s="8"/>
      <c r="F9" s="8"/>
      <c r="I9" s="7" t="s">
        <v>13</v>
      </c>
      <c r="J9" s="7">
        <v>88</v>
      </c>
      <c r="K9" s="7">
        <v>80</v>
      </c>
      <c r="L9" s="8"/>
      <c r="M9" s="9"/>
      <c r="N9" s="9"/>
      <c r="O9" s="9"/>
      <c r="P9" s="9"/>
      <c r="R9" s="13"/>
      <c r="S9" s="14"/>
      <c r="T9" s="14"/>
      <c r="U9" s="14"/>
      <c r="V9" s="14"/>
      <c r="W9" s="30"/>
      <c r="X9" s="24">
        <v>6</v>
      </c>
      <c r="Y9" s="35" t="s">
        <v>22</v>
      </c>
      <c r="Z9" s="23">
        <v>1</v>
      </c>
      <c r="AA9" s="23">
        <v>1</v>
      </c>
      <c r="AB9" s="24">
        <f t="shared" si="0"/>
        <v>2</v>
      </c>
    </row>
    <row r="10" spans="1:28" ht="14.5" x14ac:dyDescent="0.35">
      <c r="A10" s="7" t="s">
        <v>14</v>
      </c>
      <c r="B10" s="7">
        <v>54</v>
      </c>
      <c r="C10" s="8"/>
      <c r="D10" s="39">
        <f>COUNTA(A3:A17)</f>
        <v>15</v>
      </c>
      <c r="E10" s="8"/>
      <c r="F10" s="8"/>
      <c r="I10" s="7" t="s">
        <v>14</v>
      </c>
      <c r="J10" s="7">
        <v>54</v>
      </c>
      <c r="K10" s="7">
        <v>45</v>
      </c>
      <c r="L10" s="8"/>
      <c r="M10" s="39">
        <f>VAR(J3:J17,K3:K17)</f>
        <v>187.54022988505713</v>
      </c>
      <c r="N10" s="8"/>
      <c r="O10" s="8"/>
      <c r="R10" s="13"/>
      <c r="S10" s="14"/>
      <c r="T10" s="14"/>
      <c r="U10" s="14"/>
      <c r="V10" s="14"/>
      <c r="W10" s="30"/>
      <c r="X10" s="24">
        <v>7</v>
      </c>
      <c r="Y10" s="35" t="s">
        <v>22</v>
      </c>
      <c r="Z10" s="23">
        <v>1</v>
      </c>
      <c r="AA10" s="23">
        <v>1</v>
      </c>
      <c r="AB10" s="24">
        <f t="shared" si="0"/>
        <v>2</v>
      </c>
    </row>
    <row r="11" spans="1:28" ht="14.5" x14ac:dyDescent="0.35">
      <c r="A11" s="7" t="s">
        <v>15</v>
      </c>
      <c r="B11" s="7">
        <v>75</v>
      </c>
      <c r="C11" s="8"/>
      <c r="D11" s="39">
        <f>AVERAGE(B3:B17)</f>
        <v>76.333333333333329</v>
      </c>
      <c r="E11" s="8"/>
      <c r="F11" s="8"/>
      <c r="I11" s="7" t="s">
        <v>15</v>
      </c>
      <c r="J11" s="7">
        <v>75</v>
      </c>
      <c r="K11" s="7">
        <v>70</v>
      </c>
      <c r="L11" s="8"/>
      <c r="M11" s="39"/>
      <c r="N11" s="8"/>
      <c r="O11" s="8"/>
      <c r="R11" s="13"/>
      <c r="S11" s="14"/>
      <c r="T11" s="14"/>
      <c r="U11" s="14"/>
      <c r="V11" s="14"/>
      <c r="W11" s="30"/>
      <c r="X11" s="24">
        <v>8</v>
      </c>
      <c r="Y11" s="35" t="s">
        <v>22</v>
      </c>
      <c r="Z11" s="23">
        <v>1</v>
      </c>
      <c r="AA11" s="23">
        <v>1</v>
      </c>
      <c r="AB11" s="24">
        <f t="shared" si="0"/>
        <v>2</v>
      </c>
    </row>
    <row r="12" spans="1:28" ht="14.5" x14ac:dyDescent="0.35">
      <c r="A12" s="7" t="s">
        <v>16</v>
      </c>
      <c r="B12" s="7">
        <v>84</v>
      </c>
      <c r="C12" s="8"/>
      <c r="D12" s="39">
        <f>MEDIAN(B3:B17)</f>
        <v>78</v>
      </c>
      <c r="E12" s="8"/>
      <c r="F12" s="8"/>
      <c r="I12" s="7" t="s">
        <v>16</v>
      </c>
      <c r="J12" s="7">
        <v>84</v>
      </c>
      <c r="K12" s="7">
        <v>88</v>
      </c>
      <c r="L12" s="8"/>
      <c r="M12" s="39">
        <f>_xlfn.VAR.S(J3:J17,K3:K17)</f>
        <v>187.54022988505713</v>
      </c>
      <c r="N12" s="8"/>
      <c r="O12" s="8"/>
      <c r="R12" s="13"/>
      <c r="S12" s="14"/>
      <c r="T12" s="14"/>
      <c r="U12" s="14"/>
      <c r="V12" s="14"/>
      <c r="W12" s="30"/>
      <c r="X12" s="24">
        <v>9</v>
      </c>
      <c r="Y12" s="35" t="s">
        <v>22</v>
      </c>
      <c r="Z12" s="23">
        <v>1</v>
      </c>
      <c r="AA12" s="23">
        <v>1</v>
      </c>
      <c r="AB12" s="24">
        <f t="shared" si="0"/>
        <v>2</v>
      </c>
    </row>
    <row r="13" spans="1:28" ht="14.5" x14ac:dyDescent="0.35">
      <c r="A13" s="7" t="s">
        <v>17</v>
      </c>
      <c r="B13" s="7">
        <v>78</v>
      </c>
      <c r="C13" s="8"/>
      <c r="D13" s="39">
        <f>QUARTILE(B3:B17,1)</f>
        <v>71</v>
      </c>
      <c r="E13" s="8"/>
      <c r="F13" s="8"/>
      <c r="I13" s="7" t="s">
        <v>17</v>
      </c>
      <c r="J13" s="7">
        <v>78</v>
      </c>
      <c r="K13" s="7">
        <v>80</v>
      </c>
      <c r="L13" s="8"/>
      <c r="M13" s="39"/>
      <c r="N13" s="8"/>
      <c r="O13" s="8"/>
      <c r="R13" s="13"/>
      <c r="S13" s="14"/>
      <c r="T13" s="14"/>
      <c r="U13" s="14"/>
      <c r="V13" s="14"/>
      <c r="W13" s="30"/>
      <c r="X13" s="24">
        <v>10</v>
      </c>
      <c r="Y13" s="35" t="s">
        <v>22</v>
      </c>
      <c r="Z13" s="23">
        <v>1</v>
      </c>
      <c r="AA13" s="23">
        <v>1</v>
      </c>
      <c r="AB13" s="24">
        <f t="shared" si="0"/>
        <v>2</v>
      </c>
    </row>
    <row r="14" spans="1:28" ht="14.5" x14ac:dyDescent="0.35">
      <c r="A14" s="7" t="s">
        <v>18</v>
      </c>
      <c r="B14" s="7">
        <v>92</v>
      </c>
      <c r="C14" s="8"/>
      <c r="D14" s="39">
        <f>QUARTILE(B3:B17,2)</f>
        <v>78</v>
      </c>
      <c r="E14" s="8"/>
      <c r="F14" s="8"/>
      <c r="I14" s="7" t="s">
        <v>18</v>
      </c>
      <c r="J14" s="7">
        <v>92</v>
      </c>
      <c r="K14" s="7">
        <v>94</v>
      </c>
      <c r="L14" s="8"/>
      <c r="M14" s="39">
        <f>_xlfn.VAR.P(J3:J17,K3:K17)</f>
        <v>181.28888888888889</v>
      </c>
      <c r="N14" s="8"/>
      <c r="O14" s="8"/>
      <c r="R14" s="13"/>
      <c r="S14" s="14"/>
      <c r="T14" s="14"/>
      <c r="U14" s="14"/>
      <c r="V14" s="14"/>
      <c r="W14" s="30"/>
      <c r="X14" s="24">
        <v>11</v>
      </c>
      <c r="Y14" s="35" t="s">
        <v>22</v>
      </c>
      <c r="Z14" s="23">
        <v>1</v>
      </c>
      <c r="AA14" s="23">
        <v>1</v>
      </c>
      <c r="AB14" s="24">
        <f t="shared" si="0"/>
        <v>2</v>
      </c>
    </row>
    <row r="15" spans="1:28" ht="14.5" x14ac:dyDescent="0.35">
      <c r="A15" s="7" t="s">
        <v>19</v>
      </c>
      <c r="B15" s="7">
        <v>85</v>
      </c>
      <c r="C15" s="8"/>
      <c r="D15" s="39">
        <f>QUARTILE(B4:B18,3)</f>
        <v>87.25</v>
      </c>
      <c r="E15" s="8"/>
      <c r="F15" s="8"/>
      <c r="I15" s="7" t="s">
        <v>19</v>
      </c>
      <c r="J15" s="7">
        <v>85</v>
      </c>
      <c r="K15" s="7">
        <v>78</v>
      </c>
      <c r="L15" s="8"/>
      <c r="M15" s="39"/>
      <c r="N15" s="8"/>
      <c r="O15" s="8"/>
      <c r="R15" s="13"/>
      <c r="S15" s="14"/>
      <c r="T15" s="14"/>
      <c r="U15" s="14"/>
      <c r="V15" s="14"/>
      <c r="W15" s="30"/>
      <c r="X15" s="24">
        <v>12</v>
      </c>
      <c r="Y15" s="35" t="s">
        <v>22</v>
      </c>
      <c r="Z15" s="23">
        <v>1</v>
      </c>
      <c r="AA15" s="23">
        <v>1</v>
      </c>
      <c r="AB15" s="24">
        <f t="shared" si="0"/>
        <v>2</v>
      </c>
    </row>
    <row r="16" spans="1:28" ht="14.5" x14ac:dyDescent="0.35">
      <c r="A16" s="7" t="s">
        <v>20</v>
      </c>
      <c r="B16" s="7">
        <v>94</v>
      </c>
      <c r="C16" s="8"/>
      <c r="D16" s="39">
        <f>MIN(B3:B17)</f>
        <v>45</v>
      </c>
      <c r="E16" s="8"/>
      <c r="F16" s="8"/>
      <c r="I16" s="7" t="s">
        <v>20</v>
      </c>
      <c r="J16" s="7">
        <v>94</v>
      </c>
      <c r="K16" s="7">
        <v>92</v>
      </c>
      <c r="L16" s="8"/>
      <c r="M16" s="39">
        <f>CORREL(J3:J17,K3:K17)</f>
        <v>0.91437837716461823</v>
      </c>
      <c r="N16" s="8"/>
      <c r="O16" s="8"/>
      <c r="R16" s="13"/>
      <c r="S16" s="14"/>
      <c r="T16" s="14"/>
      <c r="U16" s="14"/>
      <c r="V16" s="14"/>
      <c r="W16" s="30"/>
      <c r="X16" s="24">
        <v>13</v>
      </c>
      <c r="Y16" s="35" t="s">
        <v>22</v>
      </c>
      <c r="Z16" s="23">
        <v>1</v>
      </c>
      <c r="AA16" s="23">
        <v>1</v>
      </c>
      <c r="AB16" s="24">
        <f t="shared" si="0"/>
        <v>2</v>
      </c>
    </row>
    <row r="17" spans="1:28" ht="14.5" x14ac:dyDescent="0.35">
      <c r="A17" s="7" t="s">
        <v>21</v>
      </c>
      <c r="B17" s="7">
        <v>75</v>
      </c>
      <c r="C17" s="8"/>
      <c r="D17" s="39">
        <f>MAX(B3:B17)</f>
        <v>94</v>
      </c>
      <c r="E17" s="8"/>
      <c r="F17" s="8"/>
      <c r="I17" s="7" t="s">
        <v>21</v>
      </c>
      <c r="J17" s="7">
        <v>75</v>
      </c>
      <c r="K17" s="7">
        <v>78</v>
      </c>
      <c r="L17" s="8"/>
      <c r="M17" s="8"/>
      <c r="N17" s="8"/>
      <c r="O17" s="8"/>
      <c r="R17" s="13"/>
      <c r="S17" s="14"/>
      <c r="T17" s="14"/>
      <c r="U17" s="14"/>
      <c r="V17" s="14"/>
      <c r="W17" s="30"/>
      <c r="X17" s="24">
        <v>14</v>
      </c>
      <c r="Y17" s="35" t="s">
        <v>22</v>
      </c>
      <c r="Z17" s="23">
        <v>1</v>
      </c>
      <c r="AA17" s="23">
        <v>1</v>
      </c>
      <c r="AB17" s="24">
        <f t="shared" si="0"/>
        <v>2</v>
      </c>
    </row>
    <row r="18" spans="1:28" ht="14.5" x14ac:dyDescent="0.35">
      <c r="D18" s="40">
        <f>STDEV(B3:B17)</f>
        <v>14.32114653563875</v>
      </c>
      <c r="R18" s="16"/>
      <c r="S18" s="17"/>
      <c r="T18" s="17"/>
      <c r="U18" s="17"/>
      <c r="V18" s="17"/>
      <c r="W18" s="17"/>
      <c r="X18" s="24">
        <v>15</v>
      </c>
      <c r="Y18" s="35" t="s">
        <v>22</v>
      </c>
      <c r="Z18" s="23">
        <v>1</v>
      </c>
      <c r="AA18" s="23">
        <v>1</v>
      </c>
      <c r="AB18" s="24">
        <f t="shared" si="0"/>
        <v>2</v>
      </c>
    </row>
    <row r="19" spans="1:28" ht="15" customHeight="1" x14ac:dyDescent="0.35">
      <c r="W19" s="31"/>
      <c r="X19" s="24">
        <v>16</v>
      </c>
      <c r="Y19" s="35" t="s">
        <v>22</v>
      </c>
      <c r="Z19" s="23">
        <v>1</v>
      </c>
      <c r="AA19" s="23">
        <v>1</v>
      </c>
      <c r="AB19" s="24">
        <f t="shared" si="0"/>
        <v>2</v>
      </c>
    </row>
    <row r="20" spans="1:28" ht="15" customHeight="1" x14ac:dyDescent="0.35">
      <c r="R20" s="25" t="s">
        <v>27</v>
      </c>
      <c r="S20" s="25"/>
      <c r="T20" s="25"/>
      <c r="U20" s="25"/>
      <c r="V20" s="25"/>
      <c r="W20" s="32" t="str">
        <f>COUNTIF(Z4:$Z$253,1)&amp;(" Siswa")</f>
        <v>250 Siswa</v>
      </c>
      <c r="X20" s="24">
        <v>17</v>
      </c>
      <c r="Y20" s="35" t="s">
        <v>22</v>
      </c>
      <c r="Z20" s="23">
        <v>1</v>
      </c>
      <c r="AA20" s="23">
        <v>1</v>
      </c>
      <c r="AB20" s="24">
        <f t="shared" si="0"/>
        <v>2</v>
      </c>
    </row>
    <row r="21" spans="1:28" ht="15.75" customHeight="1" x14ac:dyDescent="0.35">
      <c r="R21" s="25" t="s">
        <v>28</v>
      </c>
      <c r="S21" s="25"/>
      <c r="T21" s="25"/>
      <c r="U21" s="25"/>
      <c r="V21" s="25"/>
      <c r="W21" s="32" t="str">
        <f>COUNTIF($AB$4:$AB$253,2)&amp;(" Siswa")</f>
        <v>100 Siswa</v>
      </c>
      <c r="X21" s="24">
        <v>18</v>
      </c>
      <c r="Y21" s="35" t="s">
        <v>22</v>
      </c>
      <c r="Z21" s="23">
        <v>1</v>
      </c>
      <c r="AA21" s="23">
        <v>1</v>
      </c>
      <c r="AB21" s="24">
        <f t="shared" si="0"/>
        <v>2</v>
      </c>
    </row>
    <row r="22" spans="1:28" ht="15.75" customHeight="1" x14ac:dyDescent="0.35">
      <c r="R22" s="26" t="s">
        <v>29</v>
      </c>
      <c r="S22" s="14"/>
      <c r="T22" s="14"/>
      <c r="U22" s="14"/>
      <c r="V22" s="14"/>
      <c r="W22" s="32" t="str">
        <f>QUOTIENT(350,250)&amp;(" Sembako/Siswa")</f>
        <v>1 Sembako/Siswa</v>
      </c>
      <c r="X22" s="24">
        <v>19</v>
      </c>
      <c r="Y22" s="35" t="s">
        <v>22</v>
      </c>
      <c r="Z22" s="23">
        <v>1</v>
      </c>
      <c r="AA22" s="23">
        <v>1</v>
      </c>
      <c r="AB22" s="24">
        <f t="shared" si="0"/>
        <v>2</v>
      </c>
    </row>
    <row r="23" spans="1:28" ht="15.75" customHeight="1" x14ac:dyDescent="0.35">
      <c r="R23" s="26" t="s">
        <v>30</v>
      </c>
      <c r="S23" s="14"/>
      <c r="T23" s="14"/>
      <c r="U23" s="14"/>
      <c r="V23" s="14"/>
      <c r="W23" s="32" t="str">
        <f>MOD(350,250)&amp;(" Sisa Sembako")</f>
        <v>100 Sisa Sembako</v>
      </c>
      <c r="X23" s="24">
        <v>20</v>
      </c>
      <c r="Y23" s="35" t="s">
        <v>22</v>
      </c>
      <c r="Z23" s="23">
        <v>1</v>
      </c>
      <c r="AA23" s="23">
        <v>1</v>
      </c>
      <c r="AB23" s="24">
        <f t="shared" si="0"/>
        <v>2</v>
      </c>
    </row>
    <row r="24" spans="1:28" ht="15.75" customHeight="1" x14ac:dyDescent="0.35">
      <c r="R24" s="14"/>
      <c r="S24" s="14"/>
      <c r="T24" s="14"/>
      <c r="U24" s="14"/>
      <c r="V24" s="14"/>
      <c r="W24" s="31"/>
      <c r="X24" s="24">
        <v>21</v>
      </c>
      <c r="Y24" s="35" t="s">
        <v>22</v>
      </c>
      <c r="Z24" s="23">
        <v>1</v>
      </c>
      <c r="AA24" s="23">
        <v>1</v>
      </c>
      <c r="AB24" s="24">
        <f t="shared" si="0"/>
        <v>2</v>
      </c>
    </row>
    <row r="25" spans="1:28" ht="15.75" customHeight="1" x14ac:dyDescent="0.35">
      <c r="W25" s="31"/>
      <c r="X25" s="24">
        <v>22</v>
      </c>
      <c r="Y25" s="35" t="s">
        <v>22</v>
      </c>
      <c r="Z25" s="23">
        <v>1</v>
      </c>
      <c r="AA25" s="23">
        <v>1</v>
      </c>
      <c r="AB25" s="24">
        <f t="shared" si="0"/>
        <v>2</v>
      </c>
    </row>
    <row r="26" spans="1:28" ht="15.75" customHeight="1" x14ac:dyDescent="0.35">
      <c r="W26" s="31"/>
      <c r="X26" s="24">
        <v>23</v>
      </c>
      <c r="Y26" s="35" t="s">
        <v>22</v>
      </c>
      <c r="Z26" s="23">
        <v>1</v>
      </c>
      <c r="AA26" s="23">
        <v>1</v>
      </c>
      <c r="AB26" s="24">
        <f t="shared" si="0"/>
        <v>2</v>
      </c>
    </row>
    <row r="27" spans="1:28" ht="15.75" customHeight="1" x14ac:dyDescent="0.35">
      <c r="W27" s="31"/>
      <c r="X27" s="24">
        <v>24</v>
      </c>
      <c r="Y27" s="35" t="s">
        <v>22</v>
      </c>
      <c r="Z27" s="23">
        <v>1</v>
      </c>
      <c r="AA27" s="23">
        <v>1</v>
      </c>
      <c r="AB27" s="24">
        <f t="shared" si="0"/>
        <v>2</v>
      </c>
    </row>
    <row r="28" spans="1:28" ht="15.75" customHeight="1" x14ac:dyDescent="0.35">
      <c r="W28" s="31"/>
      <c r="X28" s="24">
        <v>25</v>
      </c>
      <c r="Y28" s="35" t="s">
        <v>22</v>
      </c>
      <c r="Z28" s="23">
        <v>1</v>
      </c>
      <c r="AA28" s="23">
        <v>1</v>
      </c>
      <c r="AB28" s="24">
        <f t="shared" si="0"/>
        <v>2</v>
      </c>
    </row>
    <row r="29" spans="1:28" ht="15.75" customHeight="1" x14ac:dyDescent="0.35">
      <c r="W29" s="31"/>
      <c r="X29" s="24">
        <v>26</v>
      </c>
      <c r="Y29" s="35" t="s">
        <v>22</v>
      </c>
      <c r="Z29" s="23">
        <v>1</v>
      </c>
      <c r="AA29" s="23">
        <v>1</v>
      </c>
      <c r="AB29" s="24">
        <f t="shared" si="0"/>
        <v>2</v>
      </c>
    </row>
    <row r="30" spans="1:28" ht="15.75" customHeight="1" x14ac:dyDescent="0.35">
      <c r="W30" s="31"/>
      <c r="X30" s="24">
        <v>27</v>
      </c>
      <c r="Y30" s="35" t="s">
        <v>22</v>
      </c>
      <c r="Z30" s="23">
        <v>1</v>
      </c>
      <c r="AA30" s="23">
        <v>1</v>
      </c>
      <c r="AB30" s="24">
        <f t="shared" si="0"/>
        <v>2</v>
      </c>
    </row>
    <row r="31" spans="1:28" ht="15.75" customHeight="1" x14ac:dyDescent="0.35">
      <c r="W31" s="31"/>
      <c r="X31" s="24">
        <v>28</v>
      </c>
      <c r="Y31" s="35" t="s">
        <v>22</v>
      </c>
      <c r="Z31" s="23">
        <v>1</v>
      </c>
      <c r="AA31" s="23">
        <v>1</v>
      </c>
      <c r="AB31" s="24">
        <f t="shared" si="0"/>
        <v>2</v>
      </c>
    </row>
    <row r="32" spans="1:28" ht="15.75" customHeight="1" x14ac:dyDescent="0.35">
      <c r="W32" s="31"/>
      <c r="X32" s="24">
        <v>29</v>
      </c>
      <c r="Y32" s="35" t="s">
        <v>22</v>
      </c>
      <c r="Z32" s="23">
        <v>1</v>
      </c>
      <c r="AA32" s="23">
        <v>1</v>
      </c>
      <c r="AB32" s="24">
        <f t="shared" si="0"/>
        <v>2</v>
      </c>
    </row>
    <row r="33" spans="23:28" ht="15.75" customHeight="1" x14ac:dyDescent="0.35">
      <c r="W33" s="31"/>
      <c r="X33" s="24">
        <v>30</v>
      </c>
      <c r="Y33" s="35" t="s">
        <v>22</v>
      </c>
      <c r="Z33" s="23">
        <v>1</v>
      </c>
      <c r="AA33" s="23">
        <v>1</v>
      </c>
      <c r="AB33" s="24">
        <f t="shared" si="0"/>
        <v>2</v>
      </c>
    </row>
    <row r="34" spans="23:28" ht="15.75" customHeight="1" x14ac:dyDescent="0.35">
      <c r="W34" s="31"/>
      <c r="X34" s="24">
        <v>31</v>
      </c>
      <c r="Y34" s="35" t="s">
        <v>22</v>
      </c>
      <c r="Z34" s="23">
        <v>1</v>
      </c>
      <c r="AA34" s="23">
        <v>1</v>
      </c>
      <c r="AB34" s="24">
        <f t="shared" si="0"/>
        <v>2</v>
      </c>
    </row>
    <row r="35" spans="23:28" ht="15.75" customHeight="1" x14ac:dyDescent="0.35">
      <c r="W35" s="31"/>
      <c r="X35" s="24">
        <v>32</v>
      </c>
      <c r="Y35" s="35" t="s">
        <v>22</v>
      </c>
      <c r="Z35" s="23">
        <v>1</v>
      </c>
      <c r="AA35" s="23">
        <v>1</v>
      </c>
      <c r="AB35" s="24">
        <f t="shared" si="0"/>
        <v>2</v>
      </c>
    </row>
    <row r="36" spans="23:28" ht="15.75" customHeight="1" x14ac:dyDescent="0.35">
      <c r="W36" s="31"/>
      <c r="X36" s="24">
        <v>33</v>
      </c>
      <c r="Y36" s="35" t="s">
        <v>22</v>
      </c>
      <c r="Z36" s="23">
        <v>1</v>
      </c>
      <c r="AA36" s="23">
        <v>1</v>
      </c>
      <c r="AB36" s="24">
        <f t="shared" si="0"/>
        <v>2</v>
      </c>
    </row>
    <row r="37" spans="23:28" ht="15.75" customHeight="1" x14ac:dyDescent="0.35">
      <c r="W37" s="31"/>
      <c r="X37" s="24">
        <v>34</v>
      </c>
      <c r="Y37" s="35" t="s">
        <v>22</v>
      </c>
      <c r="Z37" s="23">
        <v>1</v>
      </c>
      <c r="AA37" s="23">
        <v>1</v>
      </c>
      <c r="AB37" s="24">
        <f t="shared" si="0"/>
        <v>2</v>
      </c>
    </row>
    <row r="38" spans="23:28" ht="15.75" customHeight="1" x14ac:dyDescent="0.35">
      <c r="W38" s="31"/>
      <c r="X38" s="24">
        <v>35</v>
      </c>
      <c r="Y38" s="35" t="s">
        <v>22</v>
      </c>
      <c r="Z38" s="23">
        <v>1</v>
      </c>
      <c r="AA38" s="23">
        <v>1</v>
      </c>
      <c r="AB38" s="24">
        <f t="shared" si="0"/>
        <v>2</v>
      </c>
    </row>
    <row r="39" spans="23:28" ht="15.75" customHeight="1" x14ac:dyDescent="0.35">
      <c r="W39" s="31"/>
      <c r="X39" s="24">
        <v>36</v>
      </c>
      <c r="Y39" s="35" t="s">
        <v>22</v>
      </c>
      <c r="Z39" s="23">
        <v>1</v>
      </c>
      <c r="AA39" s="23">
        <v>1</v>
      </c>
      <c r="AB39" s="24">
        <f t="shared" si="0"/>
        <v>2</v>
      </c>
    </row>
    <row r="40" spans="23:28" ht="15.75" customHeight="1" x14ac:dyDescent="0.35">
      <c r="W40" s="31"/>
      <c r="X40" s="24">
        <v>37</v>
      </c>
      <c r="Y40" s="35" t="s">
        <v>22</v>
      </c>
      <c r="Z40" s="23">
        <v>1</v>
      </c>
      <c r="AA40" s="23">
        <v>1</v>
      </c>
      <c r="AB40" s="24">
        <f t="shared" si="0"/>
        <v>2</v>
      </c>
    </row>
    <row r="41" spans="23:28" ht="15.75" customHeight="1" x14ac:dyDescent="0.35">
      <c r="W41" s="31"/>
      <c r="X41" s="24">
        <v>38</v>
      </c>
      <c r="Y41" s="35" t="s">
        <v>22</v>
      </c>
      <c r="Z41" s="23">
        <v>1</v>
      </c>
      <c r="AA41" s="23">
        <v>1</v>
      </c>
      <c r="AB41" s="24">
        <f t="shared" si="0"/>
        <v>2</v>
      </c>
    </row>
    <row r="42" spans="23:28" ht="15.75" customHeight="1" x14ac:dyDescent="0.35">
      <c r="W42" s="31"/>
      <c r="X42" s="24">
        <v>39</v>
      </c>
      <c r="Y42" s="35" t="s">
        <v>22</v>
      </c>
      <c r="Z42" s="23">
        <v>1</v>
      </c>
      <c r="AA42" s="23">
        <v>1</v>
      </c>
      <c r="AB42" s="24">
        <f t="shared" si="0"/>
        <v>2</v>
      </c>
    </row>
    <row r="43" spans="23:28" ht="15.75" customHeight="1" x14ac:dyDescent="0.35">
      <c r="W43" s="31"/>
      <c r="X43" s="24">
        <v>40</v>
      </c>
      <c r="Y43" s="35" t="s">
        <v>22</v>
      </c>
      <c r="Z43" s="23">
        <v>1</v>
      </c>
      <c r="AA43" s="23">
        <v>1</v>
      </c>
      <c r="AB43" s="24">
        <f t="shared" si="0"/>
        <v>2</v>
      </c>
    </row>
    <row r="44" spans="23:28" ht="15.75" customHeight="1" x14ac:dyDescent="0.35">
      <c r="W44" s="31"/>
      <c r="X44" s="24">
        <v>41</v>
      </c>
      <c r="Y44" s="35" t="s">
        <v>22</v>
      </c>
      <c r="Z44" s="23">
        <v>1</v>
      </c>
      <c r="AA44" s="23">
        <v>1</v>
      </c>
      <c r="AB44" s="24">
        <f t="shared" si="0"/>
        <v>2</v>
      </c>
    </row>
    <row r="45" spans="23:28" ht="15.75" customHeight="1" x14ac:dyDescent="0.35">
      <c r="W45" s="31"/>
      <c r="X45" s="24">
        <v>42</v>
      </c>
      <c r="Y45" s="35" t="s">
        <v>22</v>
      </c>
      <c r="Z45" s="23">
        <v>1</v>
      </c>
      <c r="AA45" s="23">
        <v>1</v>
      </c>
      <c r="AB45" s="24">
        <f t="shared" si="0"/>
        <v>2</v>
      </c>
    </row>
    <row r="46" spans="23:28" ht="15.75" customHeight="1" x14ac:dyDescent="0.35">
      <c r="W46" s="31"/>
      <c r="X46" s="24">
        <v>43</v>
      </c>
      <c r="Y46" s="35" t="s">
        <v>22</v>
      </c>
      <c r="Z46" s="23">
        <v>1</v>
      </c>
      <c r="AA46" s="23">
        <v>1</v>
      </c>
      <c r="AB46" s="24">
        <f t="shared" si="0"/>
        <v>2</v>
      </c>
    </row>
    <row r="47" spans="23:28" ht="15.75" customHeight="1" x14ac:dyDescent="0.35">
      <c r="W47" s="31"/>
      <c r="X47" s="24">
        <v>44</v>
      </c>
      <c r="Y47" s="35" t="s">
        <v>22</v>
      </c>
      <c r="Z47" s="23">
        <v>1</v>
      </c>
      <c r="AA47" s="23">
        <v>1</v>
      </c>
      <c r="AB47" s="24">
        <f t="shared" si="0"/>
        <v>2</v>
      </c>
    </row>
    <row r="48" spans="23:28" ht="15.75" customHeight="1" x14ac:dyDescent="0.35">
      <c r="W48" s="31"/>
      <c r="X48" s="24">
        <v>45</v>
      </c>
      <c r="Y48" s="35" t="s">
        <v>22</v>
      </c>
      <c r="Z48" s="23">
        <v>1</v>
      </c>
      <c r="AA48" s="23">
        <v>1</v>
      </c>
      <c r="AB48" s="24">
        <f t="shared" si="0"/>
        <v>2</v>
      </c>
    </row>
    <row r="49" spans="23:28" ht="15.75" customHeight="1" x14ac:dyDescent="0.35">
      <c r="W49" s="31"/>
      <c r="X49" s="24">
        <v>46</v>
      </c>
      <c r="Y49" s="35" t="s">
        <v>22</v>
      </c>
      <c r="Z49" s="23">
        <v>1</v>
      </c>
      <c r="AA49" s="23">
        <v>1</v>
      </c>
      <c r="AB49" s="24">
        <f t="shared" si="0"/>
        <v>2</v>
      </c>
    </row>
    <row r="50" spans="23:28" ht="15.75" customHeight="1" x14ac:dyDescent="0.35">
      <c r="W50" s="31"/>
      <c r="X50" s="24">
        <v>47</v>
      </c>
      <c r="Y50" s="35" t="s">
        <v>22</v>
      </c>
      <c r="Z50" s="23">
        <v>1</v>
      </c>
      <c r="AA50" s="23">
        <v>1</v>
      </c>
      <c r="AB50" s="24">
        <f t="shared" si="0"/>
        <v>2</v>
      </c>
    </row>
    <row r="51" spans="23:28" ht="15.75" customHeight="1" x14ac:dyDescent="0.35">
      <c r="W51" s="31"/>
      <c r="X51" s="24">
        <v>48</v>
      </c>
      <c r="Y51" s="35" t="s">
        <v>22</v>
      </c>
      <c r="Z51" s="23">
        <v>1</v>
      </c>
      <c r="AA51" s="23">
        <v>1</v>
      </c>
      <c r="AB51" s="24">
        <f t="shared" si="0"/>
        <v>2</v>
      </c>
    </row>
    <row r="52" spans="23:28" ht="15.75" customHeight="1" x14ac:dyDescent="0.35">
      <c r="W52" s="31"/>
      <c r="X52" s="24">
        <v>49</v>
      </c>
      <c r="Y52" s="35" t="s">
        <v>22</v>
      </c>
      <c r="Z52" s="23">
        <v>1</v>
      </c>
      <c r="AA52" s="23">
        <v>1</v>
      </c>
      <c r="AB52" s="24">
        <f t="shared" si="0"/>
        <v>2</v>
      </c>
    </row>
    <row r="53" spans="23:28" ht="15.75" customHeight="1" x14ac:dyDescent="0.35">
      <c r="W53" s="31"/>
      <c r="X53" s="24">
        <v>50</v>
      </c>
      <c r="Y53" s="35" t="s">
        <v>22</v>
      </c>
      <c r="Z53" s="23">
        <v>1</v>
      </c>
      <c r="AA53" s="23">
        <v>1</v>
      </c>
      <c r="AB53" s="24">
        <f t="shared" si="0"/>
        <v>2</v>
      </c>
    </row>
    <row r="54" spans="23:28" ht="15.75" customHeight="1" x14ac:dyDescent="0.35">
      <c r="W54" s="31"/>
      <c r="X54" s="24">
        <v>51</v>
      </c>
      <c r="Y54" s="35" t="s">
        <v>22</v>
      </c>
      <c r="Z54" s="23">
        <v>1</v>
      </c>
      <c r="AA54" s="23">
        <v>1</v>
      </c>
      <c r="AB54" s="24">
        <f t="shared" si="0"/>
        <v>2</v>
      </c>
    </row>
    <row r="55" spans="23:28" ht="15.75" customHeight="1" x14ac:dyDescent="0.35">
      <c r="W55" s="31"/>
      <c r="X55" s="24">
        <v>52</v>
      </c>
      <c r="Y55" s="35" t="s">
        <v>22</v>
      </c>
      <c r="Z55" s="23">
        <v>1</v>
      </c>
      <c r="AA55" s="23">
        <v>1</v>
      </c>
      <c r="AB55" s="24">
        <f t="shared" si="0"/>
        <v>2</v>
      </c>
    </row>
    <row r="56" spans="23:28" ht="15.75" customHeight="1" x14ac:dyDescent="0.35">
      <c r="W56" s="31"/>
      <c r="X56" s="24">
        <v>53</v>
      </c>
      <c r="Y56" s="35" t="s">
        <v>22</v>
      </c>
      <c r="Z56" s="23">
        <v>1</v>
      </c>
      <c r="AA56" s="23">
        <v>1</v>
      </c>
      <c r="AB56" s="24">
        <f t="shared" si="0"/>
        <v>2</v>
      </c>
    </row>
    <row r="57" spans="23:28" ht="15.75" customHeight="1" x14ac:dyDescent="0.35">
      <c r="W57" s="31"/>
      <c r="X57" s="24">
        <v>54</v>
      </c>
      <c r="Y57" s="35" t="s">
        <v>22</v>
      </c>
      <c r="Z57" s="23">
        <v>1</v>
      </c>
      <c r="AA57" s="23">
        <v>1</v>
      </c>
      <c r="AB57" s="24">
        <f t="shared" si="0"/>
        <v>2</v>
      </c>
    </row>
    <row r="58" spans="23:28" ht="15.75" customHeight="1" x14ac:dyDescent="0.35">
      <c r="W58" s="31"/>
      <c r="X58" s="24">
        <v>55</v>
      </c>
      <c r="Y58" s="35" t="s">
        <v>22</v>
      </c>
      <c r="Z58" s="23">
        <v>1</v>
      </c>
      <c r="AA58" s="23">
        <v>1</v>
      </c>
      <c r="AB58" s="24">
        <f t="shared" si="0"/>
        <v>2</v>
      </c>
    </row>
    <row r="59" spans="23:28" ht="15.75" customHeight="1" x14ac:dyDescent="0.35">
      <c r="W59" s="31"/>
      <c r="X59" s="24">
        <v>56</v>
      </c>
      <c r="Y59" s="35" t="s">
        <v>22</v>
      </c>
      <c r="Z59" s="23">
        <v>1</v>
      </c>
      <c r="AA59" s="23">
        <v>1</v>
      </c>
      <c r="AB59" s="24">
        <f t="shared" si="0"/>
        <v>2</v>
      </c>
    </row>
    <row r="60" spans="23:28" ht="15.75" customHeight="1" x14ac:dyDescent="0.35">
      <c r="W60" s="31"/>
      <c r="X60" s="24">
        <v>57</v>
      </c>
      <c r="Y60" s="35" t="s">
        <v>22</v>
      </c>
      <c r="Z60" s="23">
        <v>1</v>
      </c>
      <c r="AA60" s="23">
        <v>1</v>
      </c>
      <c r="AB60" s="24">
        <f t="shared" si="0"/>
        <v>2</v>
      </c>
    </row>
    <row r="61" spans="23:28" ht="15.75" customHeight="1" x14ac:dyDescent="0.35">
      <c r="W61" s="31"/>
      <c r="X61" s="24">
        <v>58</v>
      </c>
      <c r="Y61" s="35" t="s">
        <v>22</v>
      </c>
      <c r="Z61" s="23">
        <v>1</v>
      </c>
      <c r="AA61" s="23">
        <v>1</v>
      </c>
      <c r="AB61" s="24">
        <f t="shared" si="0"/>
        <v>2</v>
      </c>
    </row>
    <row r="62" spans="23:28" ht="15.75" customHeight="1" x14ac:dyDescent="0.35">
      <c r="W62" s="31"/>
      <c r="X62" s="24">
        <v>59</v>
      </c>
      <c r="Y62" s="35" t="s">
        <v>22</v>
      </c>
      <c r="Z62" s="23">
        <v>1</v>
      </c>
      <c r="AA62" s="23">
        <v>1</v>
      </c>
      <c r="AB62" s="24">
        <f t="shared" si="0"/>
        <v>2</v>
      </c>
    </row>
    <row r="63" spans="23:28" ht="15.75" customHeight="1" x14ac:dyDescent="0.35">
      <c r="W63" s="31"/>
      <c r="X63" s="24">
        <v>60</v>
      </c>
      <c r="Y63" s="35" t="s">
        <v>22</v>
      </c>
      <c r="Z63" s="23">
        <v>1</v>
      </c>
      <c r="AA63" s="23">
        <v>1</v>
      </c>
      <c r="AB63" s="24">
        <f t="shared" si="0"/>
        <v>2</v>
      </c>
    </row>
    <row r="64" spans="23:28" ht="15.75" customHeight="1" x14ac:dyDescent="0.35">
      <c r="W64" s="31"/>
      <c r="X64" s="24">
        <v>61</v>
      </c>
      <c r="Y64" s="35" t="s">
        <v>22</v>
      </c>
      <c r="Z64" s="23">
        <v>1</v>
      </c>
      <c r="AA64" s="23">
        <v>1</v>
      </c>
      <c r="AB64" s="24">
        <f t="shared" si="0"/>
        <v>2</v>
      </c>
    </row>
    <row r="65" spans="23:28" ht="15.75" customHeight="1" x14ac:dyDescent="0.35">
      <c r="W65" s="31"/>
      <c r="X65" s="24">
        <v>62</v>
      </c>
      <c r="Y65" s="35" t="s">
        <v>22</v>
      </c>
      <c r="Z65" s="23">
        <v>1</v>
      </c>
      <c r="AA65" s="23">
        <v>1</v>
      </c>
      <c r="AB65" s="24">
        <f t="shared" si="0"/>
        <v>2</v>
      </c>
    </row>
    <row r="66" spans="23:28" ht="15.75" customHeight="1" x14ac:dyDescent="0.35">
      <c r="W66" s="31"/>
      <c r="X66" s="24">
        <v>63</v>
      </c>
      <c r="Y66" s="35" t="s">
        <v>22</v>
      </c>
      <c r="Z66" s="23">
        <v>1</v>
      </c>
      <c r="AA66" s="23">
        <v>1</v>
      </c>
      <c r="AB66" s="24">
        <f t="shared" si="0"/>
        <v>2</v>
      </c>
    </row>
    <row r="67" spans="23:28" ht="15.75" customHeight="1" x14ac:dyDescent="0.35">
      <c r="W67" s="31"/>
      <c r="X67" s="24">
        <v>64</v>
      </c>
      <c r="Y67" s="35" t="s">
        <v>22</v>
      </c>
      <c r="Z67" s="23">
        <v>1</v>
      </c>
      <c r="AA67" s="23">
        <v>1</v>
      </c>
      <c r="AB67" s="24">
        <f t="shared" si="0"/>
        <v>2</v>
      </c>
    </row>
    <row r="68" spans="23:28" ht="15.75" customHeight="1" x14ac:dyDescent="0.35">
      <c r="W68" s="31"/>
      <c r="X68" s="24">
        <v>65</v>
      </c>
      <c r="Y68" s="35" t="s">
        <v>22</v>
      </c>
      <c r="Z68" s="23">
        <v>1</v>
      </c>
      <c r="AA68" s="23">
        <v>1</v>
      </c>
      <c r="AB68" s="24">
        <f t="shared" si="0"/>
        <v>2</v>
      </c>
    </row>
    <row r="69" spans="23:28" ht="15.75" customHeight="1" x14ac:dyDescent="0.35">
      <c r="W69" s="31"/>
      <c r="X69" s="24">
        <v>66</v>
      </c>
      <c r="Y69" s="35" t="s">
        <v>22</v>
      </c>
      <c r="Z69" s="23">
        <v>1</v>
      </c>
      <c r="AA69" s="23">
        <v>1</v>
      </c>
      <c r="AB69" s="24">
        <f t="shared" ref="AB69:AB132" si="1">SUM(Z69:AA69)</f>
        <v>2</v>
      </c>
    </row>
    <row r="70" spans="23:28" ht="15.75" customHeight="1" x14ac:dyDescent="0.35">
      <c r="W70" s="31"/>
      <c r="X70" s="24">
        <v>67</v>
      </c>
      <c r="Y70" s="35" t="s">
        <v>22</v>
      </c>
      <c r="Z70" s="23">
        <v>1</v>
      </c>
      <c r="AA70" s="23">
        <v>1</v>
      </c>
      <c r="AB70" s="24">
        <f t="shared" si="1"/>
        <v>2</v>
      </c>
    </row>
    <row r="71" spans="23:28" ht="15.75" customHeight="1" x14ac:dyDescent="0.35">
      <c r="W71" s="31"/>
      <c r="X71" s="24">
        <v>68</v>
      </c>
      <c r="Y71" s="35" t="s">
        <v>22</v>
      </c>
      <c r="Z71" s="23">
        <v>1</v>
      </c>
      <c r="AA71" s="23">
        <v>1</v>
      </c>
      <c r="AB71" s="24">
        <f t="shared" si="1"/>
        <v>2</v>
      </c>
    </row>
    <row r="72" spans="23:28" ht="15.75" customHeight="1" x14ac:dyDescent="0.35">
      <c r="W72" s="31"/>
      <c r="X72" s="24">
        <v>69</v>
      </c>
      <c r="Y72" s="35" t="s">
        <v>22</v>
      </c>
      <c r="Z72" s="23">
        <v>1</v>
      </c>
      <c r="AA72" s="23">
        <v>1</v>
      </c>
      <c r="AB72" s="24">
        <f t="shared" si="1"/>
        <v>2</v>
      </c>
    </row>
    <row r="73" spans="23:28" ht="15.75" customHeight="1" x14ac:dyDescent="0.35">
      <c r="W73" s="31"/>
      <c r="X73" s="24">
        <v>70</v>
      </c>
      <c r="Y73" s="35" t="s">
        <v>22</v>
      </c>
      <c r="Z73" s="23">
        <v>1</v>
      </c>
      <c r="AA73" s="23">
        <v>1</v>
      </c>
      <c r="AB73" s="24">
        <f t="shared" si="1"/>
        <v>2</v>
      </c>
    </row>
    <row r="74" spans="23:28" ht="15.75" customHeight="1" x14ac:dyDescent="0.35">
      <c r="W74" s="31"/>
      <c r="X74" s="24">
        <v>71</v>
      </c>
      <c r="Y74" s="35" t="s">
        <v>22</v>
      </c>
      <c r="Z74" s="23">
        <v>1</v>
      </c>
      <c r="AA74" s="23">
        <v>1</v>
      </c>
      <c r="AB74" s="24">
        <f t="shared" si="1"/>
        <v>2</v>
      </c>
    </row>
    <row r="75" spans="23:28" ht="15.75" customHeight="1" x14ac:dyDescent="0.35">
      <c r="W75" s="31"/>
      <c r="X75" s="24">
        <v>72</v>
      </c>
      <c r="Y75" s="35" t="s">
        <v>22</v>
      </c>
      <c r="Z75" s="23">
        <v>1</v>
      </c>
      <c r="AA75" s="23">
        <v>1</v>
      </c>
      <c r="AB75" s="24">
        <f t="shared" si="1"/>
        <v>2</v>
      </c>
    </row>
    <row r="76" spans="23:28" ht="15.75" customHeight="1" x14ac:dyDescent="0.35">
      <c r="W76" s="31"/>
      <c r="X76" s="24">
        <v>73</v>
      </c>
      <c r="Y76" s="35" t="s">
        <v>22</v>
      </c>
      <c r="Z76" s="23">
        <v>1</v>
      </c>
      <c r="AA76" s="23">
        <v>1</v>
      </c>
      <c r="AB76" s="24">
        <f t="shared" si="1"/>
        <v>2</v>
      </c>
    </row>
    <row r="77" spans="23:28" ht="15.75" customHeight="1" x14ac:dyDescent="0.35">
      <c r="W77" s="31"/>
      <c r="X77" s="24">
        <v>74</v>
      </c>
      <c r="Y77" s="35" t="s">
        <v>22</v>
      </c>
      <c r="Z77" s="23">
        <v>1</v>
      </c>
      <c r="AA77" s="23">
        <v>1</v>
      </c>
      <c r="AB77" s="24">
        <f t="shared" si="1"/>
        <v>2</v>
      </c>
    </row>
    <row r="78" spans="23:28" ht="15.75" customHeight="1" x14ac:dyDescent="0.35">
      <c r="W78" s="31"/>
      <c r="X78" s="24">
        <v>75</v>
      </c>
      <c r="Y78" s="35" t="s">
        <v>22</v>
      </c>
      <c r="Z78" s="23">
        <v>1</v>
      </c>
      <c r="AA78" s="23">
        <v>1</v>
      </c>
      <c r="AB78" s="24">
        <f t="shared" si="1"/>
        <v>2</v>
      </c>
    </row>
    <row r="79" spans="23:28" ht="15.75" customHeight="1" x14ac:dyDescent="0.35">
      <c r="W79" s="31"/>
      <c r="X79" s="24">
        <v>76</v>
      </c>
      <c r="Y79" s="35" t="s">
        <v>22</v>
      </c>
      <c r="Z79" s="23">
        <v>1</v>
      </c>
      <c r="AA79" s="23">
        <v>1</v>
      </c>
      <c r="AB79" s="24">
        <f t="shared" si="1"/>
        <v>2</v>
      </c>
    </row>
    <row r="80" spans="23:28" ht="15.75" customHeight="1" x14ac:dyDescent="0.35">
      <c r="W80" s="31"/>
      <c r="X80" s="24">
        <v>77</v>
      </c>
      <c r="Y80" s="35" t="s">
        <v>22</v>
      </c>
      <c r="Z80" s="23">
        <v>1</v>
      </c>
      <c r="AA80" s="23">
        <v>1</v>
      </c>
      <c r="AB80" s="24">
        <f t="shared" si="1"/>
        <v>2</v>
      </c>
    </row>
    <row r="81" spans="23:28" ht="15.75" customHeight="1" x14ac:dyDescent="0.35">
      <c r="W81" s="31"/>
      <c r="X81" s="24">
        <v>78</v>
      </c>
      <c r="Y81" s="35" t="s">
        <v>22</v>
      </c>
      <c r="Z81" s="23">
        <v>1</v>
      </c>
      <c r="AA81" s="23">
        <v>1</v>
      </c>
      <c r="AB81" s="24">
        <f t="shared" si="1"/>
        <v>2</v>
      </c>
    </row>
    <row r="82" spans="23:28" ht="15.75" customHeight="1" x14ac:dyDescent="0.35">
      <c r="W82" s="31"/>
      <c r="X82" s="24">
        <v>79</v>
      </c>
      <c r="Y82" s="35" t="s">
        <v>22</v>
      </c>
      <c r="Z82" s="23">
        <v>1</v>
      </c>
      <c r="AA82" s="23">
        <v>1</v>
      </c>
      <c r="AB82" s="24">
        <f t="shared" si="1"/>
        <v>2</v>
      </c>
    </row>
    <row r="83" spans="23:28" ht="15.75" customHeight="1" x14ac:dyDescent="0.35">
      <c r="W83" s="31"/>
      <c r="X83" s="24">
        <v>80</v>
      </c>
      <c r="Y83" s="35" t="s">
        <v>22</v>
      </c>
      <c r="Z83" s="23">
        <v>1</v>
      </c>
      <c r="AA83" s="23">
        <v>1</v>
      </c>
      <c r="AB83" s="24">
        <f t="shared" si="1"/>
        <v>2</v>
      </c>
    </row>
    <row r="84" spans="23:28" ht="15.75" customHeight="1" x14ac:dyDescent="0.35">
      <c r="W84" s="31"/>
      <c r="X84" s="24">
        <v>81</v>
      </c>
      <c r="Y84" s="35" t="s">
        <v>22</v>
      </c>
      <c r="Z84" s="23">
        <v>1</v>
      </c>
      <c r="AA84" s="23">
        <v>1</v>
      </c>
      <c r="AB84" s="24">
        <f t="shared" si="1"/>
        <v>2</v>
      </c>
    </row>
    <row r="85" spans="23:28" ht="15.75" customHeight="1" x14ac:dyDescent="0.35">
      <c r="W85" s="31"/>
      <c r="X85" s="24">
        <v>82</v>
      </c>
      <c r="Y85" s="35" t="s">
        <v>22</v>
      </c>
      <c r="Z85" s="23">
        <v>1</v>
      </c>
      <c r="AA85" s="23">
        <v>1</v>
      </c>
      <c r="AB85" s="24">
        <f t="shared" si="1"/>
        <v>2</v>
      </c>
    </row>
    <row r="86" spans="23:28" ht="15.75" customHeight="1" x14ac:dyDescent="0.35">
      <c r="W86" s="31"/>
      <c r="X86" s="24">
        <v>83</v>
      </c>
      <c r="Y86" s="35" t="s">
        <v>22</v>
      </c>
      <c r="Z86" s="23">
        <v>1</v>
      </c>
      <c r="AA86" s="23">
        <v>1</v>
      </c>
      <c r="AB86" s="24">
        <f t="shared" si="1"/>
        <v>2</v>
      </c>
    </row>
    <row r="87" spans="23:28" ht="15.75" customHeight="1" x14ac:dyDescent="0.35">
      <c r="W87" s="31"/>
      <c r="X87" s="24">
        <v>84</v>
      </c>
      <c r="Y87" s="35" t="s">
        <v>22</v>
      </c>
      <c r="Z87" s="23">
        <v>1</v>
      </c>
      <c r="AA87" s="23">
        <v>1</v>
      </c>
      <c r="AB87" s="24">
        <f t="shared" si="1"/>
        <v>2</v>
      </c>
    </row>
    <row r="88" spans="23:28" ht="15.75" customHeight="1" x14ac:dyDescent="0.35">
      <c r="W88" s="31"/>
      <c r="X88" s="24">
        <v>85</v>
      </c>
      <c r="Y88" s="35" t="s">
        <v>22</v>
      </c>
      <c r="Z88" s="23">
        <v>1</v>
      </c>
      <c r="AA88" s="23">
        <v>1</v>
      </c>
      <c r="AB88" s="24">
        <f t="shared" si="1"/>
        <v>2</v>
      </c>
    </row>
    <row r="89" spans="23:28" ht="15.75" customHeight="1" x14ac:dyDescent="0.35">
      <c r="W89" s="31"/>
      <c r="X89" s="24">
        <v>86</v>
      </c>
      <c r="Y89" s="35" t="s">
        <v>22</v>
      </c>
      <c r="Z89" s="23">
        <v>1</v>
      </c>
      <c r="AA89" s="23">
        <v>1</v>
      </c>
      <c r="AB89" s="24">
        <f t="shared" si="1"/>
        <v>2</v>
      </c>
    </row>
    <row r="90" spans="23:28" ht="15.75" customHeight="1" x14ac:dyDescent="0.35">
      <c r="W90" s="31"/>
      <c r="X90" s="24">
        <v>87</v>
      </c>
      <c r="Y90" s="35" t="s">
        <v>22</v>
      </c>
      <c r="Z90" s="23">
        <v>1</v>
      </c>
      <c r="AA90" s="23">
        <v>1</v>
      </c>
      <c r="AB90" s="24">
        <f t="shared" si="1"/>
        <v>2</v>
      </c>
    </row>
    <row r="91" spans="23:28" ht="15.75" customHeight="1" x14ac:dyDescent="0.35">
      <c r="W91" s="31"/>
      <c r="X91" s="24">
        <v>88</v>
      </c>
      <c r="Y91" s="35" t="s">
        <v>22</v>
      </c>
      <c r="Z91" s="23">
        <v>1</v>
      </c>
      <c r="AA91" s="23">
        <v>1</v>
      </c>
      <c r="AB91" s="24">
        <f t="shared" si="1"/>
        <v>2</v>
      </c>
    </row>
    <row r="92" spans="23:28" ht="15.75" customHeight="1" x14ac:dyDescent="0.35">
      <c r="W92" s="31"/>
      <c r="X92" s="24">
        <v>89</v>
      </c>
      <c r="Y92" s="35" t="s">
        <v>22</v>
      </c>
      <c r="Z92" s="23">
        <v>1</v>
      </c>
      <c r="AA92" s="23">
        <v>1</v>
      </c>
      <c r="AB92" s="24">
        <f t="shared" si="1"/>
        <v>2</v>
      </c>
    </row>
    <row r="93" spans="23:28" ht="15.75" customHeight="1" x14ac:dyDescent="0.35">
      <c r="W93" s="31"/>
      <c r="X93" s="24">
        <v>90</v>
      </c>
      <c r="Y93" s="35" t="s">
        <v>22</v>
      </c>
      <c r="Z93" s="23">
        <v>1</v>
      </c>
      <c r="AA93" s="23">
        <v>1</v>
      </c>
      <c r="AB93" s="24">
        <f t="shared" si="1"/>
        <v>2</v>
      </c>
    </row>
    <row r="94" spans="23:28" ht="15.75" customHeight="1" x14ac:dyDescent="0.35">
      <c r="W94" s="31"/>
      <c r="X94" s="24">
        <v>91</v>
      </c>
      <c r="Y94" s="35" t="s">
        <v>22</v>
      </c>
      <c r="Z94" s="23">
        <v>1</v>
      </c>
      <c r="AA94" s="23">
        <v>1</v>
      </c>
      <c r="AB94" s="24">
        <f t="shared" si="1"/>
        <v>2</v>
      </c>
    </row>
    <row r="95" spans="23:28" ht="15.75" customHeight="1" x14ac:dyDescent="0.35">
      <c r="W95" s="31"/>
      <c r="X95" s="24">
        <v>92</v>
      </c>
      <c r="Y95" s="35" t="s">
        <v>22</v>
      </c>
      <c r="Z95" s="23">
        <v>1</v>
      </c>
      <c r="AA95" s="23">
        <v>1</v>
      </c>
      <c r="AB95" s="24">
        <f t="shared" si="1"/>
        <v>2</v>
      </c>
    </row>
    <row r="96" spans="23:28" ht="15.75" customHeight="1" x14ac:dyDescent="0.35">
      <c r="W96" s="31"/>
      <c r="X96" s="24">
        <v>93</v>
      </c>
      <c r="Y96" s="35" t="s">
        <v>22</v>
      </c>
      <c r="Z96" s="23">
        <v>1</v>
      </c>
      <c r="AA96" s="23">
        <v>1</v>
      </c>
      <c r="AB96" s="24">
        <f t="shared" si="1"/>
        <v>2</v>
      </c>
    </row>
    <row r="97" spans="23:28" ht="15.75" customHeight="1" x14ac:dyDescent="0.35">
      <c r="W97" s="31"/>
      <c r="X97" s="24">
        <v>94</v>
      </c>
      <c r="Y97" s="35" t="s">
        <v>22</v>
      </c>
      <c r="Z97" s="23">
        <v>1</v>
      </c>
      <c r="AA97" s="23">
        <v>1</v>
      </c>
      <c r="AB97" s="24">
        <f t="shared" si="1"/>
        <v>2</v>
      </c>
    </row>
    <row r="98" spans="23:28" ht="15.75" customHeight="1" x14ac:dyDescent="0.35">
      <c r="W98" s="31"/>
      <c r="X98" s="24">
        <v>95</v>
      </c>
      <c r="Y98" s="35" t="s">
        <v>22</v>
      </c>
      <c r="Z98" s="23">
        <v>1</v>
      </c>
      <c r="AA98" s="23">
        <v>1</v>
      </c>
      <c r="AB98" s="24">
        <f t="shared" si="1"/>
        <v>2</v>
      </c>
    </row>
    <row r="99" spans="23:28" ht="15.75" customHeight="1" x14ac:dyDescent="0.35">
      <c r="W99" s="31"/>
      <c r="X99" s="24">
        <v>96</v>
      </c>
      <c r="Y99" s="35" t="s">
        <v>22</v>
      </c>
      <c r="Z99" s="23">
        <v>1</v>
      </c>
      <c r="AA99" s="23">
        <v>1</v>
      </c>
      <c r="AB99" s="24">
        <f t="shared" si="1"/>
        <v>2</v>
      </c>
    </row>
    <row r="100" spans="23:28" ht="15.75" customHeight="1" x14ac:dyDescent="0.35">
      <c r="W100" s="31"/>
      <c r="X100" s="24">
        <v>97</v>
      </c>
      <c r="Y100" s="35" t="s">
        <v>22</v>
      </c>
      <c r="Z100" s="23">
        <v>1</v>
      </c>
      <c r="AA100" s="23">
        <v>1</v>
      </c>
      <c r="AB100" s="24">
        <f t="shared" si="1"/>
        <v>2</v>
      </c>
    </row>
    <row r="101" spans="23:28" ht="15.75" customHeight="1" x14ac:dyDescent="0.35">
      <c r="W101" s="31"/>
      <c r="X101" s="24">
        <v>98</v>
      </c>
      <c r="Y101" s="35" t="s">
        <v>22</v>
      </c>
      <c r="Z101" s="23">
        <v>1</v>
      </c>
      <c r="AA101" s="23">
        <v>1</v>
      </c>
      <c r="AB101" s="24">
        <f t="shared" si="1"/>
        <v>2</v>
      </c>
    </row>
    <row r="102" spans="23:28" ht="15.75" customHeight="1" x14ac:dyDescent="0.35">
      <c r="W102" s="31"/>
      <c r="X102" s="24">
        <v>99</v>
      </c>
      <c r="Y102" s="35" t="s">
        <v>22</v>
      </c>
      <c r="Z102" s="23">
        <v>1</v>
      </c>
      <c r="AA102" s="23">
        <v>1</v>
      </c>
      <c r="AB102" s="24">
        <f t="shared" si="1"/>
        <v>2</v>
      </c>
    </row>
    <row r="103" spans="23:28" ht="15.75" customHeight="1" x14ac:dyDescent="0.35">
      <c r="W103" s="31"/>
      <c r="X103" s="29">
        <v>100</v>
      </c>
      <c r="Y103" s="36" t="s">
        <v>22</v>
      </c>
      <c r="Z103" s="28">
        <v>1</v>
      </c>
      <c r="AA103" s="28">
        <v>1</v>
      </c>
      <c r="AB103" s="29">
        <f t="shared" si="1"/>
        <v>2</v>
      </c>
    </row>
    <row r="104" spans="23:28" ht="15.75" customHeight="1" x14ac:dyDescent="0.35">
      <c r="W104" s="31"/>
      <c r="X104" s="24">
        <v>101</v>
      </c>
      <c r="Y104" s="35" t="s">
        <v>22</v>
      </c>
      <c r="Z104" s="23">
        <v>1</v>
      </c>
      <c r="AA104" s="23"/>
      <c r="AB104" s="24">
        <f t="shared" si="1"/>
        <v>1</v>
      </c>
    </row>
    <row r="105" spans="23:28" ht="15.75" customHeight="1" x14ac:dyDescent="0.35">
      <c r="W105" s="31"/>
      <c r="X105" s="24">
        <v>102</v>
      </c>
      <c r="Y105" s="35" t="s">
        <v>22</v>
      </c>
      <c r="Z105" s="23">
        <v>1</v>
      </c>
      <c r="AA105" s="23"/>
      <c r="AB105" s="24">
        <f t="shared" si="1"/>
        <v>1</v>
      </c>
    </row>
    <row r="106" spans="23:28" ht="15.75" customHeight="1" x14ac:dyDescent="0.35">
      <c r="W106" s="31"/>
      <c r="X106" s="24">
        <v>103</v>
      </c>
      <c r="Y106" s="35" t="s">
        <v>22</v>
      </c>
      <c r="Z106" s="23">
        <v>1</v>
      </c>
      <c r="AA106" s="23"/>
      <c r="AB106" s="24">
        <f t="shared" si="1"/>
        <v>1</v>
      </c>
    </row>
    <row r="107" spans="23:28" ht="15.75" customHeight="1" x14ac:dyDescent="0.35">
      <c r="W107" s="31"/>
      <c r="X107" s="24">
        <v>104</v>
      </c>
      <c r="Y107" s="35" t="s">
        <v>22</v>
      </c>
      <c r="Z107" s="23">
        <v>1</v>
      </c>
      <c r="AA107" s="23"/>
      <c r="AB107" s="24">
        <f t="shared" si="1"/>
        <v>1</v>
      </c>
    </row>
    <row r="108" spans="23:28" ht="15.75" customHeight="1" x14ac:dyDescent="0.35">
      <c r="W108" s="31"/>
      <c r="X108" s="24">
        <v>105</v>
      </c>
      <c r="Y108" s="35" t="s">
        <v>22</v>
      </c>
      <c r="Z108" s="23">
        <v>1</v>
      </c>
      <c r="AA108" s="23"/>
      <c r="AB108" s="24">
        <f t="shared" si="1"/>
        <v>1</v>
      </c>
    </row>
    <row r="109" spans="23:28" ht="15.75" customHeight="1" x14ac:dyDescent="0.35">
      <c r="W109" s="31"/>
      <c r="X109" s="24">
        <v>106</v>
      </c>
      <c r="Y109" s="35" t="s">
        <v>22</v>
      </c>
      <c r="Z109" s="23">
        <v>1</v>
      </c>
      <c r="AA109" s="23"/>
      <c r="AB109" s="24">
        <f t="shared" si="1"/>
        <v>1</v>
      </c>
    </row>
    <row r="110" spans="23:28" ht="15.75" customHeight="1" x14ac:dyDescent="0.35">
      <c r="W110" s="31"/>
      <c r="X110" s="24">
        <v>107</v>
      </c>
      <c r="Y110" s="35" t="s">
        <v>22</v>
      </c>
      <c r="Z110" s="23">
        <v>1</v>
      </c>
      <c r="AA110" s="23"/>
      <c r="AB110" s="24">
        <f t="shared" si="1"/>
        <v>1</v>
      </c>
    </row>
    <row r="111" spans="23:28" ht="15.75" customHeight="1" x14ac:dyDescent="0.35">
      <c r="W111" s="31"/>
      <c r="X111" s="24">
        <v>108</v>
      </c>
      <c r="Y111" s="35" t="s">
        <v>22</v>
      </c>
      <c r="Z111" s="23">
        <v>1</v>
      </c>
      <c r="AA111" s="23"/>
      <c r="AB111" s="24">
        <f t="shared" si="1"/>
        <v>1</v>
      </c>
    </row>
    <row r="112" spans="23:28" ht="15.75" customHeight="1" x14ac:dyDescent="0.35">
      <c r="W112" s="31"/>
      <c r="X112" s="24">
        <v>109</v>
      </c>
      <c r="Y112" s="35" t="s">
        <v>22</v>
      </c>
      <c r="Z112" s="23">
        <v>1</v>
      </c>
      <c r="AA112" s="23"/>
      <c r="AB112" s="24">
        <f t="shared" si="1"/>
        <v>1</v>
      </c>
    </row>
    <row r="113" spans="23:28" ht="15.75" customHeight="1" x14ac:dyDescent="0.35">
      <c r="W113" s="31"/>
      <c r="X113" s="24">
        <v>110</v>
      </c>
      <c r="Y113" s="35" t="s">
        <v>22</v>
      </c>
      <c r="Z113" s="23">
        <v>1</v>
      </c>
      <c r="AA113" s="23"/>
      <c r="AB113" s="24">
        <f t="shared" si="1"/>
        <v>1</v>
      </c>
    </row>
    <row r="114" spans="23:28" ht="15.75" customHeight="1" x14ac:dyDescent="0.35">
      <c r="W114" s="31"/>
      <c r="X114" s="24">
        <v>111</v>
      </c>
      <c r="Y114" s="35" t="s">
        <v>22</v>
      </c>
      <c r="Z114" s="23">
        <v>1</v>
      </c>
      <c r="AA114" s="23"/>
      <c r="AB114" s="24">
        <f t="shared" si="1"/>
        <v>1</v>
      </c>
    </row>
    <row r="115" spans="23:28" ht="15.75" customHeight="1" x14ac:dyDescent="0.35">
      <c r="W115" s="31"/>
      <c r="X115" s="24">
        <v>112</v>
      </c>
      <c r="Y115" s="35" t="s">
        <v>22</v>
      </c>
      <c r="Z115" s="23">
        <v>1</v>
      </c>
      <c r="AA115" s="23"/>
      <c r="AB115" s="24">
        <f t="shared" si="1"/>
        <v>1</v>
      </c>
    </row>
    <row r="116" spans="23:28" ht="15.75" customHeight="1" x14ac:dyDescent="0.35">
      <c r="W116" s="31"/>
      <c r="X116" s="24">
        <v>113</v>
      </c>
      <c r="Y116" s="35" t="s">
        <v>22</v>
      </c>
      <c r="Z116" s="23">
        <v>1</v>
      </c>
      <c r="AA116" s="23"/>
      <c r="AB116" s="24">
        <f t="shared" si="1"/>
        <v>1</v>
      </c>
    </row>
    <row r="117" spans="23:28" ht="15.75" customHeight="1" x14ac:dyDescent="0.35">
      <c r="W117" s="31"/>
      <c r="X117" s="24">
        <v>114</v>
      </c>
      <c r="Y117" s="35" t="s">
        <v>22</v>
      </c>
      <c r="Z117" s="23">
        <v>1</v>
      </c>
      <c r="AA117" s="23"/>
      <c r="AB117" s="24">
        <f t="shared" si="1"/>
        <v>1</v>
      </c>
    </row>
    <row r="118" spans="23:28" ht="15.75" customHeight="1" x14ac:dyDescent="0.35">
      <c r="W118" s="31"/>
      <c r="X118" s="24">
        <v>115</v>
      </c>
      <c r="Y118" s="35" t="s">
        <v>22</v>
      </c>
      <c r="Z118" s="23">
        <v>1</v>
      </c>
      <c r="AA118" s="23"/>
      <c r="AB118" s="24">
        <f t="shared" si="1"/>
        <v>1</v>
      </c>
    </row>
    <row r="119" spans="23:28" ht="15.75" customHeight="1" x14ac:dyDescent="0.35">
      <c r="W119" s="31"/>
      <c r="X119" s="24">
        <v>116</v>
      </c>
      <c r="Y119" s="35" t="s">
        <v>22</v>
      </c>
      <c r="Z119" s="23">
        <v>1</v>
      </c>
      <c r="AA119" s="23"/>
      <c r="AB119" s="24">
        <f t="shared" si="1"/>
        <v>1</v>
      </c>
    </row>
    <row r="120" spans="23:28" ht="15.75" customHeight="1" x14ac:dyDescent="0.35">
      <c r="W120" s="31"/>
      <c r="X120" s="24">
        <v>117</v>
      </c>
      <c r="Y120" s="35" t="s">
        <v>22</v>
      </c>
      <c r="Z120" s="23">
        <v>1</v>
      </c>
      <c r="AA120" s="23"/>
      <c r="AB120" s="24">
        <f t="shared" si="1"/>
        <v>1</v>
      </c>
    </row>
    <row r="121" spans="23:28" ht="15.75" customHeight="1" x14ac:dyDescent="0.35">
      <c r="W121" s="31"/>
      <c r="X121" s="24">
        <v>118</v>
      </c>
      <c r="Y121" s="35" t="s">
        <v>22</v>
      </c>
      <c r="Z121" s="23">
        <v>1</v>
      </c>
      <c r="AA121" s="23"/>
      <c r="AB121" s="24">
        <f t="shared" si="1"/>
        <v>1</v>
      </c>
    </row>
    <row r="122" spans="23:28" ht="15.75" customHeight="1" x14ac:dyDescent="0.35">
      <c r="W122" s="31"/>
      <c r="X122" s="24">
        <v>119</v>
      </c>
      <c r="Y122" s="35" t="s">
        <v>22</v>
      </c>
      <c r="Z122" s="23">
        <v>1</v>
      </c>
      <c r="AA122" s="23"/>
      <c r="AB122" s="24">
        <f t="shared" si="1"/>
        <v>1</v>
      </c>
    </row>
    <row r="123" spans="23:28" ht="15.75" customHeight="1" x14ac:dyDescent="0.35">
      <c r="W123" s="31"/>
      <c r="X123" s="24">
        <v>120</v>
      </c>
      <c r="Y123" s="35" t="s">
        <v>22</v>
      </c>
      <c r="Z123" s="23">
        <v>1</v>
      </c>
      <c r="AA123" s="23"/>
      <c r="AB123" s="24">
        <f t="shared" si="1"/>
        <v>1</v>
      </c>
    </row>
    <row r="124" spans="23:28" ht="15.75" customHeight="1" x14ac:dyDescent="0.35">
      <c r="W124" s="31"/>
      <c r="X124" s="24">
        <v>121</v>
      </c>
      <c r="Y124" s="35" t="s">
        <v>22</v>
      </c>
      <c r="Z124" s="23">
        <v>1</v>
      </c>
      <c r="AA124" s="23"/>
      <c r="AB124" s="24">
        <f t="shared" si="1"/>
        <v>1</v>
      </c>
    </row>
    <row r="125" spans="23:28" ht="15.75" customHeight="1" x14ac:dyDescent="0.35">
      <c r="W125" s="31"/>
      <c r="X125" s="24">
        <v>122</v>
      </c>
      <c r="Y125" s="35" t="s">
        <v>22</v>
      </c>
      <c r="Z125" s="23">
        <v>1</v>
      </c>
      <c r="AA125" s="23"/>
      <c r="AB125" s="24">
        <f t="shared" si="1"/>
        <v>1</v>
      </c>
    </row>
    <row r="126" spans="23:28" ht="15.75" customHeight="1" x14ac:dyDescent="0.35">
      <c r="W126" s="31"/>
      <c r="X126" s="24">
        <v>123</v>
      </c>
      <c r="Y126" s="35" t="s">
        <v>22</v>
      </c>
      <c r="Z126" s="23">
        <v>1</v>
      </c>
      <c r="AA126" s="23"/>
      <c r="AB126" s="24">
        <f t="shared" si="1"/>
        <v>1</v>
      </c>
    </row>
    <row r="127" spans="23:28" ht="15.75" customHeight="1" x14ac:dyDescent="0.35">
      <c r="W127" s="31"/>
      <c r="X127" s="24">
        <v>124</v>
      </c>
      <c r="Y127" s="35" t="s">
        <v>22</v>
      </c>
      <c r="Z127" s="23">
        <v>1</v>
      </c>
      <c r="AA127" s="23"/>
      <c r="AB127" s="24">
        <f t="shared" si="1"/>
        <v>1</v>
      </c>
    </row>
    <row r="128" spans="23:28" ht="15.75" customHeight="1" x14ac:dyDescent="0.35">
      <c r="W128" s="31"/>
      <c r="X128" s="24">
        <v>125</v>
      </c>
      <c r="Y128" s="35" t="s">
        <v>22</v>
      </c>
      <c r="Z128" s="23">
        <v>1</v>
      </c>
      <c r="AA128" s="23"/>
      <c r="AB128" s="24">
        <f t="shared" si="1"/>
        <v>1</v>
      </c>
    </row>
    <row r="129" spans="23:28" ht="15.75" customHeight="1" x14ac:dyDescent="0.35">
      <c r="W129" s="31"/>
      <c r="X129" s="24">
        <v>126</v>
      </c>
      <c r="Y129" s="35" t="s">
        <v>22</v>
      </c>
      <c r="Z129" s="23">
        <v>1</v>
      </c>
      <c r="AA129" s="23"/>
      <c r="AB129" s="24">
        <f t="shared" si="1"/>
        <v>1</v>
      </c>
    </row>
    <row r="130" spans="23:28" ht="15.75" customHeight="1" x14ac:dyDescent="0.35">
      <c r="W130" s="31"/>
      <c r="X130" s="24">
        <v>127</v>
      </c>
      <c r="Y130" s="35" t="s">
        <v>22</v>
      </c>
      <c r="Z130" s="23">
        <v>1</v>
      </c>
      <c r="AA130" s="23"/>
      <c r="AB130" s="24">
        <f t="shared" si="1"/>
        <v>1</v>
      </c>
    </row>
    <row r="131" spans="23:28" ht="15.75" customHeight="1" x14ac:dyDescent="0.35">
      <c r="W131" s="31"/>
      <c r="X131" s="24">
        <v>128</v>
      </c>
      <c r="Y131" s="35" t="s">
        <v>22</v>
      </c>
      <c r="Z131" s="23">
        <v>1</v>
      </c>
      <c r="AA131" s="23"/>
      <c r="AB131" s="24">
        <f t="shared" si="1"/>
        <v>1</v>
      </c>
    </row>
    <row r="132" spans="23:28" ht="15.75" customHeight="1" x14ac:dyDescent="0.35">
      <c r="W132" s="31"/>
      <c r="X132" s="24">
        <v>129</v>
      </c>
      <c r="Y132" s="35" t="s">
        <v>22</v>
      </c>
      <c r="Z132" s="23">
        <v>1</v>
      </c>
      <c r="AA132" s="23"/>
      <c r="AB132" s="24">
        <f t="shared" si="1"/>
        <v>1</v>
      </c>
    </row>
    <row r="133" spans="23:28" ht="15.75" customHeight="1" x14ac:dyDescent="0.35">
      <c r="W133" s="31"/>
      <c r="X133" s="24">
        <v>130</v>
      </c>
      <c r="Y133" s="35" t="s">
        <v>22</v>
      </c>
      <c r="Z133" s="23">
        <v>1</v>
      </c>
      <c r="AA133" s="23"/>
      <c r="AB133" s="24">
        <f t="shared" ref="AB133:AB196" si="2">SUM(Z133:AA133)</f>
        <v>1</v>
      </c>
    </row>
    <row r="134" spans="23:28" ht="15.75" customHeight="1" x14ac:dyDescent="0.35">
      <c r="W134" s="31"/>
      <c r="X134" s="24">
        <v>131</v>
      </c>
      <c r="Y134" s="35" t="s">
        <v>22</v>
      </c>
      <c r="Z134" s="23">
        <v>1</v>
      </c>
      <c r="AA134" s="23"/>
      <c r="AB134" s="24">
        <f t="shared" si="2"/>
        <v>1</v>
      </c>
    </row>
    <row r="135" spans="23:28" ht="15.75" customHeight="1" x14ac:dyDescent="0.35">
      <c r="W135" s="31"/>
      <c r="X135" s="24">
        <v>132</v>
      </c>
      <c r="Y135" s="35" t="s">
        <v>22</v>
      </c>
      <c r="Z135" s="23">
        <v>1</v>
      </c>
      <c r="AA135" s="23"/>
      <c r="AB135" s="24">
        <f t="shared" si="2"/>
        <v>1</v>
      </c>
    </row>
    <row r="136" spans="23:28" ht="15.75" customHeight="1" x14ac:dyDescent="0.35">
      <c r="W136" s="31"/>
      <c r="X136" s="24">
        <v>133</v>
      </c>
      <c r="Y136" s="35" t="s">
        <v>22</v>
      </c>
      <c r="Z136" s="23">
        <v>1</v>
      </c>
      <c r="AA136" s="23"/>
      <c r="AB136" s="24">
        <f t="shared" si="2"/>
        <v>1</v>
      </c>
    </row>
    <row r="137" spans="23:28" ht="15.75" customHeight="1" x14ac:dyDescent="0.35">
      <c r="W137" s="31"/>
      <c r="X137" s="24">
        <v>134</v>
      </c>
      <c r="Y137" s="35" t="s">
        <v>22</v>
      </c>
      <c r="Z137" s="23">
        <v>1</v>
      </c>
      <c r="AA137" s="23"/>
      <c r="AB137" s="24">
        <f t="shared" si="2"/>
        <v>1</v>
      </c>
    </row>
    <row r="138" spans="23:28" ht="15.75" customHeight="1" x14ac:dyDescent="0.35">
      <c r="W138" s="31"/>
      <c r="X138" s="24">
        <v>135</v>
      </c>
      <c r="Y138" s="35" t="s">
        <v>22</v>
      </c>
      <c r="Z138" s="23">
        <v>1</v>
      </c>
      <c r="AA138" s="23"/>
      <c r="AB138" s="24">
        <f t="shared" si="2"/>
        <v>1</v>
      </c>
    </row>
    <row r="139" spans="23:28" ht="15.75" customHeight="1" x14ac:dyDescent="0.35">
      <c r="W139" s="31"/>
      <c r="X139" s="24">
        <v>136</v>
      </c>
      <c r="Y139" s="35" t="s">
        <v>22</v>
      </c>
      <c r="Z139" s="23">
        <v>1</v>
      </c>
      <c r="AA139" s="23"/>
      <c r="AB139" s="24">
        <f t="shared" si="2"/>
        <v>1</v>
      </c>
    </row>
    <row r="140" spans="23:28" ht="15.75" customHeight="1" x14ac:dyDescent="0.35">
      <c r="W140" s="31"/>
      <c r="X140" s="24">
        <v>137</v>
      </c>
      <c r="Y140" s="35" t="s">
        <v>22</v>
      </c>
      <c r="Z140" s="23">
        <v>1</v>
      </c>
      <c r="AA140" s="23"/>
      <c r="AB140" s="24">
        <f t="shared" si="2"/>
        <v>1</v>
      </c>
    </row>
    <row r="141" spans="23:28" ht="15.75" customHeight="1" x14ac:dyDescent="0.35">
      <c r="W141" s="31"/>
      <c r="X141" s="24">
        <v>138</v>
      </c>
      <c r="Y141" s="35" t="s">
        <v>22</v>
      </c>
      <c r="Z141" s="23">
        <v>1</v>
      </c>
      <c r="AA141" s="23"/>
      <c r="AB141" s="24">
        <f t="shared" si="2"/>
        <v>1</v>
      </c>
    </row>
    <row r="142" spans="23:28" ht="15.75" customHeight="1" x14ac:dyDescent="0.35">
      <c r="W142" s="31"/>
      <c r="X142" s="24">
        <v>139</v>
      </c>
      <c r="Y142" s="35" t="s">
        <v>22</v>
      </c>
      <c r="Z142" s="23">
        <v>1</v>
      </c>
      <c r="AA142" s="23"/>
      <c r="AB142" s="24">
        <f t="shared" si="2"/>
        <v>1</v>
      </c>
    </row>
    <row r="143" spans="23:28" ht="15.75" customHeight="1" x14ac:dyDescent="0.35">
      <c r="W143" s="31"/>
      <c r="X143" s="24">
        <v>140</v>
      </c>
      <c r="Y143" s="35" t="s">
        <v>22</v>
      </c>
      <c r="Z143" s="23">
        <v>1</v>
      </c>
      <c r="AA143" s="23"/>
      <c r="AB143" s="24">
        <f t="shared" si="2"/>
        <v>1</v>
      </c>
    </row>
    <row r="144" spans="23:28" ht="15.75" customHeight="1" x14ac:dyDescent="0.35">
      <c r="W144" s="31"/>
      <c r="X144" s="24">
        <v>141</v>
      </c>
      <c r="Y144" s="35" t="s">
        <v>22</v>
      </c>
      <c r="Z144" s="23">
        <v>1</v>
      </c>
      <c r="AA144" s="23"/>
      <c r="AB144" s="24">
        <f t="shared" si="2"/>
        <v>1</v>
      </c>
    </row>
    <row r="145" spans="23:28" ht="15.75" customHeight="1" x14ac:dyDescent="0.35">
      <c r="W145" s="31"/>
      <c r="X145" s="24">
        <v>142</v>
      </c>
      <c r="Y145" s="35" t="s">
        <v>22</v>
      </c>
      <c r="Z145" s="23">
        <v>1</v>
      </c>
      <c r="AA145" s="23"/>
      <c r="AB145" s="24">
        <f t="shared" si="2"/>
        <v>1</v>
      </c>
    </row>
    <row r="146" spans="23:28" ht="15.75" customHeight="1" x14ac:dyDescent="0.35">
      <c r="W146" s="31"/>
      <c r="X146" s="24">
        <v>143</v>
      </c>
      <c r="Y146" s="35" t="s">
        <v>22</v>
      </c>
      <c r="Z146" s="23">
        <v>1</v>
      </c>
      <c r="AA146" s="23"/>
      <c r="AB146" s="24">
        <f t="shared" si="2"/>
        <v>1</v>
      </c>
    </row>
    <row r="147" spans="23:28" ht="15.75" customHeight="1" x14ac:dyDescent="0.35">
      <c r="W147" s="31"/>
      <c r="X147" s="24">
        <v>144</v>
      </c>
      <c r="Y147" s="35" t="s">
        <v>22</v>
      </c>
      <c r="Z147" s="23">
        <v>1</v>
      </c>
      <c r="AA147" s="23"/>
      <c r="AB147" s="24">
        <f t="shared" si="2"/>
        <v>1</v>
      </c>
    </row>
    <row r="148" spans="23:28" ht="15.75" customHeight="1" x14ac:dyDescent="0.35">
      <c r="W148" s="31"/>
      <c r="X148" s="24">
        <v>145</v>
      </c>
      <c r="Y148" s="35" t="s">
        <v>22</v>
      </c>
      <c r="Z148" s="23">
        <v>1</v>
      </c>
      <c r="AA148" s="23"/>
      <c r="AB148" s="24">
        <f t="shared" si="2"/>
        <v>1</v>
      </c>
    </row>
    <row r="149" spans="23:28" ht="15.75" customHeight="1" x14ac:dyDescent="0.35">
      <c r="W149" s="31"/>
      <c r="X149" s="24">
        <v>146</v>
      </c>
      <c r="Y149" s="35" t="s">
        <v>22</v>
      </c>
      <c r="Z149" s="23">
        <v>1</v>
      </c>
      <c r="AA149" s="23"/>
      <c r="AB149" s="24">
        <f t="shared" si="2"/>
        <v>1</v>
      </c>
    </row>
    <row r="150" spans="23:28" ht="15.75" customHeight="1" x14ac:dyDescent="0.35">
      <c r="W150" s="31"/>
      <c r="X150" s="24">
        <v>147</v>
      </c>
      <c r="Y150" s="35" t="s">
        <v>22</v>
      </c>
      <c r="Z150" s="23">
        <v>1</v>
      </c>
      <c r="AA150" s="23"/>
      <c r="AB150" s="24">
        <f t="shared" si="2"/>
        <v>1</v>
      </c>
    </row>
    <row r="151" spans="23:28" ht="15.75" customHeight="1" x14ac:dyDescent="0.35">
      <c r="W151" s="31"/>
      <c r="X151" s="24">
        <v>148</v>
      </c>
      <c r="Y151" s="35" t="s">
        <v>22</v>
      </c>
      <c r="Z151" s="23">
        <v>1</v>
      </c>
      <c r="AA151" s="23"/>
      <c r="AB151" s="24">
        <f t="shared" si="2"/>
        <v>1</v>
      </c>
    </row>
    <row r="152" spans="23:28" ht="15.75" customHeight="1" x14ac:dyDescent="0.35">
      <c r="W152" s="31"/>
      <c r="X152" s="24">
        <v>149</v>
      </c>
      <c r="Y152" s="35" t="s">
        <v>22</v>
      </c>
      <c r="Z152" s="23">
        <v>1</v>
      </c>
      <c r="AA152" s="23"/>
      <c r="AB152" s="24">
        <f t="shared" si="2"/>
        <v>1</v>
      </c>
    </row>
    <row r="153" spans="23:28" ht="15.75" customHeight="1" x14ac:dyDescent="0.35">
      <c r="W153" s="31"/>
      <c r="X153" s="24">
        <v>150</v>
      </c>
      <c r="Y153" s="35" t="s">
        <v>22</v>
      </c>
      <c r="Z153" s="23">
        <v>1</v>
      </c>
      <c r="AA153" s="23"/>
      <c r="AB153" s="24">
        <f t="shared" si="2"/>
        <v>1</v>
      </c>
    </row>
    <row r="154" spans="23:28" ht="15.75" customHeight="1" x14ac:dyDescent="0.35">
      <c r="W154" s="31"/>
      <c r="X154" s="24">
        <v>151</v>
      </c>
      <c r="Y154" s="35" t="s">
        <v>22</v>
      </c>
      <c r="Z154" s="23">
        <v>1</v>
      </c>
      <c r="AA154" s="23"/>
      <c r="AB154" s="24">
        <f t="shared" si="2"/>
        <v>1</v>
      </c>
    </row>
    <row r="155" spans="23:28" ht="15.75" customHeight="1" x14ac:dyDescent="0.35">
      <c r="W155" s="31"/>
      <c r="X155" s="24">
        <v>152</v>
      </c>
      <c r="Y155" s="35" t="s">
        <v>22</v>
      </c>
      <c r="Z155" s="23">
        <v>1</v>
      </c>
      <c r="AA155" s="23"/>
      <c r="AB155" s="24">
        <f t="shared" si="2"/>
        <v>1</v>
      </c>
    </row>
    <row r="156" spans="23:28" ht="15.75" customHeight="1" x14ac:dyDescent="0.35">
      <c r="W156" s="31"/>
      <c r="X156" s="24">
        <v>153</v>
      </c>
      <c r="Y156" s="35" t="s">
        <v>22</v>
      </c>
      <c r="Z156" s="23">
        <v>1</v>
      </c>
      <c r="AA156" s="23"/>
      <c r="AB156" s="24">
        <f t="shared" si="2"/>
        <v>1</v>
      </c>
    </row>
    <row r="157" spans="23:28" ht="15.75" customHeight="1" x14ac:dyDescent="0.35">
      <c r="W157" s="31"/>
      <c r="X157" s="24">
        <v>154</v>
      </c>
      <c r="Y157" s="35" t="s">
        <v>22</v>
      </c>
      <c r="Z157" s="23">
        <v>1</v>
      </c>
      <c r="AA157" s="23"/>
      <c r="AB157" s="24">
        <f t="shared" si="2"/>
        <v>1</v>
      </c>
    </row>
    <row r="158" spans="23:28" ht="15.75" customHeight="1" x14ac:dyDescent="0.35">
      <c r="W158" s="31"/>
      <c r="X158" s="24">
        <v>155</v>
      </c>
      <c r="Y158" s="35" t="s">
        <v>22</v>
      </c>
      <c r="Z158" s="23">
        <v>1</v>
      </c>
      <c r="AA158" s="23"/>
      <c r="AB158" s="24">
        <f t="shared" si="2"/>
        <v>1</v>
      </c>
    </row>
    <row r="159" spans="23:28" ht="15.75" customHeight="1" x14ac:dyDescent="0.35">
      <c r="W159" s="31"/>
      <c r="X159" s="24">
        <v>156</v>
      </c>
      <c r="Y159" s="35" t="s">
        <v>22</v>
      </c>
      <c r="Z159" s="23">
        <v>1</v>
      </c>
      <c r="AA159" s="23"/>
      <c r="AB159" s="24">
        <f t="shared" si="2"/>
        <v>1</v>
      </c>
    </row>
    <row r="160" spans="23:28" ht="15.75" customHeight="1" x14ac:dyDescent="0.35">
      <c r="W160" s="31"/>
      <c r="X160" s="24">
        <v>157</v>
      </c>
      <c r="Y160" s="35" t="s">
        <v>22</v>
      </c>
      <c r="Z160" s="23">
        <v>1</v>
      </c>
      <c r="AA160" s="23"/>
      <c r="AB160" s="24">
        <f t="shared" si="2"/>
        <v>1</v>
      </c>
    </row>
    <row r="161" spans="23:28" ht="15.75" customHeight="1" x14ac:dyDescent="0.35">
      <c r="W161" s="31"/>
      <c r="X161" s="24">
        <v>158</v>
      </c>
      <c r="Y161" s="35" t="s">
        <v>22</v>
      </c>
      <c r="Z161" s="23">
        <v>1</v>
      </c>
      <c r="AA161" s="23"/>
      <c r="AB161" s="24">
        <f t="shared" si="2"/>
        <v>1</v>
      </c>
    </row>
    <row r="162" spans="23:28" ht="15.75" customHeight="1" x14ac:dyDescent="0.35">
      <c r="W162" s="31"/>
      <c r="X162" s="24">
        <v>159</v>
      </c>
      <c r="Y162" s="35" t="s">
        <v>22</v>
      </c>
      <c r="Z162" s="23">
        <v>1</v>
      </c>
      <c r="AA162" s="23"/>
      <c r="AB162" s="24">
        <f t="shared" si="2"/>
        <v>1</v>
      </c>
    </row>
    <row r="163" spans="23:28" ht="15.75" customHeight="1" x14ac:dyDescent="0.35">
      <c r="W163" s="31"/>
      <c r="X163" s="24">
        <v>160</v>
      </c>
      <c r="Y163" s="35" t="s">
        <v>22</v>
      </c>
      <c r="Z163" s="23">
        <v>1</v>
      </c>
      <c r="AA163" s="23"/>
      <c r="AB163" s="24">
        <f t="shared" si="2"/>
        <v>1</v>
      </c>
    </row>
    <row r="164" spans="23:28" ht="15.75" customHeight="1" x14ac:dyDescent="0.35">
      <c r="W164" s="31"/>
      <c r="X164" s="24">
        <v>161</v>
      </c>
      <c r="Y164" s="35" t="s">
        <v>22</v>
      </c>
      <c r="Z164" s="23">
        <v>1</v>
      </c>
      <c r="AA164" s="23"/>
      <c r="AB164" s="24">
        <f t="shared" si="2"/>
        <v>1</v>
      </c>
    </row>
    <row r="165" spans="23:28" ht="15.75" customHeight="1" x14ac:dyDescent="0.35">
      <c r="W165" s="31"/>
      <c r="X165" s="24">
        <v>162</v>
      </c>
      <c r="Y165" s="35" t="s">
        <v>22</v>
      </c>
      <c r="Z165" s="23">
        <v>1</v>
      </c>
      <c r="AA165" s="23"/>
      <c r="AB165" s="24">
        <f t="shared" si="2"/>
        <v>1</v>
      </c>
    </row>
    <row r="166" spans="23:28" ht="15.75" customHeight="1" x14ac:dyDescent="0.35">
      <c r="W166" s="31"/>
      <c r="X166" s="24">
        <v>163</v>
      </c>
      <c r="Y166" s="35" t="s">
        <v>22</v>
      </c>
      <c r="Z166" s="23">
        <v>1</v>
      </c>
      <c r="AA166" s="23"/>
      <c r="AB166" s="24">
        <f t="shared" si="2"/>
        <v>1</v>
      </c>
    </row>
    <row r="167" spans="23:28" ht="15.75" customHeight="1" x14ac:dyDescent="0.35">
      <c r="W167" s="31"/>
      <c r="X167" s="24">
        <v>164</v>
      </c>
      <c r="Y167" s="35" t="s">
        <v>22</v>
      </c>
      <c r="Z167" s="23">
        <v>1</v>
      </c>
      <c r="AA167" s="23"/>
      <c r="AB167" s="24">
        <f t="shared" si="2"/>
        <v>1</v>
      </c>
    </row>
    <row r="168" spans="23:28" ht="15.75" customHeight="1" x14ac:dyDescent="0.35">
      <c r="W168" s="31"/>
      <c r="X168" s="24">
        <v>165</v>
      </c>
      <c r="Y168" s="35" t="s">
        <v>22</v>
      </c>
      <c r="Z168" s="23">
        <v>1</v>
      </c>
      <c r="AA168" s="23"/>
      <c r="AB168" s="24">
        <f t="shared" si="2"/>
        <v>1</v>
      </c>
    </row>
    <row r="169" spans="23:28" ht="15.75" customHeight="1" x14ac:dyDescent="0.35">
      <c r="W169" s="31"/>
      <c r="X169" s="24">
        <v>166</v>
      </c>
      <c r="Y169" s="35" t="s">
        <v>22</v>
      </c>
      <c r="Z169" s="23">
        <v>1</v>
      </c>
      <c r="AA169" s="23"/>
      <c r="AB169" s="24">
        <f t="shared" si="2"/>
        <v>1</v>
      </c>
    </row>
    <row r="170" spans="23:28" ht="15.75" customHeight="1" x14ac:dyDescent="0.35">
      <c r="W170" s="31"/>
      <c r="X170" s="24">
        <v>167</v>
      </c>
      <c r="Y170" s="35" t="s">
        <v>22</v>
      </c>
      <c r="Z170" s="23">
        <v>1</v>
      </c>
      <c r="AA170" s="23"/>
      <c r="AB170" s="24">
        <f t="shared" si="2"/>
        <v>1</v>
      </c>
    </row>
    <row r="171" spans="23:28" ht="15.75" customHeight="1" x14ac:dyDescent="0.35">
      <c r="W171" s="31"/>
      <c r="X171" s="24">
        <v>168</v>
      </c>
      <c r="Y171" s="35" t="s">
        <v>22</v>
      </c>
      <c r="Z171" s="23">
        <v>1</v>
      </c>
      <c r="AA171" s="23"/>
      <c r="AB171" s="24">
        <f t="shared" si="2"/>
        <v>1</v>
      </c>
    </row>
    <row r="172" spans="23:28" ht="15.75" customHeight="1" x14ac:dyDescent="0.35">
      <c r="W172" s="31"/>
      <c r="X172" s="24">
        <v>169</v>
      </c>
      <c r="Y172" s="35" t="s">
        <v>22</v>
      </c>
      <c r="Z172" s="23">
        <v>1</v>
      </c>
      <c r="AA172" s="23"/>
      <c r="AB172" s="24">
        <f t="shared" si="2"/>
        <v>1</v>
      </c>
    </row>
    <row r="173" spans="23:28" ht="15.75" customHeight="1" x14ac:dyDescent="0.35">
      <c r="W173" s="31"/>
      <c r="X173" s="24">
        <v>170</v>
      </c>
      <c r="Y173" s="35" t="s">
        <v>22</v>
      </c>
      <c r="Z173" s="23">
        <v>1</v>
      </c>
      <c r="AA173" s="23"/>
      <c r="AB173" s="24">
        <f t="shared" si="2"/>
        <v>1</v>
      </c>
    </row>
    <row r="174" spans="23:28" ht="15.75" customHeight="1" x14ac:dyDescent="0.35">
      <c r="W174" s="31"/>
      <c r="X174" s="24">
        <v>171</v>
      </c>
      <c r="Y174" s="35" t="s">
        <v>22</v>
      </c>
      <c r="Z174" s="23">
        <v>1</v>
      </c>
      <c r="AA174" s="23"/>
      <c r="AB174" s="24">
        <f t="shared" si="2"/>
        <v>1</v>
      </c>
    </row>
    <row r="175" spans="23:28" ht="15.75" customHeight="1" x14ac:dyDescent="0.35">
      <c r="W175" s="31"/>
      <c r="X175" s="24">
        <v>172</v>
      </c>
      <c r="Y175" s="35" t="s">
        <v>22</v>
      </c>
      <c r="Z175" s="23">
        <v>1</v>
      </c>
      <c r="AA175" s="23"/>
      <c r="AB175" s="24">
        <f t="shared" si="2"/>
        <v>1</v>
      </c>
    </row>
    <row r="176" spans="23:28" ht="15.75" customHeight="1" x14ac:dyDescent="0.35">
      <c r="W176" s="31"/>
      <c r="X176" s="24">
        <v>173</v>
      </c>
      <c r="Y176" s="35" t="s">
        <v>22</v>
      </c>
      <c r="Z176" s="23">
        <v>1</v>
      </c>
      <c r="AA176" s="23"/>
      <c r="AB176" s="24">
        <f t="shared" si="2"/>
        <v>1</v>
      </c>
    </row>
    <row r="177" spans="23:28" ht="15.75" customHeight="1" x14ac:dyDescent="0.35">
      <c r="W177" s="31"/>
      <c r="X177" s="24">
        <v>174</v>
      </c>
      <c r="Y177" s="35" t="s">
        <v>22</v>
      </c>
      <c r="Z177" s="23">
        <v>1</v>
      </c>
      <c r="AA177" s="23"/>
      <c r="AB177" s="24">
        <f t="shared" si="2"/>
        <v>1</v>
      </c>
    </row>
    <row r="178" spans="23:28" ht="15.75" customHeight="1" x14ac:dyDescent="0.35">
      <c r="W178" s="31"/>
      <c r="X178" s="24">
        <v>175</v>
      </c>
      <c r="Y178" s="35" t="s">
        <v>22</v>
      </c>
      <c r="Z178" s="23">
        <v>1</v>
      </c>
      <c r="AA178" s="23"/>
      <c r="AB178" s="24">
        <f t="shared" si="2"/>
        <v>1</v>
      </c>
    </row>
    <row r="179" spans="23:28" ht="15.75" customHeight="1" x14ac:dyDescent="0.35">
      <c r="W179" s="31"/>
      <c r="X179" s="24">
        <v>176</v>
      </c>
      <c r="Y179" s="35" t="s">
        <v>22</v>
      </c>
      <c r="Z179" s="23">
        <v>1</v>
      </c>
      <c r="AA179" s="23"/>
      <c r="AB179" s="24">
        <f t="shared" si="2"/>
        <v>1</v>
      </c>
    </row>
    <row r="180" spans="23:28" ht="15.75" customHeight="1" x14ac:dyDescent="0.35">
      <c r="W180" s="31"/>
      <c r="X180" s="24">
        <v>177</v>
      </c>
      <c r="Y180" s="35" t="s">
        <v>22</v>
      </c>
      <c r="Z180" s="23">
        <v>1</v>
      </c>
      <c r="AA180" s="23"/>
      <c r="AB180" s="24">
        <f t="shared" si="2"/>
        <v>1</v>
      </c>
    </row>
    <row r="181" spans="23:28" ht="15.75" customHeight="1" x14ac:dyDescent="0.35">
      <c r="W181" s="31"/>
      <c r="X181" s="24">
        <v>178</v>
      </c>
      <c r="Y181" s="35" t="s">
        <v>22</v>
      </c>
      <c r="Z181" s="23">
        <v>1</v>
      </c>
      <c r="AA181" s="23"/>
      <c r="AB181" s="24">
        <f t="shared" si="2"/>
        <v>1</v>
      </c>
    </row>
    <row r="182" spans="23:28" ht="15.75" customHeight="1" x14ac:dyDescent="0.35">
      <c r="W182" s="31"/>
      <c r="X182" s="24">
        <v>179</v>
      </c>
      <c r="Y182" s="35" t="s">
        <v>22</v>
      </c>
      <c r="Z182" s="23">
        <v>1</v>
      </c>
      <c r="AA182" s="23"/>
      <c r="AB182" s="24">
        <f t="shared" si="2"/>
        <v>1</v>
      </c>
    </row>
    <row r="183" spans="23:28" ht="15.75" customHeight="1" x14ac:dyDescent="0.35">
      <c r="W183" s="31"/>
      <c r="X183" s="24">
        <v>180</v>
      </c>
      <c r="Y183" s="35" t="s">
        <v>22</v>
      </c>
      <c r="Z183" s="23">
        <v>1</v>
      </c>
      <c r="AA183" s="23"/>
      <c r="AB183" s="24">
        <f t="shared" si="2"/>
        <v>1</v>
      </c>
    </row>
    <row r="184" spans="23:28" ht="15.75" customHeight="1" x14ac:dyDescent="0.35">
      <c r="W184" s="31"/>
      <c r="X184" s="24">
        <v>181</v>
      </c>
      <c r="Y184" s="35" t="s">
        <v>22</v>
      </c>
      <c r="Z184" s="23">
        <v>1</v>
      </c>
      <c r="AA184" s="23"/>
      <c r="AB184" s="24">
        <f t="shared" si="2"/>
        <v>1</v>
      </c>
    </row>
    <row r="185" spans="23:28" ht="15.75" customHeight="1" x14ac:dyDescent="0.35">
      <c r="W185" s="31"/>
      <c r="X185" s="24">
        <v>182</v>
      </c>
      <c r="Y185" s="35" t="s">
        <v>22</v>
      </c>
      <c r="Z185" s="23">
        <v>1</v>
      </c>
      <c r="AA185" s="23"/>
      <c r="AB185" s="24">
        <f t="shared" si="2"/>
        <v>1</v>
      </c>
    </row>
    <row r="186" spans="23:28" ht="15.75" customHeight="1" x14ac:dyDescent="0.35">
      <c r="W186" s="31"/>
      <c r="X186" s="24">
        <v>183</v>
      </c>
      <c r="Y186" s="35" t="s">
        <v>22</v>
      </c>
      <c r="Z186" s="23">
        <v>1</v>
      </c>
      <c r="AA186" s="23"/>
      <c r="AB186" s="24">
        <f t="shared" si="2"/>
        <v>1</v>
      </c>
    </row>
    <row r="187" spans="23:28" ht="15.75" customHeight="1" x14ac:dyDescent="0.35">
      <c r="W187" s="31"/>
      <c r="X187" s="24">
        <v>184</v>
      </c>
      <c r="Y187" s="35" t="s">
        <v>22</v>
      </c>
      <c r="Z187" s="23">
        <v>1</v>
      </c>
      <c r="AA187" s="23"/>
      <c r="AB187" s="24">
        <f t="shared" si="2"/>
        <v>1</v>
      </c>
    </row>
    <row r="188" spans="23:28" ht="15.75" customHeight="1" x14ac:dyDescent="0.35">
      <c r="W188" s="31"/>
      <c r="X188" s="24">
        <v>185</v>
      </c>
      <c r="Y188" s="35" t="s">
        <v>22</v>
      </c>
      <c r="Z188" s="23">
        <v>1</v>
      </c>
      <c r="AA188" s="23"/>
      <c r="AB188" s="24">
        <f t="shared" si="2"/>
        <v>1</v>
      </c>
    </row>
    <row r="189" spans="23:28" ht="15.75" customHeight="1" x14ac:dyDescent="0.35">
      <c r="W189" s="31"/>
      <c r="X189" s="24">
        <v>186</v>
      </c>
      <c r="Y189" s="35" t="s">
        <v>22</v>
      </c>
      <c r="Z189" s="23">
        <v>1</v>
      </c>
      <c r="AA189" s="23"/>
      <c r="AB189" s="24">
        <f t="shared" si="2"/>
        <v>1</v>
      </c>
    </row>
    <row r="190" spans="23:28" ht="15.75" customHeight="1" x14ac:dyDescent="0.35">
      <c r="W190" s="31"/>
      <c r="X190" s="24">
        <v>187</v>
      </c>
      <c r="Y190" s="35" t="s">
        <v>22</v>
      </c>
      <c r="Z190" s="23">
        <v>1</v>
      </c>
      <c r="AA190" s="23"/>
      <c r="AB190" s="24">
        <f t="shared" si="2"/>
        <v>1</v>
      </c>
    </row>
    <row r="191" spans="23:28" ht="15.75" customHeight="1" x14ac:dyDescent="0.35">
      <c r="W191" s="31"/>
      <c r="X191" s="24">
        <v>188</v>
      </c>
      <c r="Y191" s="35" t="s">
        <v>22</v>
      </c>
      <c r="Z191" s="23">
        <v>1</v>
      </c>
      <c r="AA191" s="23"/>
      <c r="AB191" s="24">
        <f t="shared" si="2"/>
        <v>1</v>
      </c>
    </row>
    <row r="192" spans="23:28" ht="15.75" customHeight="1" x14ac:dyDescent="0.35">
      <c r="W192" s="31"/>
      <c r="X192" s="24">
        <v>189</v>
      </c>
      <c r="Y192" s="35" t="s">
        <v>22</v>
      </c>
      <c r="Z192" s="23">
        <v>1</v>
      </c>
      <c r="AA192" s="23"/>
      <c r="AB192" s="24">
        <f t="shared" si="2"/>
        <v>1</v>
      </c>
    </row>
    <row r="193" spans="23:28" ht="15.75" customHeight="1" x14ac:dyDescent="0.35">
      <c r="W193" s="31"/>
      <c r="X193" s="24">
        <v>190</v>
      </c>
      <c r="Y193" s="35" t="s">
        <v>22</v>
      </c>
      <c r="Z193" s="23">
        <v>1</v>
      </c>
      <c r="AA193" s="23"/>
      <c r="AB193" s="24">
        <f t="shared" si="2"/>
        <v>1</v>
      </c>
    </row>
    <row r="194" spans="23:28" ht="15.75" customHeight="1" x14ac:dyDescent="0.35">
      <c r="W194" s="31"/>
      <c r="X194" s="24">
        <v>191</v>
      </c>
      <c r="Y194" s="35" t="s">
        <v>22</v>
      </c>
      <c r="Z194" s="23">
        <v>1</v>
      </c>
      <c r="AA194" s="23"/>
      <c r="AB194" s="24">
        <f t="shared" si="2"/>
        <v>1</v>
      </c>
    </row>
    <row r="195" spans="23:28" ht="15.75" customHeight="1" x14ac:dyDescent="0.35">
      <c r="W195" s="31"/>
      <c r="X195" s="24">
        <v>192</v>
      </c>
      <c r="Y195" s="35" t="s">
        <v>22</v>
      </c>
      <c r="Z195" s="23">
        <v>1</v>
      </c>
      <c r="AA195" s="23"/>
      <c r="AB195" s="24">
        <f t="shared" si="2"/>
        <v>1</v>
      </c>
    </row>
    <row r="196" spans="23:28" ht="15.75" customHeight="1" x14ac:dyDescent="0.35">
      <c r="W196" s="31"/>
      <c r="X196" s="24">
        <v>193</v>
      </c>
      <c r="Y196" s="35" t="s">
        <v>22</v>
      </c>
      <c r="Z196" s="23">
        <v>1</v>
      </c>
      <c r="AA196" s="23"/>
      <c r="AB196" s="24">
        <f t="shared" si="2"/>
        <v>1</v>
      </c>
    </row>
    <row r="197" spans="23:28" ht="15.75" customHeight="1" x14ac:dyDescent="0.35">
      <c r="W197" s="31"/>
      <c r="X197" s="24">
        <v>194</v>
      </c>
      <c r="Y197" s="35" t="s">
        <v>22</v>
      </c>
      <c r="Z197" s="23">
        <v>1</v>
      </c>
      <c r="AA197" s="23"/>
      <c r="AB197" s="24">
        <f t="shared" ref="AB197:AB253" si="3">SUM(Z197:AA197)</f>
        <v>1</v>
      </c>
    </row>
    <row r="198" spans="23:28" ht="15.75" customHeight="1" x14ac:dyDescent="0.35">
      <c r="W198" s="31"/>
      <c r="X198" s="24">
        <v>195</v>
      </c>
      <c r="Y198" s="35" t="s">
        <v>22</v>
      </c>
      <c r="Z198" s="23">
        <v>1</v>
      </c>
      <c r="AA198" s="23"/>
      <c r="AB198" s="24">
        <f t="shared" si="3"/>
        <v>1</v>
      </c>
    </row>
    <row r="199" spans="23:28" ht="15.75" customHeight="1" x14ac:dyDescent="0.35">
      <c r="W199" s="31"/>
      <c r="X199" s="24">
        <v>196</v>
      </c>
      <c r="Y199" s="35" t="s">
        <v>22</v>
      </c>
      <c r="Z199" s="23">
        <v>1</v>
      </c>
      <c r="AA199" s="23"/>
      <c r="AB199" s="24">
        <f t="shared" si="3"/>
        <v>1</v>
      </c>
    </row>
    <row r="200" spans="23:28" ht="15.75" customHeight="1" x14ac:dyDescent="0.35">
      <c r="W200" s="31"/>
      <c r="X200" s="24">
        <v>197</v>
      </c>
      <c r="Y200" s="35" t="s">
        <v>22</v>
      </c>
      <c r="Z200" s="23">
        <v>1</v>
      </c>
      <c r="AA200" s="23"/>
      <c r="AB200" s="24">
        <f t="shared" si="3"/>
        <v>1</v>
      </c>
    </row>
    <row r="201" spans="23:28" ht="15.75" customHeight="1" x14ac:dyDescent="0.35">
      <c r="W201" s="31"/>
      <c r="X201" s="24">
        <v>198</v>
      </c>
      <c r="Y201" s="35" t="s">
        <v>22</v>
      </c>
      <c r="Z201" s="23">
        <v>1</v>
      </c>
      <c r="AA201" s="23"/>
      <c r="AB201" s="24">
        <f t="shared" si="3"/>
        <v>1</v>
      </c>
    </row>
    <row r="202" spans="23:28" ht="15.75" customHeight="1" x14ac:dyDescent="0.35">
      <c r="W202" s="31"/>
      <c r="X202" s="24">
        <v>199</v>
      </c>
      <c r="Y202" s="35" t="s">
        <v>22</v>
      </c>
      <c r="Z202" s="23">
        <v>1</v>
      </c>
      <c r="AA202" s="23"/>
      <c r="AB202" s="24">
        <f t="shared" si="3"/>
        <v>1</v>
      </c>
    </row>
    <row r="203" spans="23:28" ht="15.75" customHeight="1" x14ac:dyDescent="0.35">
      <c r="W203" s="31"/>
      <c r="X203" s="24">
        <v>200</v>
      </c>
      <c r="Y203" s="35" t="s">
        <v>22</v>
      </c>
      <c r="Z203" s="23">
        <v>1</v>
      </c>
      <c r="AA203" s="23"/>
      <c r="AB203" s="24">
        <f t="shared" si="3"/>
        <v>1</v>
      </c>
    </row>
    <row r="204" spans="23:28" ht="15.75" customHeight="1" x14ac:dyDescent="0.35">
      <c r="W204" s="31"/>
      <c r="X204" s="24">
        <v>201</v>
      </c>
      <c r="Y204" s="35" t="s">
        <v>22</v>
      </c>
      <c r="Z204" s="23">
        <v>1</v>
      </c>
      <c r="AA204" s="23"/>
      <c r="AB204" s="24">
        <f t="shared" si="3"/>
        <v>1</v>
      </c>
    </row>
    <row r="205" spans="23:28" ht="15.75" customHeight="1" x14ac:dyDescent="0.35">
      <c r="W205" s="31"/>
      <c r="X205" s="24">
        <v>202</v>
      </c>
      <c r="Y205" s="35" t="s">
        <v>22</v>
      </c>
      <c r="Z205" s="23">
        <v>1</v>
      </c>
      <c r="AA205" s="23"/>
      <c r="AB205" s="24">
        <f t="shared" si="3"/>
        <v>1</v>
      </c>
    </row>
    <row r="206" spans="23:28" ht="15.75" customHeight="1" x14ac:dyDescent="0.35">
      <c r="W206" s="31"/>
      <c r="X206" s="24">
        <v>203</v>
      </c>
      <c r="Y206" s="35" t="s">
        <v>22</v>
      </c>
      <c r="Z206" s="23">
        <v>1</v>
      </c>
      <c r="AA206" s="23"/>
      <c r="AB206" s="24">
        <f t="shared" si="3"/>
        <v>1</v>
      </c>
    </row>
    <row r="207" spans="23:28" ht="15.75" customHeight="1" x14ac:dyDescent="0.35">
      <c r="W207" s="31"/>
      <c r="X207" s="24">
        <v>204</v>
      </c>
      <c r="Y207" s="35" t="s">
        <v>22</v>
      </c>
      <c r="Z207" s="23">
        <v>1</v>
      </c>
      <c r="AA207" s="23"/>
      <c r="AB207" s="24">
        <f t="shared" si="3"/>
        <v>1</v>
      </c>
    </row>
    <row r="208" spans="23:28" ht="15.75" customHeight="1" x14ac:dyDescent="0.35">
      <c r="W208" s="31"/>
      <c r="X208" s="24">
        <v>205</v>
      </c>
      <c r="Y208" s="35" t="s">
        <v>22</v>
      </c>
      <c r="Z208" s="23">
        <v>1</v>
      </c>
      <c r="AA208" s="23"/>
      <c r="AB208" s="24">
        <f t="shared" si="3"/>
        <v>1</v>
      </c>
    </row>
    <row r="209" spans="23:28" ht="15.75" customHeight="1" x14ac:dyDescent="0.35">
      <c r="W209" s="31"/>
      <c r="X209" s="24">
        <v>206</v>
      </c>
      <c r="Y209" s="35" t="s">
        <v>22</v>
      </c>
      <c r="Z209" s="23">
        <v>1</v>
      </c>
      <c r="AA209" s="23"/>
      <c r="AB209" s="24">
        <f t="shared" si="3"/>
        <v>1</v>
      </c>
    </row>
    <row r="210" spans="23:28" ht="15.75" customHeight="1" x14ac:dyDescent="0.35">
      <c r="W210" s="31"/>
      <c r="X210" s="24">
        <v>207</v>
      </c>
      <c r="Y210" s="35" t="s">
        <v>22</v>
      </c>
      <c r="Z210" s="23">
        <v>1</v>
      </c>
      <c r="AA210" s="23"/>
      <c r="AB210" s="24">
        <f t="shared" si="3"/>
        <v>1</v>
      </c>
    </row>
    <row r="211" spans="23:28" ht="15.75" customHeight="1" x14ac:dyDescent="0.35">
      <c r="W211" s="31"/>
      <c r="X211" s="24">
        <v>208</v>
      </c>
      <c r="Y211" s="35" t="s">
        <v>22</v>
      </c>
      <c r="Z211" s="23">
        <v>1</v>
      </c>
      <c r="AA211" s="23"/>
      <c r="AB211" s="24">
        <f t="shared" si="3"/>
        <v>1</v>
      </c>
    </row>
    <row r="212" spans="23:28" ht="15.75" customHeight="1" x14ac:dyDescent="0.35">
      <c r="W212" s="31"/>
      <c r="X212" s="24">
        <v>209</v>
      </c>
      <c r="Y212" s="35" t="s">
        <v>22</v>
      </c>
      <c r="Z212" s="23">
        <v>1</v>
      </c>
      <c r="AA212" s="23"/>
      <c r="AB212" s="24">
        <f t="shared" si="3"/>
        <v>1</v>
      </c>
    </row>
    <row r="213" spans="23:28" ht="15.75" customHeight="1" x14ac:dyDescent="0.35">
      <c r="W213" s="31"/>
      <c r="X213" s="24">
        <v>210</v>
      </c>
      <c r="Y213" s="35" t="s">
        <v>22</v>
      </c>
      <c r="Z213" s="23">
        <v>1</v>
      </c>
      <c r="AA213" s="23"/>
      <c r="AB213" s="24">
        <f t="shared" si="3"/>
        <v>1</v>
      </c>
    </row>
    <row r="214" spans="23:28" ht="15.75" customHeight="1" x14ac:dyDescent="0.35">
      <c r="W214" s="31"/>
      <c r="X214" s="24">
        <v>211</v>
      </c>
      <c r="Y214" s="35" t="s">
        <v>22</v>
      </c>
      <c r="Z214" s="23">
        <v>1</v>
      </c>
      <c r="AA214" s="23"/>
      <c r="AB214" s="24">
        <f t="shared" si="3"/>
        <v>1</v>
      </c>
    </row>
    <row r="215" spans="23:28" ht="15.75" customHeight="1" x14ac:dyDescent="0.35">
      <c r="W215" s="31"/>
      <c r="X215" s="24">
        <v>212</v>
      </c>
      <c r="Y215" s="35" t="s">
        <v>22</v>
      </c>
      <c r="Z215" s="23">
        <v>1</v>
      </c>
      <c r="AA215" s="23"/>
      <c r="AB215" s="24">
        <f t="shared" si="3"/>
        <v>1</v>
      </c>
    </row>
    <row r="216" spans="23:28" ht="15.75" customHeight="1" x14ac:dyDescent="0.35">
      <c r="W216" s="31"/>
      <c r="X216" s="24">
        <v>213</v>
      </c>
      <c r="Y216" s="35" t="s">
        <v>22</v>
      </c>
      <c r="Z216" s="23">
        <v>1</v>
      </c>
      <c r="AA216" s="23"/>
      <c r="AB216" s="24">
        <f t="shared" si="3"/>
        <v>1</v>
      </c>
    </row>
    <row r="217" spans="23:28" ht="15.75" customHeight="1" x14ac:dyDescent="0.35">
      <c r="W217" s="31"/>
      <c r="X217" s="24">
        <v>214</v>
      </c>
      <c r="Y217" s="35" t="s">
        <v>22</v>
      </c>
      <c r="Z217" s="23">
        <v>1</v>
      </c>
      <c r="AA217" s="23"/>
      <c r="AB217" s="24">
        <f t="shared" si="3"/>
        <v>1</v>
      </c>
    </row>
    <row r="218" spans="23:28" ht="15.75" customHeight="1" x14ac:dyDescent="0.35">
      <c r="W218" s="31"/>
      <c r="X218" s="24">
        <v>215</v>
      </c>
      <c r="Y218" s="35" t="s">
        <v>22</v>
      </c>
      <c r="Z218" s="23">
        <v>1</v>
      </c>
      <c r="AA218" s="23"/>
      <c r="AB218" s="24">
        <f t="shared" si="3"/>
        <v>1</v>
      </c>
    </row>
    <row r="219" spans="23:28" ht="15.75" customHeight="1" x14ac:dyDescent="0.35">
      <c r="W219" s="31"/>
      <c r="X219" s="24">
        <v>216</v>
      </c>
      <c r="Y219" s="35" t="s">
        <v>22</v>
      </c>
      <c r="Z219" s="23">
        <v>1</v>
      </c>
      <c r="AA219" s="23"/>
      <c r="AB219" s="24">
        <f t="shared" si="3"/>
        <v>1</v>
      </c>
    </row>
    <row r="220" spans="23:28" ht="15.75" customHeight="1" x14ac:dyDescent="0.35">
      <c r="W220" s="31"/>
      <c r="X220" s="24">
        <v>217</v>
      </c>
      <c r="Y220" s="35" t="s">
        <v>22</v>
      </c>
      <c r="Z220" s="23">
        <v>1</v>
      </c>
      <c r="AA220" s="23"/>
      <c r="AB220" s="24">
        <f t="shared" si="3"/>
        <v>1</v>
      </c>
    </row>
    <row r="221" spans="23:28" ht="15.75" customHeight="1" x14ac:dyDescent="0.35">
      <c r="W221" s="31"/>
      <c r="X221" s="24">
        <v>218</v>
      </c>
      <c r="Y221" s="35" t="s">
        <v>22</v>
      </c>
      <c r="Z221" s="23">
        <v>1</v>
      </c>
      <c r="AA221" s="23"/>
      <c r="AB221" s="24">
        <f t="shared" si="3"/>
        <v>1</v>
      </c>
    </row>
    <row r="222" spans="23:28" ht="15.75" customHeight="1" x14ac:dyDescent="0.35">
      <c r="W222" s="31"/>
      <c r="X222" s="24">
        <v>219</v>
      </c>
      <c r="Y222" s="35" t="s">
        <v>22</v>
      </c>
      <c r="Z222" s="23">
        <v>1</v>
      </c>
      <c r="AA222" s="23"/>
      <c r="AB222" s="24">
        <f t="shared" si="3"/>
        <v>1</v>
      </c>
    </row>
    <row r="223" spans="23:28" ht="15.75" customHeight="1" x14ac:dyDescent="0.35">
      <c r="W223" s="31"/>
      <c r="X223" s="24">
        <v>220</v>
      </c>
      <c r="Y223" s="35" t="s">
        <v>22</v>
      </c>
      <c r="Z223" s="23">
        <v>1</v>
      </c>
      <c r="AA223" s="23"/>
      <c r="AB223" s="24">
        <f t="shared" si="3"/>
        <v>1</v>
      </c>
    </row>
    <row r="224" spans="23:28" ht="15.75" customHeight="1" x14ac:dyDescent="0.35">
      <c r="W224" s="31"/>
      <c r="X224" s="24">
        <v>221</v>
      </c>
      <c r="Y224" s="35" t="s">
        <v>22</v>
      </c>
      <c r="Z224" s="23">
        <v>1</v>
      </c>
      <c r="AA224" s="23"/>
      <c r="AB224" s="24">
        <f t="shared" si="3"/>
        <v>1</v>
      </c>
    </row>
    <row r="225" spans="23:28" ht="15.75" customHeight="1" x14ac:dyDescent="0.35">
      <c r="W225" s="31"/>
      <c r="X225" s="24">
        <v>222</v>
      </c>
      <c r="Y225" s="35" t="s">
        <v>22</v>
      </c>
      <c r="Z225" s="23">
        <v>1</v>
      </c>
      <c r="AA225" s="23"/>
      <c r="AB225" s="24">
        <f t="shared" si="3"/>
        <v>1</v>
      </c>
    </row>
    <row r="226" spans="23:28" ht="15.75" customHeight="1" x14ac:dyDescent="0.35">
      <c r="W226" s="31"/>
      <c r="X226" s="24">
        <v>223</v>
      </c>
      <c r="Y226" s="35" t="s">
        <v>22</v>
      </c>
      <c r="Z226" s="23">
        <v>1</v>
      </c>
      <c r="AA226" s="23"/>
      <c r="AB226" s="24">
        <f t="shared" si="3"/>
        <v>1</v>
      </c>
    </row>
    <row r="227" spans="23:28" ht="15.75" customHeight="1" x14ac:dyDescent="0.35">
      <c r="W227" s="31"/>
      <c r="X227" s="24">
        <v>224</v>
      </c>
      <c r="Y227" s="35" t="s">
        <v>22</v>
      </c>
      <c r="Z227" s="23">
        <v>1</v>
      </c>
      <c r="AA227" s="23"/>
      <c r="AB227" s="24">
        <f t="shared" si="3"/>
        <v>1</v>
      </c>
    </row>
    <row r="228" spans="23:28" ht="15.75" customHeight="1" x14ac:dyDescent="0.35">
      <c r="W228" s="31"/>
      <c r="X228" s="24">
        <v>225</v>
      </c>
      <c r="Y228" s="35" t="s">
        <v>22</v>
      </c>
      <c r="Z228" s="23">
        <v>1</v>
      </c>
      <c r="AA228" s="23"/>
      <c r="AB228" s="24">
        <f t="shared" si="3"/>
        <v>1</v>
      </c>
    </row>
    <row r="229" spans="23:28" ht="15.75" customHeight="1" x14ac:dyDescent="0.35">
      <c r="W229" s="31"/>
      <c r="X229" s="24">
        <v>226</v>
      </c>
      <c r="Y229" s="35" t="s">
        <v>22</v>
      </c>
      <c r="Z229" s="23">
        <v>1</v>
      </c>
      <c r="AA229" s="23"/>
      <c r="AB229" s="24">
        <f t="shared" si="3"/>
        <v>1</v>
      </c>
    </row>
    <row r="230" spans="23:28" ht="15.75" customHeight="1" x14ac:dyDescent="0.35">
      <c r="W230" s="31"/>
      <c r="X230" s="24">
        <v>227</v>
      </c>
      <c r="Y230" s="35" t="s">
        <v>22</v>
      </c>
      <c r="Z230" s="23">
        <v>1</v>
      </c>
      <c r="AA230" s="23"/>
      <c r="AB230" s="24">
        <f t="shared" si="3"/>
        <v>1</v>
      </c>
    </row>
    <row r="231" spans="23:28" ht="15.75" customHeight="1" x14ac:dyDescent="0.35">
      <c r="W231" s="31"/>
      <c r="X231" s="24">
        <v>228</v>
      </c>
      <c r="Y231" s="35" t="s">
        <v>22</v>
      </c>
      <c r="Z231" s="23">
        <v>1</v>
      </c>
      <c r="AA231" s="23"/>
      <c r="AB231" s="24">
        <f t="shared" si="3"/>
        <v>1</v>
      </c>
    </row>
    <row r="232" spans="23:28" ht="15.75" customHeight="1" x14ac:dyDescent="0.35">
      <c r="W232" s="31"/>
      <c r="X232" s="24">
        <v>229</v>
      </c>
      <c r="Y232" s="35" t="s">
        <v>22</v>
      </c>
      <c r="Z232" s="23">
        <v>1</v>
      </c>
      <c r="AA232" s="23"/>
      <c r="AB232" s="24">
        <f t="shared" si="3"/>
        <v>1</v>
      </c>
    </row>
    <row r="233" spans="23:28" ht="15.75" customHeight="1" x14ac:dyDescent="0.35">
      <c r="W233" s="31"/>
      <c r="X233" s="24">
        <v>230</v>
      </c>
      <c r="Y233" s="35" t="s">
        <v>22</v>
      </c>
      <c r="Z233" s="23">
        <v>1</v>
      </c>
      <c r="AA233" s="23"/>
      <c r="AB233" s="24">
        <f t="shared" si="3"/>
        <v>1</v>
      </c>
    </row>
    <row r="234" spans="23:28" ht="15.75" customHeight="1" x14ac:dyDescent="0.35">
      <c r="W234" s="31"/>
      <c r="X234" s="24">
        <v>231</v>
      </c>
      <c r="Y234" s="35" t="s">
        <v>22</v>
      </c>
      <c r="Z234" s="23">
        <v>1</v>
      </c>
      <c r="AA234" s="23"/>
      <c r="AB234" s="24">
        <f t="shared" si="3"/>
        <v>1</v>
      </c>
    </row>
    <row r="235" spans="23:28" ht="15.75" customHeight="1" x14ac:dyDescent="0.35">
      <c r="W235" s="31"/>
      <c r="X235" s="24">
        <v>232</v>
      </c>
      <c r="Y235" s="35" t="s">
        <v>22</v>
      </c>
      <c r="Z235" s="23">
        <v>1</v>
      </c>
      <c r="AA235" s="23"/>
      <c r="AB235" s="24">
        <f t="shared" si="3"/>
        <v>1</v>
      </c>
    </row>
    <row r="236" spans="23:28" ht="15.75" customHeight="1" x14ac:dyDescent="0.35">
      <c r="W236" s="31"/>
      <c r="X236" s="24">
        <v>233</v>
      </c>
      <c r="Y236" s="35" t="s">
        <v>22</v>
      </c>
      <c r="Z236" s="23">
        <v>1</v>
      </c>
      <c r="AA236" s="23"/>
      <c r="AB236" s="24">
        <f t="shared" si="3"/>
        <v>1</v>
      </c>
    </row>
    <row r="237" spans="23:28" ht="15.75" customHeight="1" x14ac:dyDescent="0.35">
      <c r="W237" s="31"/>
      <c r="X237" s="24">
        <v>234</v>
      </c>
      <c r="Y237" s="35" t="s">
        <v>22</v>
      </c>
      <c r="Z237" s="23">
        <v>1</v>
      </c>
      <c r="AA237" s="23"/>
      <c r="AB237" s="24">
        <f t="shared" si="3"/>
        <v>1</v>
      </c>
    </row>
    <row r="238" spans="23:28" ht="15.75" customHeight="1" x14ac:dyDescent="0.35">
      <c r="W238" s="31"/>
      <c r="X238" s="24">
        <v>235</v>
      </c>
      <c r="Y238" s="35" t="s">
        <v>22</v>
      </c>
      <c r="Z238" s="23">
        <v>1</v>
      </c>
      <c r="AA238" s="23"/>
      <c r="AB238" s="24">
        <f t="shared" si="3"/>
        <v>1</v>
      </c>
    </row>
    <row r="239" spans="23:28" ht="15.75" customHeight="1" x14ac:dyDescent="0.35">
      <c r="W239" s="31"/>
      <c r="X239" s="24">
        <v>236</v>
      </c>
      <c r="Y239" s="35" t="s">
        <v>22</v>
      </c>
      <c r="Z239" s="23">
        <v>1</v>
      </c>
      <c r="AA239" s="23"/>
      <c r="AB239" s="24">
        <f t="shared" si="3"/>
        <v>1</v>
      </c>
    </row>
    <row r="240" spans="23:28" ht="15.75" customHeight="1" x14ac:dyDescent="0.35">
      <c r="W240" s="31"/>
      <c r="X240" s="24">
        <v>237</v>
      </c>
      <c r="Y240" s="35" t="s">
        <v>22</v>
      </c>
      <c r="Z240" s="23">
        <v>1</v>
      </c>
      <c r="AA240" s="23"/>
      <c r="AB240" s="24">
        <f t="shared" si="3"/>
        <v>1</v>
      </c>
    </row>
    <row r="241" spans="23:28" ht="15.75" customHeight="1" x14ac:dyDescent="0.35">
      <c r="W241" s="31"/>
      <c r="X241" s="24">
        <v>238</v>
      </c>
      <c r="Y241" s="35" t="s">
        <v>22</v>
      </c>
      <c r="Z241" s="23">
        <v>1</v>
      </c>
      <c r="AA241" s="23"/>
      <c r="AB241" s="24">
        <f t="shared" si="3"/>
        <v>1</v>
      </c>
    </row>
    <row r="242" spans="23:28" ht="15.75" customHeight="1" x14ac:dyDescent="0.35">
      <c r="W242" s="31"/>
      <c r="X242" s="24">
        <v>239</v>
      </c>
      <c r="Y242" s="35" t="s">
        <v>22</v>
      </c>
      <c r="Z242" s="23">
        <v>1</v>
      </c>
      <c r="AA242" s="23"/>
      <c r="AB242" s="24">
        <f t="shared" si="3"/>
        <v>1</v>
      </c>
    </row>
    <row r="243" spans="23:28" ht="15.75" customHeight="1" x14ac:dyDescent="0.35">
      <c r="W243" s="31"/>
      <c r="X243" s="24">
        <v>240</v>
      </c>
      <c r="Y243" s="35" t="s">
        <v>22</v>
      </c>
      <c r="Z243" s="23">
        <v>1</v>
      </c>
      <c r="AA243" s="23"/>
      <c r="AB243" s="24">
        <f t="shared" si="3"/>
        <v>1</v>
      </c>
    </row>
    <row r="244" spans="23:28" ht="15.75" customHeight="1" x14ac:dyDescent="0.35">
      <c r="W244" s="31"/>
      <c r="X244" s="24">
        <v>241</v>
      </c>
      <c r="Y244" s="35" t="s">
        <v>22</v>
      </c>
      <c r="Z244" s="23">
        <v>1</v>
      </c>
      <c r="AA244" s="23"/>
      <c r="AB244" s="24">
        <f t="shared" si="3"/>
        <v>1</v>
      </c>
    </row>
    <row r="245" spans="23:28" ht="15.75" customHeight="1" x14ac:dyDescent="0.35">
      <c r="W245" s="31"/>
      <c r="X245" s="24">
        <v>242</v>
      </c>
      <c r="Y245" s="35" t="s">
        <v>22</v>
      </c>
      <c r="Z245" s="23">
        <v>1</v>
      </c>
      <c r="AA245" s="23"/>
      <c r="AB245" s="24">
        <f t="shared" si="3"/>
        <v>1</v>
      </c>
    </row>
    <row r="246" spans="23:28" ht="15.75" customHeight="1" x14ac:dyDescent="0.35">
      <c r="W246" s="31"/>
      <c r="X246" s="24">
        <v>243</v>
      </c>
      <c r="Y246" s="35" t="s">
        <v>22</v>
      </c>
      <c r="Z246" s="23">
        <v>1</v>
      </c>
      <c r="AA246" s="23"/>
      <c r="AB246" s="24">
        <f t="shared" si="3"/>
        <v>1</v>
      </c>
    </row>
    <row r="247" spans="23:28" ht="15.75" customHeight="1" x14ac:dyDescent="0.35">
      <c r="W247" s="31"/>
      <c r="X247" s="24">
        <v>244</v>
      </c>
      <c r="Y247" s="35" t="s">
        <v>22</v>
      </c>
      <c r="Z247" s="23">
        <v>1</v>
      </c>
      <c r="AA247" s="23"/>
      <c r="AB247" s="24">
        <f t="shared" si="3"/>
        <v>1</v>
      </c>
    </row>
    <row r="248" spans="23:28" ht="15.75" customHeight="1" x14ac:dyDescent="0.35">
      <c r="W248" s="31"/>
      <c r="X248" s="24">
        <v>245</v>
      </c>
      <c r="Y248" s="35" t="s">
        <v>22</v>
      </c>
      <c r="Z248" s="23">
        <v>1</v>
      </c>
      <c r="AA248" s="23"/>
      <c r="AB248" s="24">
        <f t="shared" si="3"/>
        <v>1</v>
      </c>
    </row>
    <row r="249" spans="23:28" ht="15.75" customHeight="1" x14ac:dyDescent="0.35">
      <c r="W249" s="31"/>
      <c r="X249" s="24">
        <v>246</v>
      </c>
      <c r="Y249" s="35" t="s">
        <v>22</v>
      </c>
      <c r="Z249" s="23">
        <v>1</v>
      </c>
      <c r="AA249" s="23"/>
      <c r="AB249" s="24">
        <f t="shared" si="3"/>
        <v>1</v>
      </c>
    </row>
    <row r="250" spans="23:28" ht="15.75" customHeight="1" x14ac:dyDescent="0.35">
      <c r="W250" s="31"/>
      <c r="X250" s="24">
        <v>247</v>
      </c>
      <c r="Y250" s="35" t="s">
        <v>22</v>
      </c>
      <c r="Z250" s="23">
        <v>1</v>
      </c>
      <c r="AA250" s="23"/>
      <c r="AB250" s="24">
        <f t="shared" si="3"/>
        <v>1</v>
      </c>
    </row>
    <row r="251" spans="23:28" ht="15.75" customHeight="1" x14ac:dyDescent="0.35">
      <c r="W251" s="31"/>
      <c r="X251" s="24">
        <v>248</v>
      </c>
      <c r="Y251" s="35" t="s">
        <v>22</v>
      </c>
      <c r="Z251" s="23">
        <v>1</v>
      </c>
      <c r="AA251" s="23"/>
      <c r="AB251" s="24">
        <f t="shared" si="3"/>
        <v>1</v>
      </c>
    </row>
    <row r="252" spans="23:28" ht="15.75" customHeight="1" x14ac:dyDescent="0.35">
      <c r="W252" s="31"/>
      <c r="X252" s="24">
        <v>249</v>
      </c>
      <c r="Y252" s="35" t="s">
        <v>22</v>
      </c>
      <c r="Z252" s="23">
        <v>1</v>
      </c>
      <c r="AA252" s="23"/>
      <c r="AB252" s="24">
        <f t="shared" si="3"/>
        <v>1</v>
      </c>
    </row>
    <row r="253" spans="23:28" ht="15.75" customHeight="1" x14ac:dyDescent="0.35">
      <c r="W253" s="31"/>
      <c r="X253" s="29">
        <v>250</v>
      </c>
      <c r="Y253" s="36" t="s">
        <v>22</v>
      </c>
      <c r="Z253" s="28">
        <v>1</v>
      </c>
      <c r="AA253" s="23"/>
      <c r="AB253" s="24">
        <f t="shared" si="3"/>
        <v>1</v>
      </c>
    </row>
    <row r="254" spans="23:28" ht="15.75" customHeight="1" x14ac:dyDescent="0.35">
      <c r="W254" s="31"/>
      <c r="X254" s="24">
        <v>251</v>
      </c>
      <c r="Y254" s="37"/>
    </row>
    <row r="255" spans="23:28" ht="15.75" customHeight="1" x14ac:dyDescent="0.35">
      <c r="W255" s="31"/>
      <c r="X255" s="24">
        <v>252</v>
      </c>
      <c r="Y255" s="37"/>
    </row>
    <row r="256" spans="23:28" ht="15.75" customHeight="1" x14ac:dyDescent="0.35">
      <c r="W256" s="31"/>
      <c r="X256" s="24">
        <v>253</v>
      </c>
      <c r="Y256" s="37"/>
    </row>
    <row r="257" spans="23:25" ht="15.75" customHeight="1" x14ac:dyDescent="0.35">
      <c r="W257" s="31"/>
      <c r="X257" s="24">
        <v>254</v>
      </c>
      <c r="Y257" s="37"/>
    </row>
    <row r="258" spans="23:25" ht="15.75" customHeight="1" x14ac:dyDescent="0.35">
      <c r="W258" s="31"/>
      <c r="X258" s="24">
        <v>255</v>
      </c>
      <c r="Y258" s="37"/>
    </row>
    <row r="259" spans="23:25" ht="15.75" customHeight="1" x14ac:dyDescent="0.35">
      <c r="W259" s="31"/>
      <c r="X259" s="24">
        <v>256</v>
      </c>
      <c r="Y259" s="37"/>
    </row>
    <row r="260" spans="23:25" ht="15.75" customHeight="1" x14ac:dyDescent="0.35">
      <c r="W260" s="31"/>
      <c r="X260" s="24">
        <v>257</v>
      </c>
      <c r="Y260" s="37"/>
    </row>
    <row r="261" spans="23:25" ht="15.75" customHeight="1" x14ac:dyDescent="0.35">
      <c r="W261" s="31"/>
      <c r="X261" s="24">
        <v>258</v>
      </c>
      <c r="Y261" s="37"/>
    </row>
    <row r="262" spans="23:25" ht="15.75" customHeight="1" x14ac:dyDescent="0.35">
      <c r="W262" s="31"/>
      <c r="X262" s="24">
        <v>259</v>
      </c>
      <c r="Y262" s="37"/>
    </row>
    <row r="263" spans="23:25" ht="15.75" customHeight="1" x14ac:dyDescent="0.35">
      <c r="W263" s="31"/>
      <c r="X263" s="24">
        <v>260</v>
      </c>
      <c r="Y263" s="37"/>
    </row>
    <row r="264" spans="23:25" ht="15.75" customHeight="1" x14ac:dyDescent="0.35">
      <c r="W264" s="31"/>
      <c r="X264" s="24">
        <v>261</v>
      </c>
      <c r="Y264" s="37"/>
    </row>
    <row r="265" spans="23:25" ht="15.75" customHeight="1" x14ac:dyDescent="0.35">
      <c r="W265" s="31"/>
      <c r="X265" s="24">
        <v>262</v>
      </c>
      <c r="Y265" s="37"/>
    </row>
    <row r="266" spans="23:25" ht="15.75" customHeight="1" x14ac:dyDescent="0.35">
      <c r="W266" s="31"/>
      <c r="X266" s="24">
        <v>263</v>
      </c>
      <c r="Y266" s="37"/>
    </row>
    <row r="267" spans="23:25" ht="15.75" customHeight="1" x14ac:dyDescent="0.35">
      <c r="W267" s="31"/>
      <c r="X267" s="24">
        <v>264</v>
      </c>
      <c r="Y267" s="37"/>
    </row>
    <row r="268" spans="23:25" ht="15.75" customHeight="1" x14ac:dyDescent="0.35">
      <c r="W268" s="31"/>
      <c r="X268" s="24">
        <v>265</v>
      </c>
      <c r="Y268" s="37"/>
    </row>
    <row r="269" spans="23:25" ht="15.75" customHeight="1" x14ac:dyDescent="0.35">
      <c r="W269" s="31"/>
      <c r="X269" s="24">
        <v>266</v>
      </c>
      <c r="Y269" s="37"/>
    </row>
    <row r="270" spans="23:25" ht="15.75" customHeight="1" x14ac:dyDescent="0.35">
      <c r="W270" s="31"/>
      <c r="X270" s="24">
        <v>267</v>
      </c>
      <c r="Y270" s="37"/>
    </row>
    <row r="271" spans="23:25" ht="15.75" customHeight="1" x14ac:dyDescent="0.35">
      <c r="W271" s="31"/>
      <c r="X271" s="24">
        <v>268</v>
      </c>
      <c r="Y271" s="37"/>
    </row>
    <row r="272" spans="23:25" ht="15.75" customHeight="1" x14ac:dyDescent="0.35">
      <c r="W272" s="31"/>
      <c r="X272" s="24">
        <v>269</v>
      </c>
      <c r="Y272" s="37"/>
    </row>
    <row r="273" spans="23:25" ht="15.75" customHeight="1" x14ac:dyDescent="0.35">
      <c r="W273" s="31"/>
      <c r="X273" s="24">
        <v>270</v>
      </c>
      <c r="Y273" s="37"/>
    </row>
    <row r="274" spans="23:25" ht="15.75" customHeight="1" x14ac:dyDescent="0.35">
      <c r="W274" s="31"/>
      <c r="X274" s="24">
        <v>271</v>
      </c>
      <c r="Y274" s="37"/>
    </row>
    <row r="275" spans="23:25" ht="15.75" customHeight="1" x14ac:dyDescent="0.35">
      <c r="W275" s="31"/>
      <c r="X275" s="24">
        <v>272</v>
      </c>
      <c r="Y275" s="37"/>
    </row>
    <row r="276" spans="23:25" ht="15.75" customHeight="1" x14ac:dyDescent="0.35">
      <c r="W276" s="31"/>
      <c r="X276" s="24">
        <v>273</v>
      </c>
      <c r="Y276" s="37"/>
    </row>
    <row r="277" spans="23:25" ht="15.75" customHeight="1" x14ac:dyDescent="0.35">
      <c r="W277" s="31"/>
      <c r="X277" s="24">
        <v>274</v>
      </c>
      <c r="Y277" s="37"/>
    </row>
    <row r="278" spans="23:25" ht="15.75" customHeight="1" x14ac:dyDescent="0.35">
      <c r="W278" s="31"/>
      <c r="X278" s="24">
        <v>275</v>
      </c>
      <c r="Y278" s="37"/>
    </row>
    <row r="279" spans="23:25" ht="15.75" customHeight="1" x14ac:dyDescent="0.35">
      <c r="W279" s="31"/>
      <c r="X279" s="24">
        <v>276</v>
      </c>
      <c r="Y279" s="37"/>
    </row>
    <row r="280" spans="23:25" ht="15.75" customHeight="1" x14ac:dyDescent="0.35">
      <c r="W280" s="31"/>
      <c r="X280" s="24">
        <v>277</v>
      </c>
      <c r="Y280" s="37"/>
    </row>
    <row r="281" spans="23:25" ht="15.75" customHeight="1" x14ac:dyDescent="0.35">
      <c r="W281" s="31"/>
      <c r="X281" s="24">
        <v>278</v>
      </c>
      <c r="Y281" s="37"/>
    </row>
    <row r="282" spans="23:25" ht="15.75" customHeight="1" x14ac:dyDescent="0.35">
      <c r="W282" s="31"/>
      <c r="X282" s="24">
        <v>279</v>
      </c>
      <c r="Y282" s="37"/>
    </row>
    <row r="283" spans="23:25" ht="15.75" customHeight="1" x14ac:dyDescent="0.35">
      <c r="W283" s="31"/>
      <c r="X283" s="24">
        <v>280</v>
      </c>
      <c r="Y283" s="37"/>
    </row>
    <row r="284" spans="23:25" ht="15.75" customHeight="1" x14ac:dyDescent="0.35">
      <c r="W284" s="31"/>
      <c r="X284" s="24">
        <v>281</v>
      </c>
      <c r="Y284" s="37"/>
    </row>
    <row r="285" spans="23:25" ht="15.75" customHeight="1" x14ac:dyDescent="0.35">
      <c r="W285" s="31"/>
      <c r="X285" s="24">
        <v>282</v>
      </c>
      <c r="Y285" s="37"/>
    </row>
    <row r="286" spans="23:25" ht="15.75" customHeight="1" x14ac:dyDescent="0.35">
      <c r="W286" s="31"/>
      <c r="X286" s="24">
        <v>283</v>
      </c>
      <c r="Y286" s="37"/>
    </row>
    <row r="287" spans="23:25" ht="15.75" customHeight="1" x14ac:dyDescent="0.35">
      <c r="W287" s="31"/>
      <c r="X287" s="24">
        <v>284</v>
      </c>
      <c r="Y287" s="37"/>
    </row>
    <row r="288" spans="23:25" ht="15.75" customHeight="1" x14ac:dyDescent="0.35">
      <c r="W288" s="31"/>
      <c r="X288" s="24">
        <v>285</v>
      </c>
      <c r="Y288" s="37"/>
    </row>
    <row r="289" spans="23:25" ht="15.75" customHeight="1" x14ac:dyDescent="0.35">
      <c r="W289" s="31"/>
      <c r="X289" s="24">
        <v>286</v>
      </c>
      <c r="Y289" s="37"/>
    </row>
    <row r="290" spans="23:25" ht="15.75" customHeight="1" x14ac:dyDescent="0.35">
      <c r="W290" s="31"/>
      <c r="X290" s="24">
        <v>287</v>
      </c>
      <c r="Y290" s="37"/>
    </row>
    <row r="291" spans="23:25" ht="15.75" customHeight="1" x14ac:dyDescent="0.35">
      <c r="W291" s="31"/>
      <c r="X291" s="24">
        <v>288</v>
      </c>
      <c r="Y291" s="37"/>
    </row>
    <row r="292" spans="23:25" ht="15.75" customHeight="1" x14ac:dyDescent="0.35">
      <c r="W292" s="31"/>
      <c r="X292" s="24">
        <v>289</v>
      </c>
      <c r="Y292" s="37"/>
    </row>
    <row r="293" spans="23:25" ht="15.75" customHeight="1" x14ac:dyDescent="0.35">
      <c r="W293" s="31"/>
      <c r="X293" s="24">
        <v>290</v>
      </c>
      <c r="Y293" s="37"/>
    </row>
    <row r="294" spans="23:25" ht="15.75" customHeight="1" x14ac:dyDescent="0.35">
      <c r="W294" s="31"/>
      <c r="X294" s="24">
        <v>291</v>
      </c>
      <c r="Y294" s="37"/>
    </row>
    <row r="295" spans="23:25" ht="15.75" customHeight="1" x14ac:dyDescent="0.35">
      <c r="W295" s="31"/>
      <c r="X295" s="24">
        <v>292</v>
      </c>
      <c r="Y295" s="37"/>
    </row>
    <row r="296" spans="23:25" ht="15.75" customHeight="1" x14ac:dyDescent="0.35">
      <c r="W296" s="31"/>
      <c r="X296" s="24">
        <v>293</v>
      </c>
      <c r="Y296" s="37"/>
    </row>
    <row r="297" spans="23:25" ht="15.75" customHeight="1" x14ac:dyDescent="0.35">
      <c r="W297" s="31"/>
      <c r="X297" s="24">
        <v>294</v>
      </c>
      <c r="Y297" s="37"/>
    </row>
    <row r="298" spans="23:25" ht="15.75" customHeight="1" x14ac:dyDescent="0.35">
      <c r="W298" s="31"/>
      <c r="X298" s="24">
        <v>295</v>
      </c>
      <c r="Y298" s="37"/>
    </row>
    <row r="299" spans="23:25" ht="15.75" customHeight="1" x14ac:dyDescent="0.35">
      <c r="W299" s="31"/>
      <c r="X299" s="24">
        <v>296</v>
      </c>
      <c r="Y299" s="37"/>
    </row>
    <row r="300" spans="23:25" ht="15.75" customHeight="1" x14ac:dyDescent="0.35">
      <c r="W300" s="31"/>
      <c r="X300" s="24">
        <v>297</v>
      </c>
      <c r="Y300" s="37"/>
    </row>
    <row r="301" spans="23:25" ht="15.75" customHeight="1" x14ac:dyDescent="0.35">
      <c r="W301" s="31"/>
      <c r="X301" s="24">
        <v>298</v>
      </c>
      <c r="Y301" s="37"/>
    </row>
    <row r="302" spans="23:25" ht="15.75" customHeight="1" x14ac:dyDescent="0.35">
      <c r="W302" s="31"/>
      <c r="X302" s="24">
        <v>299</v>
      </c>
      <c r="Y302" s="37"/>
    </row>
    <row r="303" spans="23:25" ht="15.75" customHeight="1" x14ac:dyDescent="0.35">
      <c r="W303" s="31"/>
      <c r="X303" s="24">
        <v>300</v>
      </c>
      <c r="Y303" s="37"/>
    </row>
    <row r="304" spans="23:25" ht="15.75" customHeight="1" x14ac:dyDescent="0.35">
      <c r="W304" s="31"/>
      <c r="X304" s="24">
        <v>301</v>
      </c>
      <c r="Y304" s="37"/>
    </row>
    <row r="305" spans="23:25" ht="15.75" customHeight="1" x14ac:dyDescent="0.35">
      <c r="W305" s="31"/>
      <c r="X305" s="24">
        <v>302</v>
      </c>
      <c r="Y305" s="37"/>
    </row>
    <row r="306" spans="23:25" ht="15.75" customHeight="1" x14ac:dyDescent="0.35">
      <c r="W306" s="31"/>
      <c r="X306" s="24">
        <v>303</v>
      </c>
      <c r="Y306" s="37"/>
    </row>
    <row r="307" spans="23:25" ht="15.75" customHeight="1" x14ac:dyDescent="0.35">
      <c r="W307" s="31"/>
      <c r="X307" s="24">
        <v>304</v>
      </c>
      <c r="Y307" s="37"/>
    </row>
    <row r="308" spans="23:25" ht="15.75" customHeight="1" x14ac:dyDescent="0.35">
      <c r="W308" s="31"/>
      <c r="X308" s="24">
        <v>305</v>
      </c>
      <c r="Y308" s="37"/>
    </row>
    <row r="309" spans="23:25" ht="15.75" customHeight="1" x14ac:dyDescent="0.35">
      <c r="W309" s="31"/>
      <c r="X309" s="24">
        <v>306</v>
      </c>
      <c r="Y309" s="37"/>
    </row>
    <row r="310" spans="23:25" ht="15.75" customHeight="1" x14ac:dyDescent="0.35">
      <c r="W310" s="31"/>
      <c r="X310" s="24">
        <v>307</v>
      </c>
      <c r="Y310" s="37"/>
    </row>
    <row r="311" spans="23:25" ht="15.75" customHeight="1" x14ac:dyDescent="0.35">
      <c r="W311" s="31"/>
      <c r="X311" s="24">
        <v>308</v>
      </c>
      <c r="Y311" s="37"/>
    </row>
    <row r="312" spans="23:25" ht="15.75" customHeight="1" x14ac:dyDescent="0.35">
      <c r="W312" s="31"/>
      <c r="X312" s="24">
        <v>309</v>
      </c>
      <c r="Y312" s="37"/>
    </row>
    <row r="313" spans="23:25" ht="15.75" customHeight="1" x14ac:dyDescent="0.35">
      <c r="W313" s="31"/>
      <c r="X313" s="24">
        <v>310</v>
      </c>
      <c r="Y313" s="37"/>
    </row>
    <row r="314" spans="23:25" ht="15.75" customHeight="1" x14ac:dyDescent="0.35">
      <c r="W314" s="31"/>
      <c r="X314" s="24">
        <v>311</v>
      </c>
      <c r="Y314" s="37"/>
    </row>
    <row r="315" spans="23:25" ht="15.75" customHeight="1" x14ac:dyDescent="0.35">
      <c r="W315" s="31"/>
      <c r="X315" s="24">
        <v>312</v>
      </c>
      <c r="Y315" s="37"/>
    </row>
    <row r="316" spans="23:25" ht="15.75" customHeight="1" x14ac:dyDescent="0.35">
      <c r="W316" s="31"/>
      <c r="X316" s="24">
        <v>313</v>
      </c>
      <c r="Y316" s="37"/>
    </row>
    <row r="317" spans="23:25" ht="15.75" customHeight="1" x14ac:dyDescent="0.35">
      <c r="W317" s="31"/>
      <c r="X317" s="24">
        <v>314</v>
      </c>
      <c r="Y317" s="37"/>
    </row>
    <row r="318" spans="23:25" ht="15.75" customHeight="1" x14ac:dyDescent="0.35">
      <c r="W318" s="31"/>
      <c r="X318" s="24">
        <v>315</v>
      </c>
      <c r="Y318" s="37"/>
    </row>
    <row r="319" spans="23:25" ht="15.75" customHeight="1" x14ac:dyDescent="0.35">
      <c r="W319" s="31"/>
      <c r="X319" s="24">
        <v>316</v>
      </c>
      <c r="Y319" s="37"/>
    </row>
    <row r="320" spans="23:25" ht="15.75" customHeight="1" x14ac:dyDescent="0.35">
      <c r="W320" s="31"/>
      <c r="X320" s="24">
        <v>317</v>
      </c>
      <c r="Y320" s="37"/>
    </row>
    <row r="321" spans="23:25" ht="15.75" customHeight="1" x14ac:dyDescent="0.35">
      <c r="W321" s="31"/>
      <c r="X321" s="24">
        <v>318</v>
      </c>
      <c r="Y321" s="37"/>
    </row>
    <row r="322" spans="23:25" ht="15.75" customHeight="1" x14ac:dyDescent="0.35">
      <c r="W322" s="31"/>
      <c r="X322" s="24">
        <v>319</v>
      </c>
      <c r="Y322" s="37"/>
    </row>
    <row r="323" spans="23:25" ht="15.75" customHeight="1" x14ac:dyDescent="0.35">
      <c r="W323" s="31"/>
      <c r="X323" s="24">
        <v>320</v>
      </c>
      <c r="Y323" s="37"/>
    </row>
    <row r="324" spans="23:25" ht="15.75" customHeight="1" x14ac:dyDescent="0.35">
      <c r="W324" s="31"/>
      <c r="X324" s="24">
        <v>321</v>
      </c>
      <c r="Y324" s="37"/>
    </row>
    <row r="325" spans="23:25" ht="15.75" customHeight="1" x14ac:dyDescent="0.35">
      <c r="W325" s="31"/>
      <c r="X325" s="24">
        <v>322</v>
      </c>
      <c r="Y325" s="37"/>
    </row>
    <row r="326" spans="23:25" ht="15.75" customHeight="1" x14ac:dyDescent="0.35">
      <c r="W326" s="31"/>
      <c r="X326" s="24">
        <v>323</v>
      </c>
      <c r="Y326" s="37"/>
    </row>
    <row r="327" spans="23:25" ht="15.75" customHeight="1" x14ac:dyDescent="0.35">
      <c r="W327" s="31"/>
      <c r="X327" s="24">
        <v>324</v>
      </c>
      <c r="Y327" s="37"/>
    </row>
    <row r="328" spans="23:25" ht="15.75" customHeight="1" x14ac:dyDescent="0.35">
      <c r="W328" s="31"/>
      <c r="X328" s="24">
        <v>325</v>
      </c>
      <c r="Y328" s="37"/>
    </row>
    <row r="329" spans="23:25" ht="15.75" customHeight="1" x14ac:dyDescent="0.35">
      <c r="W329" s="31"/>
      <c r="X329" s="24">
        <v>326</v>
      </c>
      <c r="Y329" s="37"/>
    </row>
    <row r="330" spans="23:25" ht="15.75" customHeight="1" x14ac:dyDescent="0.35">
      <c r="W330" s="31"/>
      <c r="X330" s="24">
        <v>327</v>
      </c>
      <c r="Y330" s="37"/>
    </row>
    <row r="331" spans="23:25" ht="15.75" customHeight="1" x14ac:dyDescent="0.35">
      <c r="W331" s="31"/>
      <c r="X331" s="24">
        <v>328</v>
      </c>
      <c r="Y331" s="37"/>
    </row>
    <row r="332" spans="23:25" ht="15.75" customHeight="1" x14ac:dyDescent="0.35">
      <c r="W332" s="31"/>
      <c r="X332" s="24">
        <v>329</v>
      </c>
      <c r="Y332" s="37"/>
    </row>
    <row r="333" spans="23:25" ht="15.75" customHeight="1" x14ac:dyDescent="0.35">
      <c r="W333" s="31"/>
      <c r="X333" s="24">
        <v>330</v>
      </c>
      <c r="Y333" s="37"/>
    </row>
    <row r="334" spans="23:25" ht="15.75" customHeight="1" x14ac:dyDescent="0.35">
      <c r="W334" s="31"/>
      <c r="X334" s="24">
        <v>331</v>
      </c>
      <c r="Y334" s="37"/>
    </row>
    <row r="335" spans="23:25" ht="15.75" customHeight="1" x14ac:dyDescent="0.35">
      <c r="W335" s="31"/>
      <c r="X335" s="24">
        <v>332</v>
      </c>
      <c r="Y335" s="37"/>
    </row>
    <row r="336" spans="23:25" ht="15.75" customHeight="1" x14ac:dyDescent="0.35">
      <c r="W336" s="31"/>
      <c r="X336" s="24">
        <v>333</v>
      </c>
      <c r="Y336" s="37"/>
    </row>
    <row r="337" spans="23:25" ht="15.75" customHeight="1" x14ac:dyDescent="0.35">
      <c r="W337" s="31"/>
      <c r="X337" s="24">
        <v>334</v>
      </c>
      <c r="Y337" s="37"/>
    </row>
    <row r="338" spans="23:25" ht="15.75" customHeight="1" x14ac:dyDescent="0.35">
      <c r="W338" s="31"/>
      <c r="X338" s="24">
        <v>335</v>
      </c>
      <c r="Y338" s="37"/>
    </row>
    <row r="339" spans="23:25" ht="15.75" customHeight="1" x14ac:dyDescent="0.35">
      <c r="W339" s="31"/>
      <c r="X339" s="24">
        <v>336</v>
      </c>
      <c r="Y339" s="37"/>
    </row>
    <row r="340" spans="23:25" ht="15.75" customHeight="1" x14ac:dyDescent="0.35">
      <c r="W340" s="31"/>
      <c r="X340" s="24">
        <v>337</v>
      </c>
      <c r="Y340" s="37"/>
    </row>
    <row r="341" spans="23:25" ht="15.75" customHeight="1" x14ac:dyDescent="0.35">
      <c r="W341" s="31"/>
      <c r="X341" s="24">
        <v>338</v>
      </c>
      <c r="Y341" s="37"/>
    </row>
    <row r="342" spans="23:25" ht="15.75" customHeight="1" x14ac:dyDescent="0.35">
      <c r="W342" s="31"/>
      <c r="X342" s="24">
        <v>339</v>
      </c>
      <c r="Y342" s="37"/>
    </row>
    <row r="343" spans="23:25" ht="15.75" customHeight="1" x14ac:dyDescent="0.35">
      <c r="W343" s="31"/>
      <c r="X343" s="24">
        <v>340</v>
      </c>
      <c r="Y343" s="37"/>
    </row>
    <row r="344" spans="23:25" ht="15.75" customHeight="1" x14ac:dyDescent="0.35">
      <c r="W344" s="31"/>
      <c r="X344" s="24">
        <v>341</v>
      </c>
      <c r="Y344" s="37"/>
    </row>
    <row r="345" spans="23:25" ht="15.75" customHeight="1" x14ac:dyDescent="0.35">
      <c r="W345" s="31"/>
      <c r="X345" s="24">
        <v>342</v>
      </c>
      <c r="Y345" s="37"/>
    </row>
    <row r="346" spans="23:25" ht="15.75" customHeight="1" x14ac:dyDescent="0.35">
      <c r="W346" s="31"/>
      <c r="X346" s="24">
        <v>343</v>
      </c>
      <c r="Y346" s="37"/>
    </row>
    <row r="347" spans="23:25" ht="15.75" customHeight="1" x14ac:dyDescent="0.35">
      <c r="W347" s="31"/>
      <c r="X347" s="24">
        <v>344</v>
      </c>
      <c r="Y347" s="37"/>
    </row>
    <row r="348" spans="23:25" ht="15.75" customHeight="1" x14ac:dyDescent="0.35">
      <c r="W348" s="31"/>
      <c r="X348" s="24">
        <v>345</v>
      </c>
      <c r="Y348" s="37"/>
    </row>
    <row r="349" spans="23:25" ht="15.75" customHeight="1" x14ac:dyDescent="0.35">
      <c r="W349" s="31"/>
      <c r="X349" s="24">
        <v>346</v>
      </c>
      <c r="Y349" s="37"/>
    </row>
    <row r="350" spans="23:25" ht="15.75" customHeight="1" x14ac:dyDescent="0.35">
      <c r="W350" s="31"/>
      <c r="X350" s="24">
        <v>347</v>
      </c>
      <c r="Y350" s="37"/>
    </row>
    <row r="351" spans="23:25" ht="15.75" customHeight="1" x14ac:dyDescent="0.35">
      <c r="W351" s="31"/>
      <c r="X351" s="24">
        <v>348</v>
      </c>
      <c r="Y351" s="37"/>
    </row>
    <row r="352" spans="23:25" ht="15.75" customHeight="1" x14ac:dyDescent="0.35">
      <c r="W352" s="31"/>
      <c r="X352" s="24">
        <v>349</v>
      </c>
      <c r="Y352" s="37"/>
    </row>
    <row r="353" spans="23:25" ht="15.75" customHeight="1" x14ac:dyDescent="0.35">
      <c r="W353" s="31"/>
      <c r="X353" s="24">
        <v>350</v>
      </c>
      <c r="Y353" s="37"/>
    </row>
    <row r="354" spans="23:25" ht="15.75" customHeight="1" x14ac:dyDescent="0.35"/>
    <row r="355" spans="23:25" ht="15.75" customHeight="1" x14ac:dyDescent="0.35"/>
    <row r="356" spans="23:25" ht="15.75" customHeight="1" x14ac:dyDescent="0.35"/>
    <row r="357" spans="23:25" ht="15.75" customHeight="1" x14ac:dyDescent="0.35"/>
    <row r="358" spans="23:25" ht="15.75" customHeight="1" x14ac:dyDescent="0.35"/>
    <row r="359" spans="23:25" ht="15.75" customHeight="1" x14ac:dyDescent="0.35"/>
    <row r="360" spans="23:25" ht="15.75" customHeight="1" x14ac:dyDescent="0.35"/>
    <row r="361" spans="23:25" ht="15.75" customHeight="1" x14ac:dyDescent="0.35"/>
    <row r="362" spans="23:25" ht="15.75" customHeight="1" x14ac:dyDescent="0.35"/>
    <row r="363" spans="23:25" ht="15.75" customHeight="1" x14ac:dyDescent="0.35"/>
    <row r="364" spans="23:25" ht="15.75" customHeight="1" x14ac:dyDescent="0.35"/>
    <row r="365" spans="23:25" ht="15.75" customHeight="1" x14ac:dyDescent="0.35"/>
    <row r="366" spans="23:25" ht="15.75" customHeight="1" x14ac:dyDescent="0.35"/>
    <row r="367" spans="23:25" ht="15.75" customHeight="1" x14ac:dyDescent="0.35"/>
    <row r="368" spans="23:25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3">
    <mergeCell ref="AB2:AB3"/>
    <mergeCell ref="AA2:AA3"/>
    <mergeCell ref="X2:X3"/>
    <mergeCell ref="R22:V22"/>
    <mergeCell ref="R23:V23"/>
    <mergeCell ref="R24:V24"/>
    <mergeCell ref="Z2:Z3"/>
    <mergeCell ref="Y2:Y3"/>
    <mergeCell ref="R20:V20"/>
    <mergeCell ref="R21:V21"/>
    <mergeCell ref="D2:G8"/>
    <mergeCell ref="M2:P8"/>
    <mergeCell ref="R2:W18"/>
  </mergeCells>
  <pageMargins left="0.7" right="0.7" top="0.75" bottom="0.75" header="0" footer="0"/>
  <pageSetup orientation="landscape"/>
  <ignoredErrors>
    <ignoredError sqref="D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2025-04-07T15:39:20Z</dcterms:created>
  <dcterms:modified xsi:type="dcterms:W3CDTF">2025-04-07T15:39:20Z</dcterms:modified>
</cp:coreProperties>
</file>