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RMTZ\Project\"/>
    </mc:Choice>
  </mc:AlternateContent>
  <xr:revisionPtr revIDLastSave="0" documentId="8_{C816D4C3-7CFD-4973-B2FF-FA424C27244E}" xr6:coauthVersionLast="36" xr6:coauthVersionMax="36" xr10:uidLastSave="{00000000-0000-0000-0000-000000000000}"/>
  <bookViews>
    <workbookView xWindow="0" yWindow="0" windowWidth="17256" windowHeight="5640" xr2:uid="{AC1927AE-7425-4CCC-A8DD-DAE4F0AD515C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D6" i="1"/>
  <c r="E6" i="1"/>
  <c r="F6" i="1"/>
  <c r="D5" i="1"/>
  <c r="E5" i="1"/>
  <c r="F5" i="1"/>
  <c r="F4" i="1"/>
  <c r="E4" i="1"/>
  <c r="D4" i="1"/>
  <c r="B4" i="1"/>
  <c r="C4" i="1"/>
  <c r="S6" i="1"/>
  <c r="S4" i="1"/>
  <c r="R4" i="1"/>
  <c r="Q4" i="1"/>
  <c r="O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4" i="1"/>
</calcChain>
</file>

<file path=xl/sharedStrings.xml><?xml version="1.0" encoding="utf-8"?>
<sst xmlns="http://schemas.openxmlformats.org/spreadsheetml/2006/main" count="48" uniqueCount="33">
  <si>
    <t>Giorgia</t>
  </si>
  <si>
    <t>Carlo</t>
  </si>
  <si>
    <t>Nico</t>
  </si>
  <si>
    <t>Marco</t>
  </si>
  <si>
    <t>Xu</t>
  </si>
  <si>
    <t>Compratore</t>
  </si>
  <si>
    <t>Oggetto</t>
  </si>
  <si>
    <t>Qta</t>
  </si>
  <si>
    <t>CostoU</t>
  </si>
  <si>
    <t>CostoT</t>
  </si>
  <si>
    <t>Motore</t>
  </si>
  <si>
    <t>Camera</t>
  </si>
  <si>
    <t>Spedizione</t>
  </si>
  <si>
    <t>Temp</t>
  </si>
  <si>
    <t>PonteH</t>
  </si>
  <si>
    <t>Stabilizzatore</t>
  </si>
  <si>
    <t>Dissipatore</t>
  </si>
  <si>
    <t>AdesivoDissipatore</t>
  </si>
  <si>
    <t>Laser</t>
  </si>
  <si>
    <t>STM</t>
  </si>
  <si>
    <t>IMU</t>
  </si>
  <si>
    <t>Totale Xu</t>
  </si>
  <si>
    <t>Connettori</t>
  </si>
  <si>
    <t>Totale Marco</t>
  </si>
  <si>
    <t>FilamentoRosso</t>
  </si>
  <si>
    <t>FilamentoVerde</t>
  </si>
  <si>
    <t>SensoriColoriX5</t>
  </si>
  <si>
    <t>Totale Nico</t>
  </si>
  <si>
    <t>Totale Gen</t>
  </si>
  <si>
    <t>Da pagare</t>
  </si>
  <si>
    <t>Da ricevere</t>
  </si>
  <si>
    <t>Effettivi</t>
  </si>
  <si>
    <t>Già pagati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</si>
</sst>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¥-478]#,##0.00"/>
    <numFmt numFmtId="165" formatCode="#,##0.00\ [$€-410]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0" xfId="0" applyNumberFormat="1"/>
    <xf numFmtId="0" fontId="1" fillId="0" borderId="0" xfId="0" applyFont="1" applyBorder="1"/>
    <xf numFmtId="0" fontId="0" fillId="0" borderId="2" xfId="0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Fill="1" applyBorder="1"/>
    <xf numFmtId="165" fontId="0" fillId="0" borderId="1" xfId="0" applyNumberFormat="1" applyFill="1" applyBorder="1"/>
    <xf numFmtId="164" fontId="1" fillId="0" borderId="0" xfId="0" applyNumberFormat="1" applyFont="1" applyBorder="1"/>
    <xf numFmtId="0" fontId="2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0F8F-BB2C-4213-8993-3C4865620514}">
  <dimension ref="A3:S26"/>
  <sheetViews>
    <sheetView tabSelected="1" workbookViewId="0">
      <selection activeCell="G26" sqref="G26"/>
    </sheetView>
  </sheetViews>
  <sheetFormatPr defaultRowHeight="14.4" x14ac:dyDescent="0.3"/>
  <cols>
    <col min="1" max="1" width="10.21875" bestFit="1" customWidth="1"/>
    <col min="9" max="9" width="16.5546875" bestFit="1" customWidth="1"/>
    <col min="10" max="10" width="4" bestFit="1" customWidth="1"/>
    <col min="11" max="11" width="7.109375" bestFit="1" customWidth="1"/>
    <col min="12" max="12" width="9.6640625" bestFit="1" customWidth="1"/>
    <col min="13" max="14" width="10.88671875" bestFit="1" customWidth="1"/>
    <col min="15" max="15" width="8.88671875" style="3"/>
    <col min="17" max="17" width="12" bestFit="1" customWidth="1"/>
    <col min="18" max="18" width="10.44140625" bestFit="1" customWidth="1"/>
    <col min="19" max="19" width="9.88671875" bestFit="1" customWidth="1"/>
  </cols>
  <sheetData>
    <row r="3" spans="1:19" x14ac:dyDescent="0.3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I3" s="2" t="s">
        <v>6</v>
      </c>
      <c r="J3" s="2" t="s">
        <v>7</v>
      </c>
      <c r="K3" s="1" t="s">
        <v>8</v>
      </c>
      <c r="L3" s="2" t="s">
        <v>12</v>
      </c>
      <c r="M3" s="2" t="s">
        <v>9</v>
      </c>
      <c r="N3" s="1" t="s">
        <v>5</v>
      </c>
      <c r="P3" s="6" t="s">
        <v>21</v>
      </c>
      <c r="Q3" s="2" t="s">
        <v>23</v>
      </c>
      <c r="R3" s="2" t="s">
        <v>27</v>
      </c>
      <c r="S3" s="2" t="s">
        <v>28</v>
      </c>
    </row>
    <row r="4" spans="1:19" x14ac:dyDescent="0.3">
      <c r="A4" s="1" t="s">
        <v>29</v>
      </c>
      <c r="B4" s="7">
        <f>S6</f>
        <v>32.518000000000001</v>
      </c>
      <c r="C4" s="7">
        <f>S6</f>
        <v>32.518000000000001</v>
      </c>
      <c r="D4" s="7">
        <f>S6</f>
        <v>32.518000000000001</v>
      </c>
      <c r="E4" s="7">
        <f>S6</f>
        <v>32.518000000000001</v>
      </c>
      <c r="F4" s="7">
        <f>S6</f>
        <v>32.518000000000001</v>
      </c>
      <c r="I4" s="1" t="s">
        <v>10</v>
      </c>
      <c r="J4" s="1">
        <v>4</v>
      </c>
      <c r="K4" s="6">
        <v>26</v>
      </c>
      <c r="L4" s="6">
        <v>10</v>
      </c>
      <c r="M4" s="6">
        <f>J4*K4+L4</f>
        <v>114</v>
      </c>
      <c r="N4" s="1" t="s">
        <v>4</v>
      </c>
      <c r="O4" s="3">
        <f>SUM(M4:M13)</f>
        <v>688.52</v>
      </c>
      <c r="P4" s="7">
        <v>90.53</v>
      </c>
      <c r="Q4" s="1">
        <f>SUM(M14:M16)</f>
        <v>58.069999999999993</v>
      </c>
      <c r="R4" s="1">
        <f>M17</f>
        <v>13.99</v>
      </c>
      <c r="S4" s="7">
        <f>SUM(P4:R4)</f>
        <v>162.59</v>
      </c>
    </row>
    <row r="5" spans="1:19" x14ac:dyDescent="0.3">
      <c r="A5" s="1" t="s">
        <v>32</v>
      </c>
      <c r="B5" s="7">
        <v>0</v>
      </c>
      <c r="C5" s="7">
        <v>0</v>
      </c>
      <c r="D5" s="7">
        <f>R4/5</f>
        <v>2.798</v>
      </c>
      <c r="E5" s="7">
        <f>Q4/5</f>
        <v>11.613999999999999</v>
      </c>
      <c r="F5" s="7">
        <f>P4/5</f>
        <v>18.106000000000002</v>
      </c>
      <c r="I5" s="1" t="s">
        <v>11</v>
      </c>
      <c r="J5" s="1">
        <v>2</v>
      </c>
      <c r="K5" s="6">
        <v>86</v>
      </c>
      <c r="L5" s="6">
        <v>15</v>
      </c>
      <c r="M5" s="6">
        <f t="shared" ref="M5:M21" si="0">J5*K5+L5</f>
        <v>187</v>
      </c>
      <c r="N5" s="1" t="s">
        <v>4</v>
      </c>
      <c r="S5" s="1" t="s">
        <v>8</v>
      </c>
    </row>
    <row r="6" spans="1:19" x14ac:dyDescent="0.3">
      <c r="A6" s="1" t="s">
        <v>30</v>
      </c>
      <c r="B6" s="1">
        <v>0</v>
      </c>
      <c r="C6" s="1">
        <v>0</v>
      </c>
      <c r="D6" s="7">
        <f>R4-D5</f>
        <v>11.192</v>
      </c>
      <c r="E6" s="7">
        <f>Q4-E5</f>
        <v>46.455999999999996</v>
      </c>
      <c r="F6" s="7">
        <f>P4-F5</f>
        <v>72.424000000000007</v>
      </c>
      <c r="I6" s="1" t="s">
        <v>13</v>
      </c>
      <c r="J6" s="1">
        <v>4</v>
      </c>
      <c r="K6" s="6">
        <v>26.57</v>
      </c>
      <c r="L6" s="6">
        <v>3.5</v>
      </c>
      <c r="M6" s="6">
        <f t="shared" si="0"/>
        <v>109.78</v>
      </c>
      <c r="N6" s="1" t="s">
        <v>4</v>
      </c>
      <c r="S6" s="7">
        <f>S4/5</f>
        <v>32.518000000000001</v>
      </c>
    </row>
    <row r="7" spans="1:19" x14ac:dyDescent="0.3">
      <c r="A7" s="2" t="s">
        <v>31</v>
      </c>
      <c r="B7" s="7">
        <f t="shared" ref="B7:E7" si="1">B4-B5-B6</f>
        <v>32.518000000000001</v>
      </c>
      <c r="C7" s="7">
        <f t="shared" si="1"/>
        <v>32.518000000000001</v>
      </c>
      <c r="D7" s="7">
        <f t="shared" si="1"/>
        <v>18.527999999999999</v>
      </c>
      <c r="E7" s="7">
        <f t="shared" si="1"/>
        <v>-25.551999999999992</v>
      </c>
      <c r="F7" s="7">
        <f>F4-F5-F6</f>
        <v>-58.012000000000008</v>
      </c>
      <c r="I7" s="1" t="s">
        <v>14</v>
      </c>
      <c r="J7" s="1">
        <v>6</v>
      </c>
      <c r="K7" s="6">
        <v>5.12</v>
      </c>
      <c r="L7" s="6">
        <v>3.5</v>
      </c>
      <c r="M7" s="6">
        <f t="shared" si="0"/>
        <v>34.22</v>
      </c>
      <c r="N7" s="1" t="s">
        <v>4</v>
      </c>
    </row>
    <row r="8" spans="1:19" x14ac:dyDescent="0.3">
      <c r="I8" s="1" t="s">
        <v>15</v>
      </c>
      <c r="J8" s="1">
        <v>6</v>
      </c>
      <c r="K8" s="6">
        <v>0.88</v>
      </c>
      <c r="L8" s="6">
        <v>3.5</v>
      </c>
      <c r="M8" s="6">
        <f t="shared" si="0"/>
        <v>8.7800000000000011</v>
      </c>
      <c r="N8" s="1" t="s">
        <v>4</v>
      </c>
    </row>
    <row r="9" spans="1:19" x14ac:dyDescent="0.3">
      <c r="I9" s="1" t="s">
        <v>16</v>
      </c>
      <c r="J9" s="1">
        <v>6</v>
      </c>
      <c r="K9" s="6">
        <v>0.12</v>
      </c>
      <c r="L9" s="6">
        <v>0</v>
      </c>
      <c r="M9" s="6">
        <f t="shared" si="0"/>
        <v>0.72</v>
      </c>
      <c r="N9" s="1" t="s">
        <v>4</v>
      </c>
    </row>
    <row r="10" spans="1:19" x14ac:dyDescent="0.3">
      <c r="E10" s="11"/>
      <c r="I10" s="1" t="s">
        <v>17</v>
      </c>
      <c r="J10" s="1">
        <v>6</v>
      </c>
      <c r="K10" s="6">
        <v>0.08</v>
      </c>
      <c r="L10" s="6">
        <v>0</v>
      </c>
      <c r="M10" s="6">
        <f t="shared" si="0"/>
        <v>0.48</v>
      </c>
      <c r="N10" s="1" t="s">
        <v>4</v>
      </c>
    </row>
    <row r="11" spans="1:19" x14ac:dyDescent="0.3">
      <c r="I11" s="1" t="s">
        <v>18</v>
      </c>
      <c r="J11" s="1">
        <v>8</v>
      </c>
      <c r="K11" s="6">
        <v>20.75</v>
      </c>
      <c r="L11" s="6">
        <v>3.5</v>
      </c>
      <c r="M11" s="6">
        <f t="shared" si="0"/>
        <v>169.5</v>
      </c>
      <c r="N11" s="1" t="s">
        <v>4</v>
      </c>
    </row>
    <row r="12" spans="1:19" x14ac:dyDescent="0.3">
      <c r="I12" s="1" t="s">
        <v>19</v>
      </c>
      <c r="J12" s="1">
        <v>4</v>
      </c>
      <c r="K12" s="6">
        <v>11.59</v>
      </c>
      <c r="L12" s="6">
        <v>4</v>
      </c>
      <c r="M12" s="6">
        <f t="shared" si="0"/>
        <v>50.36</v>
      </c>
      <c r="N12" s="1" t="s">
        <v>4</v>
      </c>
    </row>
    <row r="13" spans="1:19" x14ac:dyDescent="0.3">
      <c r="I13" s="2" t="s">
        <v>20</v>
      </c>
      <c r="J13" s="2">
        <v>2</v>
      </c>
      <c r="K13" s="8">
        <v>4.84</v>
      </c>
      <c r="L13" s="8">
        <v>4</v>
      </c>
      <c r="M13" s="6">
        <f t="shared" si="0"/>
        <v>13.68</v>
      </c>
      <c r="N13" s="1" t="s">
        <v>4</v>
      </c>
    </row>
    <row r="14" spans="1:19" x14ac:dyDescent="0.3">
      <c r="I14" s="2" t="s">
        <v>24</v>
      </c>
      <c r="J14" s="2">
        <v>1</v>
      </c>
      <c r="K14" s="9">
        <v>25.09</v>
      </c>
      <c r="L14" s="9">
        <v>0</v>
      </c>
      <c r="M14" s="7">
        <f t="shared" si="0"/>
        <v>25.09</v>
      </c>
      <c r="N14" s="2" t="s">
        <v>3</v>
      </c>
    </row>
    <row r="15" spans="1:19" x14ac:dyDescent="0.3">
      <c r="I15" s="2" t="s">
        <v>22</v>
      </c>
      <c r="J15" s="2">
        <v>1</v>
      </c>
      <c r="K15" s="9">
        <v>12.99</v>
      </c>
      <c r="L15" s="9">
        <v>0</v>
      </c>
      <c r="M15" s="7">
        <f t="shared" si="0"/>
        <v>12.99</v>
      </c>
      <c r="N15" s="2" t="s">
        <v>3</v>
      </c>
    </row>
    <row r="16" spans="1:19" x14ac:dyDescent="0.3">
      <c r="I16" s="2" t="s">
        <v>25</v>
      </c>
      <c r="J16" s="2">
        <v>1</v>
      </c>
      <c r="K16" s="9">
        <v>19.989999999999998</v>
      </c>
      <c r="L16" s="9">
        <v>0</v>
      </c>
      <c r="M16" s="7">
        <f t="shared" si="0"/>
        <v>19.989999999999998</v>
      </c>
      <c r="N16" s="2" t="s">
        <v>3</v>
      </c>
    </row>
    <row r="17" spans="7:14" x14ac:dyDescent="0.3">
      <c r="I17" s="2" t="s">
        <v>26</v>
      </c>
      <c r="J17" s="2">
        <v>1</v>
      </c>
      <c r="K17" s="9">
        <v>13.99</v>
      </c>
      <c r="L17" s="9">
        <v>0</v>
      </c>
      <c r="M17" s="7">
        <f t="shared" si="0"/>
        <v>13.99</v>
      </c>
      <c r="N17" s="2" t="s">
        <v>2</v>
      </c>
    </row>
    <row r="18" spans="7:14" x14ac:dyDescent="0.3">
      <c r="L18" s="4"/>
      <c r="M18" s="4"/>
      <c r="N18" s="4"/>
    </row>
    <row r="19" spans="7:14" x14ac:dyDescent="0.3">
      <c r="L19" s="4"/>
      <c r="M19" s="10"/>
      <c r="N19" s="4"/>
    </row>
    <row r="20" spans="7:14" x14ac:dyDescent="0.3">
      <c r="L20" s="4"/>
      <c r="M20" s="4"/>
      <c r="N20" s="4"/>
    </row>
    <row r="21" spans="7:14" x14ac:dyDescent="0.3">
      <c r="L21" s="4"/>
      <c r="M21" s="4"/>
      <c r="N21" s="4"/>
    </row>
    <row r="22" spans="7:14" x14ac:dyDescent="0.3">
      <c r="L22" s="4"/>
      <c r="M22" s="4"/>
      <c r="N22" s="4"/>
    </row>
    <row r="26" spans="7:14" x14ac:dyDescent="0.3">
      <c r="G26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</dc:creator>
  <cp:lastModifiedBy>Vittorio</cp:lastModifiedBy>
  <dcterms:created xsi:type="dcterms:W3CDTF">2019-03-23T16:48:22Z</dcterms:created>
  <dcterms:modified xsi:type="dcterms:W3CDTF">2019-03-23T17:37:37Z</dcterms:modified>
</cp:coreProperties>
</file>