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_WEBPOSTING MIS WrkngFiles\ds140sfound\"/>
    </mc:Choice>
  </mc:AlternateContent>
  <xr:revisionPtr revIDLastSave="0" documentId="13_ncr:1_{B65BE497-C108-46A3-880A-3F6FB974622F}" xr6:coauthVersionLast="47" xr6:coauthVersionMax="47" xr10:uidLastSave="{00000000-0000-0000-0000-000000000000}"/>
  <bookViews>
    <workbookView xWindow="-25980" yWindow="2730" windowWidth="19185" windowHeight="10785" xr2:uid="{00000000-000D-0000-FFFF-FFFF00000000}"/>
  </bookViews>
  <sheets>
    <sheet name="Hafni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1" i="1"/>
</calcChain>
</file>

<file path=xl/sharedStrings.xml><?xml version="1.0" encoding="utf-8"?>
<sst xmlns="http://schemas.openxmlformats.org/spreadsheetml/2006/main" count="163" uniqueCount="16">
  <si>
    <t>Year</t>
  </si>
  <si>
    <t>Production</t>
  </si>
  <si>
    <t>Imports</t>
  </si>
  <si>
    <t>Stocks</t>
  </si>
  <si>
    <t>Government shipments</t>
  </si>
  <si>
    <t>Apparent consumption</t>
  </si>
  <si>
    <t>Unit value ($/t)</t>
  </si>
  <si>
    <t>Unit value (98$/t)</t>
  </si>
  <si>
    <r>
      <t>HAFNIUM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</si>
  <si>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</si>
  <si>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NA</t>
  </si>
  <si>
    <t xml:space="preserve">NA Not available. </t>
  </si>
  <si>
    <t>[All values in metric tons (t) hafnium content unless otherwise noted]</t>
  </si>
  <si>
    <r>
      <t>1</t>
    </r>
    <r>
      <rPr>
        <sz val="10"/>
        <rFont val="Times New Roman"/>
        <family val="1"/>
      </rPr>
      <t>Compiled by C.A. DiFrancesco, J.B. Hedrick, J. Gambogi, P.J. Loferski, G.M. Bedinger, and E.S. Sangine</t>
    </r>
  </si>
  <si>
    <t>Last modification: August 16, 2023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</si>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</sst>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000"/>
    <numFmt numFmtId="167" formatCode="0.00000"/>
    <numFmt numFmtId="168" formatCode="0.000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/>
    <xf numFmtId="2" fontId="1" fillId="0" borderId="2" xfId="0" applyNumberFormat="1" applyFont="1" applyFill="1" applyBorder="1"/>
    <xf numFmtId="165" fontId="1" fillId="0" borderId="2" xfId="0" applyNumberFormat="1" applyFont="1" applyFill="1" applyBorder="1"/>
    <xf numFmtId="3" fontId="1" fillId="0" borderId="2" xfId="0" applyNumberFormat="1" applyFont="1" applyFill="1" applyBorder="1"/>
    <xf numFmtId="1" fontId="1" fillId="0" borderId="2" xfId="0" applyNumberFormat="1" applyFont="1" applyFill="1" applyBorder="1"/>
    <xf numFmtId="166" fontId="1" fillId="0" borderId="2" xfId="0" applyNumberFormat="1" applyFont="1" applyFill="1" applyBorder="1"/>
    <xf numFmtId="167" fontId="1" fillId="0" borderId="2" xfId="0" applyNumberFormat="1" applyFont="1" applyFill="1" applyBorder="1"/>
    <xf numFmtId="1" fontId="1" fillId="0" borderId="2" xfId="0" quotePrefix="1" applyNumberFormat="1" applyFont="1" applyFill="1" applyBorder="1"/>
    <xf numFmtId="168" fontId="1" fillId="0" borderId="2" xfId="0" applyNumberFormat="1" applyFont="1" applyFill="1" applyBorder="1"/>
    <xf numFmtId="165" fontId="1" fillId="0" borderId="2" xfId="0" quotePrefix="1" applyNumberFormat="1" applyFont="1" applyFill="1" applyBorder="1"/>
    <xf numFmtId="11" fontId="1" fillId="0" borderId="0" xfId="0" applyNumberFormat="1" applyFont="1" applyFill="1"/>
    <xf numFmtId="11" fontId="1" fillId="0" borderId="0" xfId="0" applyNumberFormat="1" applyFont="1" applyFill="1" applyAlignment="1"/>
    <xf numFmtId="3" fontId="1" fillId="0" borderId="0" xfId="0" applyNumberFormat="1" applyFont="1" applyFill="1"/>
    <xf numFmtId="0" fontId="2" fillId="0" borderId="1" xfId="0" quotePrefix="1" applyNumberFormat="1" applyFont="1" applyFill="1" applyBorder="1" applyAlignment="1">
      <alignment horizontal="center" wrapText="1"/>
    </xf>
    <xf numFmtId="3" fontId="2" fillId="0" borderId="1" xfId="0" quotePrefix="1" applyNumberFormat="1" applyFont="1" applyFill="1" applyBorder="1" applyAlignment="1">
      <alignment horizontal="center" wrapText="1"/>
    </xf>
    <xf numFmtId="0" fontId="1" fillId="0" borderId="2" xfId="0" quotePrefix="1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165" fontId="1" fillId="0" borderId="2" xfId="0" applyNumberFormat="1" applyFont="1" applyFill="1" applyBorder="1" applyAlignment="1">
      <alignment horizontal="right" vertical="justify"/>
    </xf>
    <xf numFmtId="3" fontId="1" fillId="0" borderId="2" xfId="0" applyNumberFormat="1" applyFont="1" applyFill="1" applyBorder="1" applyAlignment="1">
      <alignment horizontal="right" vertical="justify"/>
    </xf>
    <xf numFmtId="4" fontId="1" fillId="0" borderId="2" xfId="0" applyNumberFormat="1" applyFont="1" applyFill="1" applyBorder="1" applyAlignment="1">
      <alignment horizontal="right" vertical="justify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right"/>
    </xf>
    <xf numFmtId="49" fontId="1" fillId="0" borderId="0" xfId="0" applyNumberFormat="1" applyFont="1" applyFill="1" applyBorder="1" applyAlignment="1"/>
    <xf numFmtId="1" fontId="1" fillId="0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right"/>
    </xf>
    <xf numFmtId="165" fontId="1" fillId="0" borderId="4" xfId="0" applyNumberFormat="1" applyFont="1" applyFill="1" applyBorder="1"/>
    <xf numFmtId="3" fontId="1" fillId="0" borderId="4" xfId="0" applyNumberFormat="1" applyFont="1" applyFill="1" applyBorder="1" applyAlignment="1">
      <alignment horizontal="right" vertical="justify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/>
    <xf numFmtId="3" fontId="1" fillId="0" borderId="6" xfId="0" applyNumberFormat="1" applyFont="1" applyFill="1" applyBorder="1" applyAlignment="1">
      <alignment horizontal="right" vertical="justify"/>
    </xf>
    <xf numFmtId="1" fontId="1" fillId="0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4" fillId="0" borderId="0" xfId="0" quotePrefix="1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49" fontId="2" fillId="0" borderId="0" xfId="0" quotePrefix="1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0</xdr:rowOff>
        </xdr:from>
        <xdr:to>
          <xdr:col>9</xdr:col>
          <xdr:colOff>311150</xdr:colOff>
          <xdr:row>4</xdr:row>
          <xdr:rowOff>244475</xdr:rowOff>
        </xdr:to>
        <xdr:sp macro="" textlink="">
          <xdr:nvSpPr>
            <xdr:cNvPr id="1025" name="Object 1" descr="methodology tex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7"/>
  <sheetViews>
    <sheetView tabSelected="1" zoomScaleNormal="100" workbookViewId="0">
      <pane xSplit="1" ySplit="5" topLeftCell="B52" activePane="bottomRight" state="frozen"/>
      <selection pane="topRight" activeCell="B1" sqref="B1"/>
      <selection pane="bottomLeft" activeCell="A6" sqref="A6"/>
      <selection pane="bottomRight" sqref="A1:H1"/>
    </sheetView>
  </sheetViews>
  <sheetFormatPr defaultColWidth="7.6328125" defaultRowHeight="13" x14ac:dyDescent="0.3"/>
  <cols>
    <col min="1" max="1" width="6.36328125" style="22" customWidth="1"/>
    <col min="2" max="2" width="10.6328125" style="18" customWidth="1"/>
    <col min="3" max="4" width="10" style="18" customWidth="1"/>
    <col min="5" max="5" width="10.6328125" style="18" customWidth="1"/>
    <col min="6" max="7" width="11.6328125" style="18" customWidth="1"/>
    <col min="8" max="8" width="9.36328125" style="18" customWidth="1"/>
    <col min="9" max="9" width="7.6328125" style="16"/>
    <col min="10" max="10" width="8" style="16" bestFit="1" customWidth="1"/>
    <col min="11" max="16384" width="7.6328125" style="16"/>
  </cols>
  <sheetData>
    <row r="1" spans="1:8" s="1" customFormat="1" ht="15.75" customHeight="1" x14ac:dyDescent="0.3">
      <c r="A1" s="42" t="s">
        <v>8</v>
      </c>
      <c r="B1" s="42"/>
      <c r="C1" s="42"/>
      <c r="D1" s="42"/>
      <c r="E1" s="42"/>
      <c r="F1" s="42"/>
      <c r="G1" s="42"/>
      <c r="H1" s="42"/>
    </row>
    <row r="2" spans="1:8" s="3" customFormat="1" x14ac:dyDescent="0.3">
      <c r="A2" s="43" t="s">
        <v>9</v>
      </c>
      <c r="B2" s="44"/>
      <c r="C2" s="44"/>
      <c r="D2" s="44"/>
      <c r="E2" s="44"/>
      <c r="F2" s="44"/>
      <c r="G2" s="44"/>
      <c r="H2" s="44"/>
    </row>
    <row r="3" spans="1:8" s="3" customFormat="1" x14ac:dyDescent="0.3">
      <c r="A3" s="45" t="s">
        <v>12</v>
      </c>
      <c r="B3" s="42"/>
      <c r="C3" s="42"/>
      <c r="D3" s="42"/>
      <c r="E3" s="42"/>
      <c r="F3" s="42"/>
      <c r="G3" s="42"/>
      <c r="H3" s="42"/>
    </row>
    <row r="4" spans="1:8" s="2" customFormat="1" x14ac:dyDescent="0.3">
      <c r="A4" s="46" t="s">
        <v>14</v>
      </c>
      <c r="B4" s="46"/>
      <c r="C4" s="46"/>
      <c r="D4" s="46"/>
      <c r="E4" s="46"/>
      <c r="F4" s="46"/>
      <c r="G4" s="46"/>
      <c r="H4" s="46"/>
    </row>
    <row r="5" spans="1:8" s="17" customFormat="1" ht="26" x14ac:dyDescent="0.3">
      <c r="A5" s="19" t="s">
        <v>0</v>
      </c>
      <c r="B5" s="20" t="s">
        <v>1</v>
      </c>
      <c r="C5" s="20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5" t="s">
        <v>7</v>
      </c>
    </row>
    <row r="6" spans="1:8" x14ac:dyDescent="0.3">
      <c r="A6" s="21">
        <v>1959</v>
      </c>
      <c r="B6" s="6">
        <v>15.4</v>
      </c>
      <c r="C6" s="30" t="s">
        <v>10</v>
      </c>
      <c r="D6" s="30" t="s">
        <v>10</v>
      </c>
      <c r="E6" s="30" t="s">
        <v>10</v>
      </c>
      <c r="F6" s="9">
        <v>15</v>
      </c>
      <c r="G6" s="9">
        <v>88200</v>
      </c>
      <c r="H6" s="9">
        <v>492000</v>
      </c>
    </row>
    <row r="7" spans="1:8" x14ac:dyDescent="0.3">
      <c r="A7" s="21">
        <v>1960</v>
      </c>
      <c r="B7" s="6">
        <v>31.8</v>
      </c>
      <c r="C7" s="30" t="s">
        <v>10</v>
      </c>
      <c r="D7" s="30" t="s">
        <v>10</v>
      </c>
      <c r="E7" s="30" t="s">
        <v>10</v>
      </c>
      <c r="F7" s="9">
        <v>32</v>
      </c>
      <c r="G7" s="9">
        <v>88200</v>
      </c>
      <c r="H7" s="9">
        <v>486000</v>
      </c>
    </row>
    <row r="8" spans="1:8" x14ac:dyDescent="0.3">
      <c r="A8" s="21">
        <v>1961</v>
      </c>
      <c r="B8" s="30" t="s">
        <v>10</v>
      </c>
      <c r="C8" s="30" t="s">
        <v>10</v>
      </c>
      <c r="D8" s="30" t="s">
        <v>10</v>
      </c>
      <c r="E8" s="30" t="s">
        <v>10</v>
      </c>
      <c r="F8" s="10">
        <v>35</v>
      </c>
      <c r="G8" s="9">
        <v>88200</v>
      </c>
      <c r="H8" s="9">
        <v>481000</v>
      </c>
    </row>
    <row r="9" spans="1:8" x14ac:dyDescent="0.3">
      <c r="A9" s="21">
        <v>1962</v>
      </c>
      <c r="B9" s="30" t="s">
        <v>10</v>
      </c>
      <c r="C9" s="30" t="s">
        <v>10</v>
      </c>
      <c r="D9" s="30" t="s">
        <v>10</v>
      </c>
      <c r="E9" s="30" t="s">
        <v>10</v>
      </c>
      <c r="F9" s="10">
        <v>38</v>
      </c>
      <c r="G9" s="9">
        <v>88200</v>
      </c>
      <c r="H9" s="9">
        <v>474000</v>
      </c>
    </row>
    <row r="10" spans="1:8" x14ac:dyDescent="0.3">
      <c r="A10" s="21">
        <v>1963</v>
      </c>
      <c r="B10" s="30" t="s">
        <v>10</v>
      </c>
      <c r="C10" s="11">
        <v>5.9400000000000001E-2</v>
      </c>
      <c r="D10" s="30" t="s">
        <v>10</v>
      </c>
      <c r="E10" s="30" t="s">
        <v>10</v>
      </c>
      <c r="F10" s="10">
        <v>41</v>
      </c>
      <c r="G10" s="9">
        <v>165000</v>
      </c>
      <c r="H10" s="9">
        <v>879000</v>
      </c>
    </row>
    <row r="11" spans="1:8" x14ac:dyDescent="0.3">
      <c r="A11" s="21">
        <v>1964</v>
      </c>
      <c r="B11" s="8">
        <v>29</v>
      </c>
      <c r="C11" s="12">
        <v>3.1800000000000001E-3</v>
      </c>
      <c r="D11" s="8">
        <v>3.6</v>
      </c>
      <c r="E11" s="10">
        <v>15</v>
      </c>
      <c r="F11" s="13">
        <f>+B11+C11+E11</f>
        <v>44.00318</v>
      </c>
      <c r="G11" s="9">
        <v>165000</v>
      </c>
      <c r="H11" s="9">
        <v>868000</v>
      </c>
    </row>
    <row r="12" spans="1:8" x14ac:dyDescent="0.3">
      <c r="A12" s="21">
        <v>1965</v>
      </c>
      <c r="B12" s="8">
        <v>14.5</v>
      </c>
      <c r="C12" s="14">
        <v>0.151</v>
      </c>
      <c r="D12" s="8">
        <v>0.9</v>
      </c>
      <c r="E12" s="10">
        <v>3</v>
      </c>
      <c r="F12" s="15">
        <f>+B12+C12+E12-(D12-D11)</f>
        <v>20.350999999999999</v>
      </c>
      <c r="G12" s="9">
        <v>165000</v>
      </c>
      <c r="H12" s="9">
        <v>854000</v>
      </c>
    </row>
    <row r="13" spans="1:8" x14ac:dyDescent="0.3">
      <c r="A13" s="21">
        <v>1966</v>
      </c>
      <c r="B13" s="8">
        <v>14.5</v>
      </c>
      <c r="C13" s="30" t="s">
        <v>10</v>
      </c>
      <c r="D13" s="8">
        <v>0.9</v>
      </c>
      <c r="E13" s="10">
        <v>0</v>
      </c>
      <c r="F13" s="15">
        <v>14.5</v>
      </c>
      <c r="G13" s="9">
        <v>165000</v>
      </c>
      <c r="H13" s="9">
        <v>828000</v>
      </c>
    </row>
    <row r="14" spans="1:8" x14ac:dyDescent="0.3">
      <c r="A14" s="21">
        <v>1967</v>
      </c>
      <c r="B14" s="8">
        <v>12.7</v>
      </c>
      <c r="C14" s="11">
        <v>2.3599999999999999E-2</v>
      </c>
      <c r="D14" s="8">
        <v>0</v>
      </c>
      <c r="E14" s="10">
        <v>1</v>
      </c>
      <c r="F14" s="15">
        <f>+B14+C14+E14-(D14-D13)</f>
        <v>14.6236</v>
      </c>
      <c r="G14" s="9">
        <v>165000</v>
      </c>
      <c r="H14" s="9">
        <v>805000</v>
      </c>
    </row>
    <row r="15" spans="1:8" x14ac:dyDescent="0.3">
      <c r="A15" s="21">
        <v>1968</v>
      </c>
      <c r="B15" s="8">
        <v>22.7</v>
      </c>
      <c r="C15" s="11">
        <v>7.6700000000000004E-2</v>
      </c>
      <c r="D15" s="8">
        <v>4.5</v>
      </c>
      <c r="E15" s="10">
        <v>1</v>
      </c>
      <c r="F15" s="15">
        <f>+B15+C15+E15-(D15-D14)</f>
        <v>19.276699999999998</v>
      </c>
      <c r="G15" s="9">
        <v>160000</v>
      </c>
      <c r="H15" s="9">
        <v>749000</v>
      </c>
    </row>
    <row r="16" spans="1:8" x14ac:dyDescent="0.3">
      <c r="A16" s="21">
        <v>1969</v>
      </c>
      <c r="B16" s="8">
        <v>25.4</v>
      </c>
      <c r="C16" s="14">
        <v>0.20300000000000001</v>
      </c>
      <c r="D16" s="8">
        <v>4.5</v>
      </c>
      <c r="E16" s="10">
        <v>0</v>
      </c>
      <c r="F16" s="8">
        <v>25.4</v>
      </c>
      <c r="G16" s="9">
        <v>165000</v>
      </c>
      <c r="H16" s="9">
        <v>733000</v>
      </c>
    </row>
    <row r="17" spans="1:8" x14ac:dyDescent="0.3">
      <c r="A17" s="21">
        <v>1970</v>
      </c>
      <c r="B17" s="8">
        <v>31.8</v>
      </c>
      <c r="C17" s="14">
        <v>0.12</v>
      </c>
      <c r="D17" s="8">
        <v>10</v>
      </c>
      <c r="E17" s="10">
        <v>0</v>
      </c>
      <c r="F17" s="8">
        <v>26.3</v>
      </c>
      <c r="G17" s="9">
        <v>165000</v>
      </c>
      <c r="H17" s="9">
        <v>693000</v>
      </c>
    </row>
    <row r="18" spans="1:8" x14ac:dyDescent="0.3">
      <c r="A18" s="21">
        <v>1971</v>
      </c>
      <c r="B18" s="8">
        <v>29</v>
      </c>
      <c r="C18" s="11">
        <v>7.7100000000000002E-2</v>
      </c>
      <c r="D18" s="8">
        <v>9.1</v>
      </c>
      <c r="E18" s="10">
        <v>0</v>
      </c>
      <c r="F18" s="8">
        <v>29.9</v>
      </c>
      <c r="G18" s="9">
        <v>165000</v>
      </c>
      <c r="H18" s="9">
        <v>664000</v>
      </c>
    </row>
    <row r="19" spans="1:8" x14ac:dyDescent="0.3">
      <c r="A19" s="21">
        <v>1972</v>
      </c>
      <c r="B19" s="8">
        <v>36.299999999999997</v>
      </c>
      <c r="C19" s="14">
        <v>0.128</v>
      </c>
      <c r="D19" s="8">
        <v>13.6</v>
      </c>
      <c r="E19" s="10">
        <v>0</v>
      </c>
      <c r="F19" s="8">
        <v>31.8</v>
      </c>
      <c r="G19" s="9">
        <v>165000</v>
      </c>
      <c r="H19" s="9">
        <v>643000</v>
      </c>
    </row>
    <row r="20" spans="1:8" x14ac:dyDescent="0.3">
      <c r="A20" s="21">
        <v>1973</v>
      </c>
      <c r="B20" s="8">
        <v>37.200000000000003</v>
      </c>
      <c r="C20" s="7">
        <v>1.1000000000000001</v>
      </c>
      <c r="D20" s="8">
        <v>19.100000000000001</v>
      </c>
      <c r="E20" s="10">
        <v>0</v>
      </c>
      <c r="F20" s="8">
        <v>29</v>
      </c>
      <c r="G20" s="9">
        <v>165000</v>
      </c>
      <c r="H20" s="9">
        <v>606000</v>
      </c>
    </row>
    <row r="21" spans="1:8" x14ac:dyDescent="0.3">
      <c r="A21" s="21">
        <v>1974</v>
      </c>
      <c r="B21" s="8">
        <v>38.1</v>
      </c>
      <c r="C21" s="7">
        <v>3.37</v>
      </c>
      <c r="D21" s="8">
        <v>28.1</v>
      </c>
      <c r="E21" s="10">
        <v>0</v>
      </c>
      <c r="F21" s="8">
        <v>27.2</v>
      </c>
      <c r="G21" s="9">
        <v>165000</v>
      </c>
      <c r="H21" s="9">
        <v>546000</v>
      </c>
    </row>
    <row r="22" spans="1:8" x14ac:dyDescent="0.3">
      <c r="A22" s="21">
        <v>1975</v>
      </c>
      <c r="B22" s="8">
        <v>33.6</v>
      </c>
      <c r="C22" s="11">
        <v>3.3599999999999998E-2</v>
      </c>
      <c r="D22" s="8">
        <v>34.5</v>
      </c>
      <c r="E22" s="30" t="s">
        <v>10</v>
      </c>
      <c r="F22" s="8">
        <v>27.2</v>
      </c>
      <c r="G22" s="9">
        <v>165000</v>
      </c>
      <c r="H22" s="9">
        <v>500000</v>
      </c>
    </row>
    <row r="23" spans="1:8" x14ac:dyDescent="0.3">
      <c r="A23" s="21">
        <v>1976</v>
      </c>
      <c r="B23" s="8">
        <v>27.2</v>
      </c>
      <c r="C23" s="7">
        <v>1.48</v>
      </c>
      <c r="D23" s="8">
        <v>36.299999999999997</v>
      </c>
      <c r="E23" s="30" t="s">
        <v>10</v>
      </c>
      <c r="F23" s="8">
        <v>25.4</v>
      </c>
      <c r="G23" s="9">
        <v>165000</v>
      </c>
      <c r="H23" s="9">
        <v>473000</v>
      </c>
    </row>
    <row r="24" spans="1:8" x14ac:dyDescent="0.3">
      <c r="A24" s="21">
        <v>1977</v>
      </c>
      <c r="B24" s="8">
        <v>31.8</v>
      </c>
      <c r="C24" s="7">
        <v>1.51</v>
      </c>
      <c r="D24" s="8">
        <v>36.299999999999997</v>
      </c>
      <c r="E24" s="30" t="s">
        <v>10</v>
      </c>
      <c r="F24" s="8">
        <v>27.2</v>
      </c>
      <c r="G24" s="9">
        <v>165000</v>
      </c>
      <c r="H24" s="9">
        <v>444000</v>
      </c>
    </row>
    <row r="25" spans="1:8" x14ac:dyDescent="0.3">
      <c r="A25" s="21">
        <v>1978</v>
      </c>
      <c r="B25" s="8">
        <v>36.299999999999997</v>
      </c>
      <c r="C25" s="10">
        <v>0</v>
      </c>
      <c r="D25" s="8">
        <v>36.299999999999997</v>
      </c>
      <c r="E25" s="30" t="s">
        <v>10</v>
      </c>
      <c r="F25" s="8">
        <v>36.299999999999997</v>
      </c>
      <c r="G25" s="9">
        <v>182000</v>
      </c>
      <c r="H25" s="9">
        <v>455000</v>
      </c>
    </row>
    <row r="26" spans="1:8" x14ac:dyDescent="0.3">
      <c r="A26" s="21">
        <v>1979</v>
      </c>
      <c r="B26" s="8">
        <v>40.799999999999997</v>
      </c>
      <c r="C26" s="11">
        <v>5.2600000000000001E-2</v>
      </c>
      <c r="D26" s="8">
        <v>36.299999999999997</v>
      </c>
      <c r="E26" s="30" t="s">
        <v>10</v>
      </c>
      <c r="F26" s="8">
        <v>40.799999999999997</v>
      </c>
      <c r="G26" s="9">
        <v>182000</v>
      </c>
      <c r="H26" s="9">
        <v>409000</v>
      </c>
    </row>
    <row r="27" spans="1:8" x14ac:dyDescent="0.3">
      <c r="A27" s="21">
        <v>1980</v>
      </c>
      <c r="B27" s="8">
        <v>45.4</v>
      </c>
      <c r="C27" s="14">
        <v>0.27900000000000003</v>
      </c>
      <c r="D27" s="8">
        <v>36.299999999999997</v>
      </c>
      <c r="E27" s="30" t="s">
        <v>10</v>
      </c>
      <c r="F27" s="8">
        <v>40.799999999999997</v>
      </c>
      <c r="G27" s="9">
        <v>182000</v>
      </c>
      <c r="H27" s="9">
        <v>360000</v>
      </c>
    </row>
    <row r="28" spans="1:8" x14ac:dyDescent="0.3">
      <c r="A28" s="21">
        <v>1981</v>
      </c>
      <c r="B28" s="8">
        <v>45.4</v>
      </c>
      <c r="C28" s="7">
        <v>2.41</v>
      </c>
      <c r="D28" s="8">
        <v>36.299999999999997</v>
      </c>
      <c r="E28" s="30" t="s">
        <v>10</v>
      </c>
      <c r="F28" s="8">
        <v>40.799999999999997</v>
      </c>
      <c r="G28" s="9">
        <v>215000</v>
      </c>
      <c r="H28" s="9">
        <v>386000</v>
      </c>
    </row>
    <row r="29" spans="1:8" x14ac:dyDescent="0.3">
      <c r="A29" s="21">
        <v>1982</v>
      </c>
      <c r="B29" s="8">
        <v>49.9</v>
      </c>
      <c r="C29" s="10">
        <v>0</v>
      </c>
      <c r="D29" s="8">
        <v>33.6</v>
      </c>
      <c r="E29" s="30" t="s">
        <v>10</v>
      </c>
      <c r="F29" s="8">
        <v>40.799999999999997</v>
      </c>
      <c r="G29" s="9">
        <v>215000</v>
      </c>
      <c r="H29" s="9">
        <v>363000</v>
      </c>
    </row>
    <row r="30" spans="1:8" x14ac:dyDescent="0.3">
      <c r="A30" s="21">
        <v>1983</v>
      </c>
      <c r="B30" s="8">
        <v>49.9</v>
      </c>
      <c r="C30" s="14">
        <v>0.217</v>
      </c>
      <c r="D30" s="8">
        <v>33.6</v>
      </c>
      <c r="E30" s="30" t="s">
        <v>10</v>
      </c>
      <c r="F30" s="8">
        <v>45.4</v>
      </c>
      <c r="G30" s="9">
        <v>215000</v>
      </c>
      <c r="H30" s="9">
        <v>352000</v>
      </c>
    </row>
    <row r="31" spans="1:8" x14ac:dyDescent="0.3">
      <c r="A31" s="21">
        <v>1984</v>
      </c>
      <c r="B31" s="8">
        <v>45.4</v>
      </c>
      <c r="C31" s="14">
        <v>0.90700000000000003</v>
      </c>
      <c r="D31" s="8">
        <v>27.2</v>
      </c>
      <c r="E31" s="30" t="s">
        <v>10</v>
      </c>
      <c r="F31" s="8">
        <v>45.4</v>
      </c>
      <c r="G31" s="9">
        <v>231000</v>
      </c>
      <c r="H31" s="9">
        <v>362000</v>
      </c>
    </row>
    <row r="32" spans="1:8" x14ac:dyDescent="0.3">
      <c r="A32" s="21">
        <v>1985</v>
      </c>
      <c r="B32" s="8">
        <v>45.4</v>
      </c>
      <c r="C32" s="14">
        <v>0.90700000000000003</v>
      </c>
      <c r="D32" s="8">
        <v>27.2</v>
      </c>
      <c r="E32" s="30" t="s">
        <v>10</v>
      </c>
      <c r="F32" s="8">
        <v>45.4</v>
      </c>
      <c r="G32" s="9">
        <v>231000</v>
      </c>
      <c r="H32" s="9">
        <v>350000</v>
      </c>
    </row>
    <row r="33" spans="1:8" x14ac:dyDescent="0.3">
      <c r="A33" s="21">
        <v>1986</v>
      </c>
      <c r="B33" s="8">
        <v>45.4</v>
      </c>
      <c r="C33" s="10">
        <v>0</v>
      </c>
      <c r="D33" s="8">
        <v>22.7</v>
      </c>
      <c r="E33" s="30" t="s">
        <v>10</v>
      </c>
      <c r="F33" s="8">
        <v>45.4</v>
      </c>
      <c r="G33" s="9">
        <v>231000</v>
      </c>
      <c r="H33" s="9">
        <v>344000</v>
      </c>
    </row>
    <row r="34" spans="1:8" x14ac:dyDescent="0.3">
      <c r="A34" s="21">
        <v>1987</v>
      </c>
      <c r="B34" s="8">
        <v>45.4</v>
      </c>
      <c r="C34" s="7">
        <v>1</v>
      </c>
      <c r="D34" s="8">
        <v>27</v>
      </c>
      <c r="E34" s="30" t="s">
        <v>10</v>
      </c>
      <c r="F34" s="10">
        <v>42</v>
      </c>
      <c r="G34" s="9">
        <v>187000</v>
      </c>
      <c r="H34" s="9">
        <v>268000</v>
      </c>
    </row>
    <row r="35" spans="1:8" x14ac:dyDescent="0.3">
      <c r="A35" s="21">
        <v>1988</v>
      </c>
      <c r="B35" s="30" t="s">
        <v>10</v>
      </c>
      <c r="C35" s="7">
        <v>4</v>
      </c>
      <c r="D35" s="8">
        <v>27</v>
      </c>
      <c r="E35" s="30" t="s">
        <v>10</v>
      </c>
      <c r="F35" s="10">
        <v>47</v>
      </c>
      <c r="G35" s="9">
        <v>231000</v>
      </c>
      <c r="H35" s="9">
        <v>318000</v>
      </c>
    </row>
    <row r="36" spans="1:8" x14ac:dyDescent="0.3">
      <c r="A36" s="21">
        <v>1989</v>
      </c>
      <c r="B36" s="30" t="s">
        <v>10</v>
      </c>
      <c r="C36" s="7">
        <v>4</v>
      </c>
      <c r="D36" s="8">
        <v>27</v>
      </c>
      <c r="E36" s="30" t="s">
        <v>10</v>
      </c>
      <c r="F36" s="10">
        <v>48</v>
      </c>
      <c r="G36" s="9">
        <v>231000</v>
      </c>
      <c r="H36" s="9">
        <v>304000</v>
      </c>
    </row>
    <row r="37" spans="1:8" x14ac:dyDescent="0.3">
      <c r="A37" s="21">
        <v>1990</v>
      </c>
      <c r="B37" s="30" t="s">
        <v>10</v>
      </c>
      <c r="C37" s="7">
        <v>9</v>
      </c>
      <c r="D37" s="30" t="s">
        <v>10</v>
      </c>
      <c r="E37" s="30" t="s">
        <v>10</v>
      </c>
      <c r="F37" s="10">
        <v>49</v>
      </c>
      <c r="G37" s="9">
        <v>187000</v>
      </c>
      <c r="H37" s="9">
        <v>233000</v>
      </c>
    </row>
    <row r="38" spans="1:8" x14ac:dyDescent="0.3">
      <c r="A38" s="21">
        <v>1991</v>
      </c>
      <c r="B38" s="30" t="s">
        <v>10</v>
      </c>
      <c r="C38" s="7">
        <v>3</v>
      </c>
      <c r="D38" s="30" t="s">
        <v>10</v>
      </c>
      <c r="E38" s="30" t="s">
        <v>10</v>
      </c>
      <c r="F38" s="10">
        <v>50</v>
      </c>
      <c r="G38" s="9">
        <v>187000</v>
      </c>
      <c r="H38" s="9">
        <v>224000</v>
      </c>
    </row>
    <row r="39" spans="1:8" x14ac:dyDescent="0.3">
      <c r="A39" s="21">
        <v>1992</v>
      </c>
      <c r="B39" s="30" t="s">
        <v>10</v>
      </c>
      <c r="C39" s="7">
        <v>2</v>
      </c>
      <c r="D39" s="30" t="s">
        <v>10</v>
      </c>
      <c r="E39" s="30" t="s">
        <v>10</v>
      </c>
      <c r="F39" s="10">
        <v>51</v>
      </c>
      <c r="G39" s="9">
        <v>187000</v>
      </c>
      <c r="H39" s="9">
        <v>217000</v>
      </c>
    </row>
    <row r="40" spans="1:8" x14ac:dyDescent="0.3">
      <c r="A40" s="21">
        <v>1993</v>
      </c>
      <c r="B40" s="30" t="s">
        <v>10</v>
      </c>
      <c r="C40" s="7">
        <v>3</v>
      </c>
      <c r="D40" s="30" t="s">
        <v>10</v>
      </c>
      <c r="E40" s="30" t="s">
        <v>10</v>
      </c>
      <c r="F40" s="10">
        <v>52</v>
      </c>
      <c r="G40" s="9">
        <v>187000</v>
      </c>
      <c r="H40" s="9">
        <v>211000</v>
      </c>
    </row>
    <row r="41" spans="1:8" x14ac:dyDescent="0.3">
      <c r="A41" s="21">
        <v>1994</v>
      </c>
      <c r="B41" s="30" t="s">
        <v>10</v>
      </c>
      <c r="C41" s="7">
        <v>5</v>
      </c>
      <c r="D41" s="30" t="s">
        <v>10</v>
      </c>
      <c r="E41" s="30" t="s">
        <v>10</v>
      </c>
      <c r="F41" s="10">
        <v>53</v>
      </c>
      <c r="G41" s="9">
        <v>187000</v>
      </c>
      <c r="H41" s="9">
        <v>206000</v>
      </c>
    </row>
    <row r="42" spans="1:8" x14ac:dyDescent="0.3">
      <c r="A42" s="21">
        <v>1995</v>
      </c>
      <c r="B42" s="30" t="s">
        <v>10</v>
      </c>
      <c r="C42" s="7">
        <v>5</v>
      </c>
      <c r="D42" s="30" t="s">
        <v>10</v>
      </c>
      <c r="E42" s="30" t="s">
        <v>10</v>
      </c>
      <c r="F42" s="10">
        <v>54</v>
      </c>
      <c r="G42" s="9">
        <v>187000</v>
      </c>
      <c r="H42" s="9">
        <v>200000</v>
      </c>
    </row>
    <row r="43" spans="1:8" x14ac:dyDescent="0.3">
      <c r="A43" s="21">
        <v>1996</v>
      </c>
      <c r="B43" s="30" t="s">
        <v>10</v>
      </c>
      <c r="C43" s="7">
        <v>8</v>
      </c>
      <c r="D43" s="30" t="s">
        <v>10</v>
      </c>
      <c r="E43" s="30" t="s">
        <v>10</v>
      </c>
      <c r="F43" s="10">
        <v>55</v>
      </c>
      <c r="G43" s="9">
        <v>187000</v>
      </c>
      <c r="H43" s="9">
        <v>194000</v>
      </c>
    </row>
    <row r="44" spans="1:8" x14ac:dyDescent="0.3">
      <c r="A44" s="21">
        <v>1997</v>
      </c>
      <c r="B44" s="30" t="s">
        <v>10</v>
      </c>
      <c r="C44" s="7">
        <v>7</v>
      </c>
      <c r="D44" s="30" t="s">
        <v>10</v>
      </c>
      <c r="E44" s="30" t="s">
        <v>10</v>
      </c>
      <c r="F44" s="10">
        <v>57</v>
      </c>
      <c r="G44" s="9">
        <v>187000</v>
      </c>
      <c r="H44" s="9">
        <v>190000</v>
      </c>
    </row>
    <row r="45" spans="1:8" x14ac:dyDescent="0.3">
      <c r="A45" s="21">
        <v>1998</v>
      </c>
      <c r="B45" s="30" t="s">
        <v>10</v>
      </c>
      <c r="C45" s="8">
        <v>11</v>
      </c>
      <c r="D45" s="30" t="s">
        <v>10</v>
      </c>
      <c r="E45" s="30" t="s">
        <v>10</v>
      </c>
      <c r="F45" s="10">
        <v>58</v>
      </c>
      <c r="G45" s="9">
        <v>187000</v>
      </c>
      <c r="H45" s="9">
        <v>187000</v>
      </c>
    </row>
    <row r="46" spans="1:8" x14ac:dyDescent="0.3">
      <c r="A46" s="21">
        <v>1999</v>
      </c>
      <c r="B46" s="30" t="s">
        <v>10</v>
      </c>
      <c r="C46" s="7">
        <v>9.36</v>
      </c>
      <c r="D46" s="30" t="s">
        <v>10</v>
      </c>
      <c r="E46" s="30" t="s">
        <v>10</v>
      </c>
      <c r="F46" s="10">
        <v>59</v>
      </c>
      <c r="G46" s="9">
        <v>187000</v>
      </c>
      <c r="H46" s="9">
        <v>183000</v>
      </c>
    </row>
    <row r="47" spans="1:8" x14ac:dyDescent="0.3">
      <c r="A47" s="21">
        <v>2000</v>
      </c>
      <c r="B47" s="30" t="s">
        <v>10</v>
      </c>
      <c r="C47" s="23">
        <v>11.1</v>
      </c>
      <c r="D47" s="30" t="s">
        <v>10</v>
      </c>
      <c r="E47" s="30" t="s">
        <v>10</v>
      </c>
      <c r="F47" s="24">
        <v>60</v>
      </c>
      <c r="G47" s="24">
        <v>187000</v>
      </c>
      <c r="H47" s="24">
        <v>177000</v>
      </c>
    </row>
    <row r="48" spans="1:8" x14ac:dyDescent="0.3">
      <c r="A48" s="21">
        <v>2001</v>
      </c>
      <c r="B48" s="30" t="s">
        <v>10</v>
      </c>
      <c r="C48" s="25">
        <v>5.09</v>
      </c>
      <c r="D48" s="24">
        <v>35</v>
      </c>
      <c r="E48" s="30" t="s">
        <v>10</v>
      </c>
      <c r="F48" s="24">
        <v>61</v>
      </c>
      <c r="G48" s="24">
        <v>138000</v>
      </c>
      <c r="H48" s="24">
        <v>127000</v>
      </c>
    </row>
    <row r="49" spans="1:8" x14ac:dyDescent="0.3">
      <c r="A49" s="21">
        <v>2002</v>
      </c>
      <c r="B49" s="30" t="s">
        <v>10</v>
      </c>
      <c r="C49" s="25">
        <v>4.87</v>
      </c>
      <c r="D49" s="30" t="s">
        <v>10</v>
      </c>
      <c r="E49" s="30" t="s">
        <v>10</v>
      </c>
      <c r="F49" s="24">
        <v>62</v>
      </c>
      <c r="G49" s="24">
        <v>199000</v>
      </c>
      <c r="H49" s="24">
        <v>180000</v>
      </c>
    </row>
    <row r="50" spans="1:8" x14ac:dyDescent="0.3">
      <c r="A50" s="26">
        <v>2003</v>
      </c>
      <c r="B50" s="30" t="s">
        <v>10</v>
      </c>
      <c r="C50" s="25">
        <v>4.67</v>
      </c>
      <c r="D50" s="30" t="s">
        <v>10</v>
      </c>
      <c r="E50" s="30" t="s">
        <v>10</v>
      </c>
      <c r="F50" s="24">
        <v>62</v>
      </c>
      <c r="G50" s="24">
        <v>226000</v>
      </c>
      <c r="H50" s="24">
        <v>200000</v>
      </c>
    </row>
    <row r="51" spans="1:8" x14ac:dyDescent="0.3">
      <c r="A51" s="27">
        <v>2004</v>
      </c>
      <c r="B51" s="30" t="s">
        <v>10</v>
      </c>
      <c r="C51" s="25">
        <v>4.0199999999999996</v>
      </c>
      <c r="D51" s="30" t="s">
        <v>10</v>
      </c>
      <c r="E51" s="30" t="s">
        <v>10</v>
      </c>
      <c r="F51" s="30" t="s">
        <v>10</v>
      </c>
      <c r="G51" s="24">
        <v>223000</v>
      </c>
      <c r="H51" s="24">
        <v>192000</v>
      </c>
    </row>
    <row r="52" spans="1:8" x14ac:dyDescent="0.3">
      <c r="A52" s="26">
        <v>2005</v>
      </c>
      <c r="B52" s="30" t="s">
        <v>10</v>
      </c>
      <c r="C52" s="25">
        <v>3.95</v>
      </c>
      <c r="D52" s="30" t="s">
        <v>10</v>
      </c>
      <c r="E52" s="30" t="s">
        <v>10</v>
      </c>
      <c r="F52" s="30" t="s">
        <v>10</v>
      </c>
      <c r="G52" s="24">
        <v>235000</v>
      </c>
      <c r="H52" s="24">
        <v>196000</v>
      </c>
    </row>
    <row r="53" spans="1:8" x14ac:dyDescent="0.3">
      <c r="A53" s="27">
        <v>2006</v>
      </c>
      <c r="B53" s="30" t="s">
        <v>10</v>
      </c>
      <c r="C53" s="25">
        <v>3.62</v>
      </c>
      <c r="D53" s="30" t="s">
        <v>10</v>
      </c>
      <c r="E53" s="30" t="s">
        <v>10</v>
      </c>
      <c r="F53" s="30" t="s">
        <v>10</v>
      </c>
      <c r="G53" s="24">
        <v>194000</v>
      </c>
      <c r="H53" s="24">
        <v>157000</v>
      </c>
    </row>
    <row r="54" spans="1:8" x14ac:dyDescent="0.3">
      <c r="A54" s="26">
        <v>2007</v>
      </c>
      <c r="B54" s="30" t="s">
        <v>10</v>
      </c>
      <c r="C54" s="28">
        <v>3.81</v>
      </c>
      <c r="D54" s="30" t="s">
        <v>10</v>
      </c>
      <c r="E54" s="30" t="s">
        <v>10</v>
      </c>
      <c r="F54" s="30" t="s">
        <v>10</v>
      </c>
      <c r="G54" s="24">
        <v>246000</v>
      </c>
      <c r="H54" s="24">
        <v>193000</v>
      </c>
    </row>
    <row r="55" spans="1:8" x14ac:dyDescent="0.3">
      <c r="A55" s="26">
        <v>2008</v>
      </c>
      <c r="B55" s="30" t="s">
        <v>10</v>
      </c>
      <c r="C55" s="8">
        <v>11.9</v>
      </c>
      <c r="D55" s="30" t="s">
        <v>10</v>
      </c>
      <c r="E55" s="30" t="s">
        <v>10</v>
      </c>
      <c r="F55" s="30" t="s">
        <v>10</v>
      </c>
      <c r="G55" s="24">
        <v>225000</v>
      </c>
      <c r="H55" s="24">
        <v>170000</v>
      </c>
    </row>
    <row r="56" spans="1:8" x14ac:dyDescent="0.3">
      <c r="A56" s="26">
        <v>2009</v>
      </c>
      <c r="B56" s="30" t="s">
        <v>10</v>
      </c>
      <c r="C56" s="7">
        <v>4.93</v>
      </c>
      <c r="D56" s="30" t="s">
        <v>10</v>
      </c>
      <c r="E56" s="30" t="s">
        <v>10</v>
      </c>
      <c r="F56" s="30" t="s">
        <v>10</v>
      </c>
      <c r="G56" s="24">
        <v>472000</v>
      </c>
      <c r="H56" s="24">
        <v>359000</v>
      </c>
    </row>
    <row r="57" spans="1:8" x14ac:dyDescent="0.3">
      <c r="A57" s="26">
        <v>2010</v>
      </c>
      <c r="B57" s="30" t="s">
        <v>10</v>
      </c>
      <c r="C57" s="7">
        <v>6.21</v>
      </c>
      <c r="D57" s="30" t="s">
        <v>10</v>
      </c>
      <c r="E57" s="30" t="s">
        <v>10</v>
      </c>
      <c r="F57" s="30" t="s">
        <v>10</v>
      </c>
      <c r="G57" s="24">
        <v>529000</v>
      </c>
      <c r="H57" s="24">
        <v>395000</v>
      </c>
    </row>
    <row r="58" spans="1:8" x14ac:dyDescent="0.3">
      <c r="A58" s="26">
        <v>2011</v>
      </c>
      <c r="B58" s="30" t="s">
        <v>10</v>
      </c>
      <c r="C58" s="8">
        <v>10.3</v>
      </c>
      <c r="D58" s="30" t="s">
        <v>10</v>
      </c>
      <c r="E58" s="30" t="s">
        <v>10</v>
      </c>
      <c r="F58" s="30" t="s">
        <v>10</v>
      </c>
      <c r="G58" s="24">
        <v>544000</v>
      </c>
      <c r="H58" s="24">
        <v>394000</v>
      </c>
    </row>
    <row r="59" spans="1:8" x14ac:dyDescent="0.3">
      <c r="A59" s="26">
        <v>2012</v>
      </c>
      <c r="B59" s="30" t="s">
        <v>10</v>
      </c>
      <c r="C59" s="8">
        <v>23.7</v>
      </c>
      <c r="D59" s="30" t="s">
        <v>10</v>
      </c>
      <c r="E59" s="30" t="s">
        <v>10</v>
      </c>
      <c r="F59" s="30" t="s">
        <v>10</v>
      </c>
      <c r="G59" s="24">
        <v>503000</v>
      </c>
      <c r="H59" s="24">
        <v>357000</v>
      </c>
    </row>
    <row r="60" spans="1:8" x14ac:dyDescent="0.3">
      <c r="A60" s="26">
        <v>2013</v>
      </c>
      <c r="B60" s="30" t="s">
        <v>10</v>
      </c>
      <c r="C60" s="8">
        <v>10.1</v>
      </c>
      <c r="D60" s="30" t="s">
        <v>10</v>
      </c>
      <c r="E60" s="30" t="s">
        <v>10</v>
      </c>
      <c r="F60" s="30" t="s">
        <v>10</v>
      </c>
      <c r="G60" s="24">
        <v>578000</v>
      </c>
      <c r="H60" s="24">
        <v>404000</v>
      </c>
    </row>
    <row r="61" spans="1:8" x14ac:dyDescent="0.3">
      <c r="A61" s="26">
        <v>2014</v>
      </c>
      <c r="B61" s="30" t="s">
        <v>10</v>
      </c>
      <c r="C61" s="8">
        <v>21.4</v>
      </c>
      <c r="D61" s="30" t="s">
        <v>10</v>
      </c>
      <c r="E61" s="30" t="s">
        <v>10</v>
      </c>
      <c r="F61" s="30" t="s">
        <v>10</v>
      </c>
      <c r="G61" s="24">
        <v>561000</v>
      </c>
      <c r="H61" s="24">
        <v>386000</v>
      </c>
    </row>
    <row r="62" spans="1:8" x14ac:dyDescent="0.3">
      <c r="A62" s="26">
        <v>2015</v>
      </c>
      <c r="B62" s="30" t="s">
        <v>10</v>
      </c>
      <c r="C62" s="8">
        <v>72.400000000000006</v>
      </c>
      <c r="D62" s="30" t="s">
        <v>10</v>
      </c>
      <c r="E62" s="30" t="s">
        <v>10</v>
      </c>
      <c r="F62" s="30" t="s">
        <v>10</v>
      </c>
      <c r="G62" s="24">
        <v>607000</v>
      </c>
      <c r="H62" s="24">
        <v>417000</v>
      </c>
    </row>
    <row r="63" spans="1:8" x14ac:dyDescent="0.3">
      <c r="A63" s="36">
        <v>2016</v>
      </c>
      <c r="B63" s="30" t="s">
        <v>10</v>
      </c>
      <c r="C63" s="37">
        <v>180</v>
      </c>
      <c r="D63" s="30" t="s">
        <v>10</v>
      </c>
      <c r="E63" s="30" t="s">
        <v>10</v>
      </c>
      <c r="F63" s="30" t="s">
        <v>10</v>
      </c>
      <c r="G63" s="38">
        <v>160000</v>
      </c>
      <c r="H63" s="38">
        <v>109000</v>
      </c>
    </row>
    <row r="64" spans="1:8" x14ac:dyDescent="0.3">
      <c r="A64" s="39">
        <v>2017</v>
      </c>
      <c r="B64" s="30" t="s">
        <v>10</v>
      </c>
      <c r="C64" s="10">
        <v>113</v>
      </c>
      <c r="D64" s="30" t="s">
        <v>10</v>
      </c>
      <c r="E64" s="30" t="s">
        <v>10</v>
      </c>
      <c r="F64" s="30" t="s">
        <v>10</v>
      </c>
      <c r="G64" s="24">
        <v>290000</v>
      </c>
      <c r="H64" s="24">
        <v>193000</v>
      </c>
    </row>
    <row r="65" spans="1:12" x14ac:dyDescent="0.3">
      <c r="A65" s="36">
        <v>2018</v>
      </c>
      <c r="B65" s="30" t="s">
        <v>10</v>
      </c>
      <c r="C65" s="8">
        <v>41.8</v>
      </c>
      <c r="D65" s="30" t="s">
        <v>10</v>
      </c>
      <c r="E65" s="30" t="s">
        <v>10</v>
      </c>
      <c r="F65" s="30" t="s">
        <v>10</v>
      </c>
      <c r="G65" s="38">
        <v>837000</v>
      </c>
      <c r="H65" s="38">
        <v>543000</v>
      </c>
    </row>
    <row r="66" spans="1:12" x14ac:dyDescent="0.3">
      <c r="A66" s="36">
        <v>2019</v>
      </c>
      <c r="B66" s="30" t="s">
        <v>10</v>
      </c>
      <c r="C66" s="8">
        <v>32</v>
      </c>
      <c r="D66" s="30" t="s">
        <v>10</v>
      </c>
      <c r="E66" s="30" t="s">
        <v>10</v>
      </c>
      <c r="F66" s="30" t="s">
        <v>10</v>
      </c>
      <c r="G66" s="38">
        <v>799000</v>
      </c>
      <c r="H66" s="38">
        <v>509000</v>
      </c>
    </row>
    <row r="67" spans="1:12" x14ac:dyDescent="0.3">
      <c r="A67" s="36">
        <v>2020</v>
      </c>
      <c r="B67" s="30" t="s">
        <v>10</v>
      </c>
      <c r="C67" s="8">
        <v>16.2</v>
      </c>
      <c r="D67" s="30" t="s">
        <v>10</v>
      </c>
      <c r="E67" s="30" t="s">
        <v>10</v>
      </c>
      <c r="F67" s="30" t="s">
        <v>10</v>
      </c>
      <c r="G67" s="38">
        <v>669000</v>
      </c>
      <c r="H67" s="38">
        <v>421000</v>
      </c>
    </row>
    <row r="68" spans="1:12" x14ac:dyDescent="0.3">
      <c r="A68" s="39">
        <v>2021</v>
      </c>
      <c r="B68" s="30" t="s">
        <v>10</v>
      </c>
      <c r="C68" s="8">
        <v>23</v>
      </c>
      <c r="D68" s="30" t="s">
        <v>10</v>
      </c>
      <c r="E68" s="30" t="s">
        <v>10</v>
      </c>
      <c r="F68" s="30" t="s">
        <v>10</v>
      </c>
      <c r="G68" s="24">
        <v>688000</v>
      </c>
      <c r="H68" s="24">
        <v>414000</v>
      </c>
    </row>
    <row r="69" spans="1:12" x14ac:dyDescent="0.3">
      <c r="A69" s="32"/>
      <c r="B69" s="33"/>
      <c r="C69" s="34"/>
      <c r="D69" s="33"/>
      <c r="E69" s="33"/>
      <c r="F69" s="33"/>
      <c r="G69" s="35"/>
      <c r="H69" s="35"/>
    </row>
    <row r="70" spans="1:12" x14ac:dyDescent="0.3">
      <c r="A70" s="47" t="s">
        <v>11</v>
      </c>
      <c r="B70" s="47"/>
      <c r="C70" s="47"/>
      <c r="D70" s="47"/>
      <c r="E70" s="47"/>
      <c r="F70" s="47"/>
      <c r="G70" s="47"/>
      <c r="H70" s="47"/>
    </row>
    <row r="71" spans="1:12" ht="15.5" x14ac:dyDescent="0.3">
      <c r="A71" s="41" t="s">
        <v>13</v>
      </c>
      <c r="B71" s="41"/>
      <c r="C71" s="41"/>
      <c r="D71" s="41"/>
      <c r="E71" s="41"/>
      <c r="F71" s="41"/>
      <c r="G71" s="41"/>
      <c r="H71" s="41"/>
      <c r="I71" s="40"/>
      <c r="J71" s="40"/>
      <c r="K71" s="40"/>
      <c r="L71" s="40"/>
    </row>
    <row r="72" spans="1:12" x14ac:dyDescent="0.3">
      <c r="A72" s="31" t="s">
        <v>15</v>
      </c>
      <c r="B72" s="31"/>
      <c r="C72" s="31"/>
      <c r="D72" s="31"/>
      <c r="E72" s="31"/>
      <c r="F72" s="31"/>
      <c r="G72" s="31"/>
      <c r="H72" s="31"/>
    </row>
    <row r="77" spans="1:12" x14ac:dyDescent="0.3">
      <c r="G77" s="29"/>
    </row>
  </sheetData>
  <mergeCells count="6">
    <mergeCell ref="A71:H71"/>
    <mergeCell ref="A1:H1"/>
    <mergeCell ref="A2:H2"/>
    <mergeCell ref="A3:H3"/>
    <mergeCell ref="A4:H4"/>
    <mergeCell ref="A70:H70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notes document" r:id="rId5">
            <anchor moveWithCells="1">
              <from>
                <xdr:col>8</xdr:col>
                <xdr:colOff>31750</xdr:colOff>
                <xdr:row>1</xdr:row>
                <xdr:rowOff>0</xdr:rowOff>
              </from>
              <to>
                <xdr:col>9</xdr:col>
                <xdr:colOff>311150</xdr:colOff>
                <xdr:row>4</xdr:row>
                <xdr:rowOff>247650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8" ma:contentTypeDescription="Create a new document." ma:contentTypeScope="" ma:versionID="00433e69deb5416dc2568ab62e11c7a2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xmlns:ns4="31062a0d-ede8-4112-b4bb-00a9c1bc8e16" targetNamespace="http://schemas.microsoft.com/office/2006/metadata/properties" ma:root="true" ma:fieldsID="c616de73b0be3fca7fbfe435818f65e9" ns1:_="" ns2:_="" ns3:_="" ns4:_="">
    <xsd:import namespace="http://schemas.microsoft.com/sharepoint/v3"/>
    <xsd:import namespace="d925d976-9e2a-4bab-ad6d-d3ef45ec2550"/>
    <xsd:import namespace="08020ff4-f632-4952-8504-a4a18e274e6c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5462c4f-e196-468f-8ddd-ac3b3426e5e8}" ma:internalName="TaxCatchAll" ma:showField="CatchAllData" ma:web="d36856fe-d4a9-4f0b-87a7-8fa063632c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  <lcf76f155ced4ddcb4097134ff3c332f xmlns="d925d976-9e2a-4bab-ad6d-d3ef45ec2550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3D337-D49E-480D-AAA8-090ABEE5A1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D43A1E-C888-44E3-BDEA-FA682A293FF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925d976-9e2a-4bab-ad6d-d3ef45ec2550"/>
    <ds:schemaRef ds:uri="31062a0d-ede8-4112-b4bb-00a9c1bc8e16"/>
  </ds:schemaRefs>
</ds:datastoreItem>
</file>

<file path=customXml/itemProps3.xml><?xml version="1.0" encoding="utf-8"?>
<ds:datastoreItem xmlns:ds="http://schemas.openxmlformats.org/officeDocument/2006/customXml" ds:itemID="{94A0BD04-9144-4ED9-BB73-4E9195795C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Hafnium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Hafnium statistics</dc:title>
  <dc:creator>USGS National  Minerals Information Center</dc:creator>
  <cp:lastModifiedBy>Robert Callaghan</cp:lastModifiedBy>
  <cp:lastPrinted>2016-09-23T16:22:23Z</cp:lastPrinted>
  <dcterms:created xsi:type="dcterms:W3CDTF">2003-09-18T20:47:15Z</dcterms:created>
  <dcterms:modified xsi:type="dcterms:W3CDTF">2024-06-04T13:40:47Z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  <property fmtid="{D5CDD505-2E9C-101B-9397-08002B2CF9AE}" pid="3" name="MediaServiceImageTags">
    <vt:lpwstr/>
  </property>
</Properties>
</file>