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<sst xmlns="http://schemas.openxmlformats.org/spreadsheetml/2006/main" count="801" uniqueCount="35">
  <si>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</si>
  <si>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</si>
  <si>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</si>
  <si>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</si>
  <si>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</si>
  <si>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</si>
  <si>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</si>
  <si>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</si>
  <si>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</si>
  <si>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</si>
  <si>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</si>
  <si>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</si>
  <si>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</si>
  <si>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</si>
  <si>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</si>
  <si>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</si>
  <si>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</si>
  <si>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</si>
  <si>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</si>
  <si>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</si>
  <si>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</si>
  <si>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</si>
  <si>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</si>
  <si>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</si>
  <si>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</si>
  <si>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</si>
  <si>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</si>
  <si>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</si>
  <si>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 xml:space="preserve">Kom ikke / indbrud </t>
  </si>
  <si>
    <t>Forsinket / 11:25</t>
  </si>
  <si>
    <t>Forsinket / 11:20</t>
  </si>
  <si>
    <t>Forsinket / 9:25</t>
  </si>
  <si>
    <t>Forsinket / 10:22</t>
  </si>
  <si>
    <t>Forsinket / 10:21</t>
  </si>
  <si>
    <t>Forsinket / 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</si>
</sst>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7"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58" dataDxfId="57">
  <autoFilter ref="A1:I112"/>
  <tableColumns count="9">
    <tableColumn id="1" name="Uge.Nr" dataDxfId="56">
      <calculatedColumnFormula>WEEKNUM(Table1[[#This Row],[Dato]])</calculatedColumnFormula>
    </tableColumn>
    <tableColumn id="2" name="Dato" dataDxfId="55"/>
    <tableColumn id="3" name="Casper L" dataDxfId="54"/>
    <tableColumn id="4" name="Casper S" dataDxfId="53"/>
    <tableColumn id="5" name="Kasper" dataDxfId="52"/>
    <tableColumn id="6" name="Lasse" dataDxfId="51"/>
    <tableColumn id="7" name="Mark" dataDxfId="50"/>
    <tableColumn id="8" name="Rasmus" dataDxfId="49"/>
    <tableColumn id="9" name="Mustafa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I84" sqref="I84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2</v>
      </c>
      <c r="D30" s="3" t="s">
        <v>2</v>
      </c>
      <c r="E30" s="3" t="s">
        <v>2</v>
      </c>
      <c r="F30" s="3" t="s">
        <v>27</v>
      </c>
      <c r="G30" s="3" t="s">
        <v>2</v>
      </c>
      <c r="H30" s="3" t="s">
        <v>2</v>
      </c>
      <c r="I30" s="3" t="s">
        <v>2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2</v>
      </c>
      <c r="D31" s="3" t="s">
        <v>2</v>
      </c>
      <c r="E31" s="3" t="s">
        <v>2</v>
      </c>
      <c r="F31" s="3" t="s">
        <v>27</v>
      </c>
      <c r="G31" s="3" t="s">
        <v>2</v>
      </c>
      <c r="H31" s="3" t="s">
        <v>2</v>
      </c>
      <c r="I31" s="3" t="s">
        <v>2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28</v>
      </c>
      <c r="H36" s="3" t="s">
        <v>2</v>
      </c>
      <c r="I36" s="3" t="s">
        <v>2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3</v>
      </c>
      <c r="H39" s="3" t="s">
        <v>2</v>
      </c>
      <c r="I39" s="3" t="s">
        <v>2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29</v>
      </c>
      <c r="I42" s="3" t="s">
        <v>2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2</v>
      </c>
      <c r="D43" s="3" t="s">
        <v>2</v>
      </c>
      <c r="E43" s="3" t="s">
        <v>30</v>
      </c>
      <c r="F43" s="3" t="s">
        <v>2</v>
      </c>
      <c r="G43" s="3" t="s">
        <v>2</v>
      </c>
      <c r="H43" s="3" t="s">
        <v>2</v>
      </c>
      <c r="I43" s="3" t="s">
        <v>2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3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2</v>
      </c>
      <c r="D45" s="3" t="s">
        <v>2</v>
      </c>
      <c r="E45" s="3" t="s">
        <v>31</v>
      </c>
      <c r="F45" s="3" t="s">
        <v>2</v>
      </c>
      <c r="G45" s="3" t="s">
        <v>2</v>
      </c>
      <c r="H45" s="3" t="s">
        <v>2</v>
      </c>
      <c r="I45" s="3" t="s">
        <v>2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19" t="s">
        <v>33</v>
      </c>
      <c r="I52" s="3" t="s">
        <v>2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32</v>
      </c>
      <c r="I53" s="3" t="s">
        <v>2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2</v>
      </c>
      <c r="D56" s="3" t="s">
        <v>2</v>
      </c>
      <c r="E56" s="3" t="s">
        <v>3</v>
      </c>
      <c r="F56" s="3" t="s">
        <v>2</v>
      </c>
      <c r="G56" s="3" t="s">
        <v>2</v>
      </c>
      <c r="H56" s="3" t="s">
        <v>2</v>
      </c>
      <c r="I56" s="3" t="s">
        <v>2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2</v>
      </c>
      <c r="D57" s="3" t="s">
        <v>2</v>
      </c>
      <c r="E57" s="3" t="s">
        <v>3</v>
      </c>
      <c r="F57" s="3" t="s">
        <v>2</v>
      </c>
      <c r="G57" s="3" t="s">
        <v>2</v>
      </c>
      <c r="H57" s="3" t="s">
        <v>2</v>
      </c>
      <c r="I57" s="3" t="s">
        <v>2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2</v>
      </c>
      <c r="D67" s="3" t="s">
        <v>2</v>
      </c>
      <c r="E67" s="3" t="s">
        <v>2</v>
      </c>
      <c r="F67" s="3" t="s">
        <v>3</v>
      </c>
      <c r="G67" s="3" t="s">
        <v>2</v>
      </c>
      <c r="H67" s="3" t="s">
        <v>2</v>
      </c>
      <c r="I67" s="3" t="s">
        <v>2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3</v>
      </c>
      <c r="H71" s="3" t="s">
        <v>2</v>
      </c>
      <c r="I71" s="3" t="s">
        <v>3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2</v>
      </c>
      <c r="D78" s="3" t="s">
        <v>2</v>
      </c>
      <c r="E78" s="3" t="s">
        <v>2</v>
      </c>
      <c r="F78" s="3" t="s">
        <v>3</v>
      </c>
      <c r="G78" s="3" t="s">
        <v>2</v>
      </c>
      <c r="H78" s="3" t="s">
        <v>27</v>
      </c>
      <c r="I78" s="3" t="s">
        <v>2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27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27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2</v>
      </c>
      <c r="D84" s="3" t="s">
        <v>27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34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51 C52:G52 I52 C53:I63 C64:F64 H64:I64 C65:I112">
    <cfRule type="containsText" dxfId="76" priority="19" operator="containsText" text="Aftalt">
      <formula>NOT(ISERROR(SEARCH("Aftalt",C1)))</formula>
    </cfRule>
    <cfRule type="containsText" dxfId="75" priority="20" operator="containsText" text="Mødt">
      <formula>NOT(ISERROR(SEARCH(("Mødt"),(C1))))</formula>
    </cfRule>
    <cfRule type="containsText" dxfId="74" priority="21" operator="containsText" text="Kom ikke">
      <formula>NOT(ISERROR(SEARCH(("Kom ikke"),(C1))))</formula>
    </cfRule>
    <cfRule type="containsText" dxfId="73" priority="22" operator="containsText" text="forsinket">
      <formula>NOT(ISERROR(SEARCH(("forsinket"),(C1))))</formula>
    </cfRule>
    <cfRule type="containsText" dxfId="72" priority="23" operator="containsText" text="Weekend">
      <formula>NOT(ISERROR(SEARCH(("Weekend"),(C1))))</formula>
    </cfRule>
    <cfRule type="containsText" dxfId="71" priority="24" operator="containsText" text="Ikke registreret">
      <formula>NOT(ISERROR(SEARCH(("Ikke registreret"),(C1))))</formula>
    </cfRule>
  </conditionalFormatting>
  <conditionalFormatting sqref="I23">
    <cfRule type="containsText" dxfId="70" priority="13" operator="containsText" text="Aftalt">
      <formula>NOT(ISERROR(SEARCH("Aftalt",I23)))</formula>
    </cfRule>
    <cfRule type="containsText" dxfId="69" priority="14" operator="containsText" text="Mødt">
      <formula>NOT(ISERROR(SEARCH(("Mødt"),(I23))))</formula>
    </cfRule>
    <cfRule type="containsText" dxfId="68" priority="15" operator="containsText" text="Kom ikke">
      <formula>NOT(ISERROR(SEARCH(("Kom ikke"),(I23))))</formula>
    </cfRule>
    <cfRule type="containsText" dxfId="67" priority="16" operator="containsText" text="forsinket">
      <formula>NOT(ISERROR(SEARCH(("forsinket"),(I23))))</formula>
    </cfRule>
    <cfRule type="containsText" dxfId="66" priority="17" operator="containsText" text="Weekend">
      <formula>NOT(ISERROR(SEARCH(("Weekend"),(I23))))</formula>
    </cfRule>
    <cfRule type="containsText" dxfId="65" priority="18" operator="containsText" text="Ikke registreret">
      <formula>NOT(ISERROR(SEARCH(("Ikke registreret"),(I23))))</formula>
    </cfRule>
  </conditionalFormatting>
  <conditionalFormatting sqref="G64">
    <cfRule type="containsText" dxfId="64" priority="1" operator="containsText" text="Aftalt">
      <formula>NOT(ISERROR(SEARCH("Aftalt",G64)))</formula>
    </cfRule>
    <cfRule type="containsText" dxfId="63" priority="2" operator="containsText" text="Mødt">
      <formula>NOT(ISERROR(SEARCH(("Mødt"),(G64))))</formula>
    </cfRule>
    <cfRule type="containsText" dxfId="62" priority="3" operator="containsText" text="Kom ikke">
      <formula>NOT(ISERROR(SEARCH(("Kom ikke"),(G64))))</formula>
    </cfRule>
    <cfRule type="containsText" dxfId="61" priority="4" operator="containsText" text="forsinket">
      <formula>NOT(ISERROR(SEARCH(("forsinket"),(G64))))</formula>
    </cfRule>
    <cfRule type="containsText" dxfId="60" priority="5" operator="containsText" text="Weekend">
      <formula>NOT(ISERROR(SEARCH(("Weekend"),(G64))))</formula>
    </cfRule>
    <cfRule type="containsText" dxfId="59" priority="6" operator="containsText" text="Ikke registreret">
      <formula>NOT(ISERROR(SEARCH(("Ikke registreret"),(G64))))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47</v>
      </c>
      <c r="C2" s="7">
        <f>COUNTIF('Fremmøde Stats'!D2:D112, J2)</f>
        <v>44</v>
      </c>
      <c r="D2" s="7">
        <f>COUNTIF('Fremmøde Stats'!E2:E112, J2)</f>
        <v>40</v>
      </c>
      <c r="E2" s="7">
        <f>COUNTIF('Fremmøde Stats'!F2:F112, J2)</f>
        <v>37</v>
      </c>
      <c r="F2" s="7">
        <f>COUNTIF('Fremmøde Stats'!G2:G112, J2)</f>
        <v>44</v>
      </c>
      <c r="G2" s="7">
        <f>COUNTIF('Fremmøde Stats'!H2:H112, J2)</f>
        <v>42</v>
      </c>
      <c r="H2" s="7">
        <f>COUNTIF('Fremmøde Stats'!I2:I112, J2)</f>
        <v>39</v>
      </c>
      <c r="I2" s="7">
        <f t="shared" ref="I2:I4" si="0">SUM(B2:H2)</f>
        <v>293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2</v>
      </c>
      <c r="E3" s="7">
        <f>COUNTIF('Fremmøde Stats'!F3:F74, J3)</f>
        <v>3</v>
      </c>
      <c r="F3" s="7">
        <f>COUNTIF('Fremmøde Stats'!G3:G74, J3)</f>
        <v>3</v>
      </c>
      <c r="G3" s="7">
        <f>COUNTIF('Fremmøde Stats'!H3:H74, J3)</f>
        <v>0</v>
      </c>
      <c r="H3" s="7">
        <f>COUNTIF('Fremmøde Stats'!I3:I74, J3)</f>
        <v>2</v>
      </c>
      <c r="I3" s="7">
        <f t="shared" si="0"/>
        <v>11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3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4</v>
      </c>
      <c r="H4" s="7">
        <f>COUNTIF('Fremmøde Stats'!I4:I74, J4)</f>
        <v>1</v>
      </c>
      <c r="I4" s="7">
        <f t="shared" si="0"/>
        <v>10</v>
      </c>
      <c r="J4" s="4" t="s">
        <v>11</v>
      </c>
    </row>
    <row r="5" spans="1:10" ht="15.75" customHeight="1" x14ac:dyDescent="0.15">
      <c r="A5" s="9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2017-04-24T10:31:37Z</dcterms:modified>
  <cp:category/>
  <cp:contentStatus/>
</cp:coreProperties>
</file>