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Machine Learning and Data Analysis/Coding Temple/2 - Excel/"/>
    </mc:Choice>
  </mc:AlternateContent>
  <xr:revisionPtr revIDLastSave="0" documentId="13_ncr:1_{AF15622C-495F-284C-BDAD-C2C17F3B8D6B}" xr6:coauthVersionLast="47" xr6:coauthVersionMax="47" xr10:uidLastSave="{00000000-0000-0000-0000-000000000000}"/>
  <bookViews>
    <workbookView xWindow="0" yWindow="0" windowWidth="28800" windowHeight="18000" activeTab="3" xr2:uid="{59CA216B-9828-5443-ABD4-C11BDDE74EAC}"/>
  </bookViews>
  <sheets>
    <sheet name="Data Dictionary" sheetId="4" r:id="rId1"/>
    <sheet name="burbn" sheetId="6" r:id="rId2"/>
    <sheet name="Activity" sheetId="5" r:id="rId3"/>
    <sheet name="Pivots" sheetId="7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7" l="1"/>
  <c r="D7" i="7"/>
  <c r="D6" i="7"/>
  <c r="D5" i="7"/>
  <c r="D4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 Crider</author>
  </authors>
  <commentList>
    <comment ref="D10" authorId="0" shapeId="0" xr:uid="{58DFEF6B-D999-AC43-AAFD-084FB2D32EA5}">
      <text>
        <r>
          <rPr>
            <sz val="12"/>
            <color rgb="FF000000"/>
            <rFont val="+mn-lt"/>
            <charset val="1"/>
          </rPr>
          <t xml:space="preserve">Use the =AVERAGE function to calculate this proportion!
</t>
        </r>
      </text>
    </comment>
    <comment ref="D12" authorId="0" shapeId="0" xr:uid="{4A6DB679-A50E-BD4A-9445-E2A65DA57C12}">
      <text>
        <r>
          <rPr>
            <sz val="12"/>
            <color rgb="FF000000"/>
            <rFont val="+mn-lt"/>
            <charset val="1"/>
          </rPr>
          <t xml:space="preserve">Use the =MONTH function here! When you formate the date as a date, it'll be easier to check your work.
</t>
        </r>
      </text>
    </comment>
    <comment ref="D29" authorId="0" shapeId="0" xr:uid="{18A66369-A7B9-0846-B78A-3EBA996B8189}">
      <text>
        <r>
          <rPr>
            <sz val="12"/>
            <color rgb="FF000000"/>
            <rFont val="+mn-lt"/>
            <charset val="1"/>
          </rPr>
          <t xml:space="preserve">Use the =AVERAGE function to calculate this proportion!
</t>
        </r>
      </text>
    </comment>
  </commentList>
</comments>
</file>

<file path=xl/sharedStrings.xml><?xml version="1.0" encoding="utf-8"?>
<sst xmlns="http://schemas.openxmlformats.org/spreadsheetml/2006/main" count="3079" uniqueCount="425">
  <si>
    <t>username</t>
  </si>
  <si>
    <t>prettyegg30</t>
  </si>
  <si>
    <t>richcake25</t>
  </si>
  <si>
    <t>proudpest39</t>
  </si>
  <si>
    <t>tinybook45</t>
  </si>
  <si>
    <t>pinkmeal98</t>
  </si>
  <si>
    <t>cutetiger12</t>
  </si>
  <si>
    <t>bravecamp17</t>
  </si>
  <si>
    <t>smallstar27</t>
  </si>
  <si>
    <t>oldarm57</t>
  </si>
  <si>
    <t>redcat15</t>
  </si>
  <si>
    <t>orangedoor63</t>
  </si>
  <si>
    <t>happyhorse27</t>
  </si>
  <si>
    <t>widepig65</t>
  </si>
  <si>
    <t>bluecow29</t>
  </si>
  <si>
    <t>greenmeal36</t>
  </si>
  <si>
    <t>orangecup47</t>
  </si>
  <si>
    <t>proudbat46</t>
  </si>
  <si>
    <t>cooltiger34</t>
  </si>
  <si>
    <t>oldplot55</t>
  </si>
  <si>
    <t>lowmouse18</t>
  </si>
  <si>
    <t>sillyplot27</t>
  </si>
  <si>
    <t>lowcup67</t>
  </si>
  <si>
    <t>coldpest97</t>
  </si>
  <si>
    <t>smallpig64</t>
  </si>
  <si>
    <t>calmsong30</t>
  </si>
  <si>
    <t>tinyhair24</t>
  </si>
  <si>
    <t>pinkkite47</t>
  </si>
  <si>
    <t>purpletoe84</t>
  </si>
  <si>
    <t>bluebunny90</t>
  </si>
  <si>
    <t>oldbed85</t>
  </si>
  <si>
    <t>pinkwish90</t>
  </si>
  <si>
    <t>pinkpest81</t>
  </si>
  <si>
    <t>coldkite59</t>
  </si>
  <si>
    <t>purplemap27</t>
  </si>
  <si>
    <t>bravesong32</t>
  </si>
  <si>
    <t>richrock87</t>
  </si>
  <si>
    <t>shortfog80</t>
  </si>
  <si>
    <t>kindhat61</t>
  </si>
  <si>
    <t>louddoll47</t>
  </si>
  <si>
    <t>yellowpig59</t>
  </si>
  <si>
    <t>quiethat68</t>
  </si>
  <si>
    <t>funnyegg26</t>
  </si>
  <si>
    <t>jollydoor85</t>
  </si>
  <si>
    <t>oldmall49</t>
  </si>
  <si>
    <t>richjoke25</t>
  </si>
  <si>
    <t>flatkite39</t>
  </si>
  <si>
    <t>tinycamp60</t>
  </si>
  <si>
    <t>widebat95</t>
  </si>
  <si>
    <t>jollyclam82</t>
  </si>
  <si>
    <t>nicedoor61</t>
  </si>
  <si>
    <t>drywish30</t>
  </si>
  <si>
    <t>sillymall68</t>
  </si>
  <si>
    <t>coldtiger19</t>
  </si>
  <si>
    <t>nicelock13</t>
  </si>
  <si>
    <t>happyjoke33</t>
  </si>
  <si>
    <t>richsock22</t>
  </si>
  <si>
    <t>cleanjoke28</t>
  </si>
  <si>
    <t>bigarm78</t>
  </si>
  <si>
    <t>cleancat70</t>
  </si>
  <si>
    <t>date</t>
  </si>
  <si>
    <t>checked-in</t>
  </si>
  <si>
    <t>latitude</t>
  </si>
  <si>
    <t>longitude</t>
  </si>
  <si>
    <t>Can't wait for the next adventure.</t>
  </si>
  <si>
    <t>Had a great time at the concert last night with my besties.</t>
  </si>
  <si>
    <t>Had a great time at the beach with my partner.</t>
  </si>
  <si>
    <t>Enjoying the view from the top of the building with my coworkers.</t>
  </si>
  <si>
    <t>Enjoying the sunny day with my dog.</t>
  </si>
  <si>
    <t>Had a great time at the aquarium with my kids.</t>
  </si>
  <si>
    <t>Loving this beautiful weather today with Max, my dog.</t>
  </si>
  <si>
    <t>Just got back from an amazing trip with Nick and my college friends.</t>
  </si>
  <si>
    <t>Happy to be home with Jane and my parents.</t>
  </si>
  <si>
    <t>Had a great time at the concert with Susan and my friends from work.</t>
  </si>
  <si>
    <t>Had a great time at the bar last night with Tom and my friends.</t>
  </si>
  <si>
    <t>Had a great time at the beach with Maria, my partner.</t>
  </si>
  <si>
    <t>Enjoying some quality time with Uncle Bob and my family at home.</t>
  </si>
  <si>
    <t>Enjoying the sunny day with Bella, my dog.</t>
  </si>
  <si>
    <t>points earned</t>
  </si>
  <si>
    <t>device type</t>
  </si>
  <si>
    <t>Android</t>
  </si>
  <si>
    <t>iOS</t>
  </si>
  <si>
    <t>Desktop/Web</t>
  </si>
  <si>
    <t>purpletoe85</t>
  </si>
  <si>
    <t>yellowpig60</t>
  </si>
  <si>
    <t>louddoll48</t>
  </si>
  <si>
    <t>happyhorse28</t>
  </si>
  <si>
    <t>month</t>
  </si>
  <si>
    <t>description</t>
  </si>
  <si>
    <t>1)</t>
  </si>
  <si>
    <t>2)</t>
  </si>
  <si>
    <t>How popular is the check-in feature on the app?</t>
  </si>
  <si>
    <t>How popular is the photo sharing feature on the app?</t>
  </si>
  <si>
    <t>(c)</t>
  </si>
  <si>
    <t>Hint!</t>
  </si>
  <si>
    <t>(a)</t>
  </si>
  <si>
    <t>Task 1: The Check-In Feature</t>
  </si>
  <si>
    <t>What is the overall proportion of users who checked in on the app?</t>
  </si>
  <si>
    <t>(b)</t>
  </si>
  <si>
    <t>What is the proportion of users who checked in during January?</t>
  </si>
  <si>
    <t>What is the proportion of users who checked in during February?</t>
  </si>
  <si>
    <t>What is the proportion of users who checked in during March?</t>
  </si>
  <si>
    <t>What is the proportion of users who checked in during April?</t>
  </si>
  <si>
    <t>What is the proportion of users who checked in during May?</t>
  </si>
  <si>
    <t>(d)</t>
  </si>
  <si>
    <t>(e)</t>
  </si>
  <si>
    <t>(f)</t>
  </si>
  <si>
    <t>Let's summarize: Provide a summary of the trends in user engagement with the check-in feature on the Burbn app. Highlight your observed trends: significant changes, growth, or decline in user participation.</t>
  </si>
  <si>
    <t>Task 2: The Photo Sharing Feature</t>
  </si>
  <si>
    <t>What is the overall proportion of users who posted a photo on the app?</t>
  </si>
  <si>
    <t>What is the proportion of users who posted a photo in January?</t>
  </si>
  <si>
    <t>What is the proportion of users who posted a photo in February?</t>
  </si>
  <si>
    <t>What is the proportion of users who posted a photo in March?</t>
  </si>
  <si>
    <t>What is the proportion of users who posted a photo in April?</t>
  </si>
  <si>
    <t>What is the proportion of users who posted a photo in May?</t>
  </si>
  <si>
    <t>Let's summarize: Provide a summary of the trends in user engagement with the photo sharing feature on the Burbn app. Highlight your observed trends: significant changes, growth, or decline in user participation.</t>
  </si>
  <si>
    <t>Task 3: A Recommendation for Burbn</t>
  </si>
  <si>
    <t>Let’s get back to Kevin's concern that motivated this analysis. How might Kevin and his team of developers at Burbn use what you found as a product strategy? Are there ways they can use what you learned to improve user engagement on the app?</t>
  </si>
  <si>
    <t>Together with your team, craft a data-driven recommendation for Burbn.</t>
  </si>
  <si>
    <t>Data Dictionaries</t>
  </si>
  <si>
    <t>column name</t>
  </si>
  <si>
    <t>— The burbn Table</t>
  </si>
  <si>
    <t>number of photos</t>
  </si>
  <si>
    <t>photo posted</t>
  </si>
  <si>
    <t>date of the user's post</t>
  </si>
  <si>
    <t>user's device. Values are iOS, Android, or Desktop/Web</t>
  </si>
  <si>
    <t>1 if the user checked-in at a location; 0 if the user did not check-in at a location</t>
  </si>
  <si>
    <t>unique identifier for each user on the app</t>
  </si>
  <si>
    <t>geographical latitude data for check-in location</t>
  </si>
  <si>
    <t>geographical longitude data for check-in location</t>
  </si>
  <si>
    <t>number of photos posted</t>
  </si>
  <si>
    <t>1 if the user posted any photos; 0 if the user did not post any photos (extracted from the number of photos column)</t>
  </si>
  <si>
    <t>total points earned through app engagement</t>
  </si>
  <si>
    <t>Making memories with you is my favorite thing to do.</t>
  </si>
  <si>
    <t>Do what makes you happy.</t>
  </si>
  <si>
    <t>Stay golden, Ponyboy.</t>
  </si>
  <si>
    <t>Good things come to those who hustle.</t>
  </si>
  <si>
    <t>I’m not lazy, I’m just on energy-saving mode.</t>
  </si>
  <si>
    <t>Keep calm and carry on.</t>
  </si>
  <si>
    <t>You can’t buy happiness, but you can buy ice cream and that’s pretty much the same thing.</t>
  </si>
  <si>
    <t>Life is a climb, but the view is great.</t>
  </si>
  <si>
    <t>Keep smiling because life is a beautiful thing and there’s so much to smile about.</t>
  </si>
  <si>
    <t>You’re the avocado to my toast.</t>
  </si>
  <si>
    <t>Work hard, play harder.</t>
  </si>
  <si>
    <t>Life is too short to wear boring clothes.</t>
  </si>
  <si>
    <t>I’m not arguing, I’m just explaining why I’m right.</t>
  </si>
  <si>
    <t>Life is a party, dress like it.</t>
  </si>
  <si>
    <t>Adventure with the crew</t>
  </si>
  <si>
    <t>Be happy, it drives people crazy.</t>
  </si>
  <si>
    <t>Making memories with the best damn squad</t>
  </si>
  <si>
    <t>Good company makes everything better</t>
  </si>
  <si>
    <t>Good friends, good times, good memories</t>
  </si>
  <si>
    <t>Having fun with my favorite people.</t>
  </si>
  <si>
    <t>Life is better with friends to share it with.</t>
  </si>
  <si>
    <t>Friends who adventure together, stay together.</t>
  </si>
  <si>
    <t>Friends who sweat together, stay together.</t>
  </si>
  <si>
    <t>Nothing beats a date with your friends</t>
  </si>
  <si>
    <t>Bestie brunch.</t>
  </si>
  <si>
    <t>Life is better with lunch dates</t>
  </si>
  <si>
    <t>Life is a journey, and it's better with your ride or dies by your side.</t>
  </si>
  <si>
    <t>Nothing beats a day out with your crew.</t>
  </si>
  <si>
    <t>Life is better with the besties by your side.</t>
  </si>
  <si>
    <t>Doing what we love with our favorite people.</t>
  </si>
  <si>
    <t>Good times with great friends.</t>
  </si>
  <si>
    <t>Friends are the family we choose for ourselves.</t>
  </si>
  <si>
    <t>Exploring new places with my besties.</t>
  </si>
  <si>
    <t>Fun times with the best people.</t>
  </si>
  <si>
    <t>Keepin' it simple and stunning</t>
  </si>
  <si>
    <t>Memories are made when I take my pet on adventure</t>
  </si>
  <si>
    <t>Taking my furry friend on adventures</t>
  </si>
  <si>
    <t>When in doubt, have dinner with your favorite people.</t>
  </si>
  <si>
    <t>Exploring new places with my pup</t>
  </si>
  <si>
    <t>Who says you can't go on a date with your dog?</t>
  </si>
  <si>
    <t>Just keep smiling</t>
  </si>
  <si>
    <t>Cheesin all the time here!</t>
  </si>
  <si>
    <t>I love ice cream more than you</t>
  </si>
  <si>
    <t>OK, have you HAD the BBQ here??</t>
  </si>
  <si>
    <t>Fresh smoothies HIT on a day like today</t>
  </si>
  <si>
    <t>Best brekkie in this entire town, hands down</t>
  </si>
  <si>
    <t>Let's take our dogs here next time, the patio was made for them</t>
  </si>
  <si>
    <t>Can you believe this place!?</t>
  </si>
  <si>
    <t>Give me all the snacks</t>
  </si>
  <si>
    <t>Kids love it here!</t>
  </si>
  <si>
    <t>Let's taco 'bout it</t>
  </si>
  <si>
    <t>Playground for adults</t>
  </si>
  <si>
    <t>Best place to enjoy a good book</t>
  </si>
  <si>
    <t>Good company makes every activity better.</t>
  </si>
  <si>
    <t>Life is too short to not spend it with your crew.</t>
  </si>
  <si>
    <t>You can never have too many adventures with your besties.</t>
  </si>
  <si>
    <t>Enjoying the view from the top of the mountain with Mom &amp; Dad</t>
  </si>
  <si>
    <t>I think I saw Molly the Dog smile today</t>
  </si>
  <si>
    <t xml:space="preserve">Can't wait to celebrate my birthday here! </t>
  </si>
  <si>
    <t>Find me here all week long</t>
  </si>
  <si>
    <t>The best adventures are with my roomie</t>
  </si>
  <si>
    <t>Exploring the world with my roomie</t>
  </si>
  <si>
    <t>My roommate is my partner in crime</t>
  </si>
  <si>
    <t>More dogs than humans here</t>
  </si>
  <si>
    <t>I think I just might bring the kitty with me next time!</t>
  </si>
  <si>
    <t>Quite a drive, but so worth it</t>
  </si>
  <si>
    <t>So grateful for friends like these</t>
  </si>
  <si>
    <t xml:space="preserve">No Sunday Scaries here! </t>
  </si>
  <si>
    <t>Chasing sunsets</t>
  </si>
  <si>
    <t>Indulging in some local delicacies</t>
  </si>
  <si>
    <t>Okay, seriously: farm to FRESH</t>
  </si>
  <si>
    <t>Never have I ever eaten so good</t>
  </si>
  <si>
    <t>Living in the moment!</t>
  </si>
  <si>
    <t>Can't wait for nothing but adventures with you.</t>
  </si>
  <si>
    <t>Living life on my own terms, no filters needed.</t>
  </si>
  <si>
    <t>Embracing the chaos and finding beauty within.</t>
  </si>
  <si>
    <t>Capturing moments that make my heart skip a beat.</t>
  </si>
  <si>
    <t>Rewriting the rules, breaking the mold.</t>
  </si>
  <si>
    <t>Chasing dreams and making them my reality.</t>
  </si>
  <si>
    <t>Unapologetically myself, flaws and all.</t>
  </si>
  <si>
    <t>Roaming the world, one adventure at a time.</t>
  </si>
  <si>
    <t>Living in the moment, not just for the 'gram.</t>
  </si>
  <si>
    <t>Creating my own sunshine in a world full of rainbows.</t>
  </si>
  <si>
    <t>Staying true to who I am, no matter what.</t>
  </si>
  <si>
    <t>Embracing the journey, even if the path is unclear.</t>
  </si>
  <si>
    <t>Expressing myself through art, fashion, and beyond.</t>
  </si>
  <si>
    <t>Finding my tribe, creating unforgettable memories.</t>
  </si>
  <si>
    <t>Embracing self-care and spreading good vibes.</t>
  </si>
  <si>
    <t>Keeping it real, no fakeness allowed.</t>
  </si>
  <si>
    <t>Dancing through life, one beat at a time.</t>
  </si>
  <si>
    <t>Building bridges, breaking barriers.</t>
  </si>
  <si>
    <t>Embracing individuality and celebrating uniqueness.</t>
  </si>
  <si>
    <t>Spreading positivity like confetti, everywhere I go.</t>
  </si>
  <si>
    <t>Laughing until our stomachs ache, best friends forever.</t>
  </si>
  <si>
    <t>Books: portals to infinite worlds and boundless imagination.</t>
  </si>
  <si>
    <t>Scoops of happiness, melting away my worries.</t>
  </si>
  <si>
    <t>Sandwiches stacked with love, a bite of pure bliss.</t>
  </si>
  <si>
    <t>Donuts: round bursts of joy, glazing life with sweetness.</t>
  </si>
  <si>
    <t>Adventures with friends, memories we'll treasure forever.</t>
  </si>
  <si>
    <t>Dive into the pages, let the story carry you away.</t>
  </si>
  <si>
    <t>Ice cream: a delicious escape from reality.</t>
  </si>
  <si>
    <t>Sandwiches: layers of deliciousness, the ultimate comfort.</t>
  </si>
  <si>
    <t>Donuts: sprinkled with love, a treat for the soul.</t>
  </si>
  <si>
    <t>Exploring new realms, one chapter at a time.</t>
  </si>
  <si>
    <t>Ice cream dates, melting hearts and creating smiles.</t>
  </si>
  <si>
    <t>Sandwiches: a symphony of flavors, a bite-sized delight.</t>
  </si>
  <si>
    <t>Donuts: round happiness, filling life with delight.</t>
  </si>
  <si>
    <t>Lost in a book, finding myself on every page.</t>
  </si>
  <si>
    <t>Friends who stick together, creating endless laughter.</t>
  </si>
  <si>
    <t>Bookworm vibes: cozied up with a cup of tea.</t>
  </si>
  <si>
    <t>Ice cream: a sweet symphony for the taste buds.</t>
  </si>
  <si>
    <t>Sandwiches: bites of perfection, a portable feast.</t>
  </si>
  <si>
    <t>Donuts: sugary rings of happiness, making life sweeter.</t>
  </si>
  <si>
    <t>Adventures with friends: where laughter echoes and memories are made.</t>
  </si>
  <si>
    <t>Books: windows into parallel universes, a passport to imagination.</t>
  </si>
  <si>
    <t>Scoops of joy, shared with the best of friends.</t>
  </si>
  <si>
    <t>Sandwiches: the perfect fusion of flavors, a handheld delight.</t>
  </si>
  <si>
    <t>Donuts: round happiness in every bite, a moment of pure indulgence.</t>
  </si>
  <si>
    <t>Storytelling magic, woven between the pages.</t>
  </si>
  <si>
    <t>Creating memories with friends, the stories we'll tell forever.</t>
  </si>
  <si>
    <t>Books: an escape to enchanted realms and infinite possibilities.</t>
  </si>
  <si>
    <t>Melting ice cream, dripping with happiness.</t>
  </si>
  <si>
    <t>Sandwiches: the art of deliciousness, crafted with love.</t>
  </si>
  <si>
    <t>Donuts: sweet rings of delight, happiness glazed in every bite.</t>
  </si>
  <si>
    <t>Getting lost in a book, finding solace in every word.</t>
  </si>
  <si>
    <t>Friends who uplift, support, and fill life with joy.</t>
  </si>
  <si>
    <t>Books: my constant companions, forever expanding my horizons.</t>
  </si>
  <si>
    <t>A scoop of ice cream, a taste of pure bliss.</t>
  </si>
  <si>
    <t>Donuts: circular bursts of joy, sprinkled with love.</t>
  </si>
  <si>
    <t>Friends who make every moment count, creating unforgettable memories.</t>
  </si>
  <si>
    <t>Curling up with a good book, finding solace in its pages.</t>
  </si>
  <si>
    <t>Ice cream: a frozen symphony, tickling taste buds with delight.</t>
  </si>
  <si>
    <t>Sandwiches: a collision of flavors, an explosion of yum.</t>
  </si>
  <si>
    <t>Donuts: sweet miracles, glazed with happiness.</t>
  </si>
  <si>
    <t>Friends who feel like family, together we can conquer the world.</t>
  </si>
  <si>
    <t>Books: the keys to unlock the doors of imagination.</t>
  </si>
  <si>
    <t>Savoring the creamy indulgence of ice cream, one lick at a time.</t>
  </si>
  <si>
    <t>Sandwiches: layers of joy, a portable feast for the senses.</t>
  </si>
  <si>
    <t>Donuts: sugary halos, a heavenly treat for the taste buds.</t>
  </si>
  <si>
    <t>Friends who bring out the best in each other, a tribe of love and laughter.</t>
  </si>
  <si>
    <t>Books: a symphony of words, melodies that resonate within.</t>
  </si>
  <si>
    <t>Ice cream: a frozen dance of flavors, swirling with happiness.</t>
  </si>
  <si>
    <t>Chillin' with my squad, living our best lives.</t>
  </si>
  <si>
    <t>Bookworm vibes, getting lost in literary worlds.</t>
  </si>
  <si>
    <t>Ice cream game strong, scooping up happiness.</t>
  </si>
  <si>
    <t>Sandwiches be like "Get in my belly, ASAP!"</t>
  </si>
  <si>
    <t>Donuts: round treats that make my taste buds flex.</t>
  </si>
  <si>
    <t>Hangin' with the crew, vibes on point.</t>
  </si>
  <si>
    <t>Diving into books like it's an Olympic sport.</t>
  </si>
  <si>
    <t>Sandwiches: stacking flavors like a boss.</t>
  </si>
  <si>
    <t>Donuts: sugar rush for the win, fam!</t>
  </si>
  <si>
    <t>Friends forever, making memories like there's no tomorrow.</t>
  </si>
  <si>
    <t>Reading books like a boss, mind blown every time.</t>
  </si>
  <si>
    <t>Ice cream cravings on fleek, satisfying the sweet tooth.</t>
  </si>
  <si>
    <t>Sandwiches: nom nom goodness, satisfying the hunger vibes.</t>
  </si>
  <si>
    <t>Donuts: glazed perfection that makes me go "Yasss!"</t>
  </si>
  <si>
    <t>Squad goals: livin' life, slayin' the game.</t>
  </si>
  <si>
    <t>Books: mind fuel, expanding horizons like a boss.</t>
  </si>
  <si>
    <t>Ice cream vibes: chillin' and spinnin' flavor wheels.</t>
  </si>
  <si>
    <t>Sandwiches: mouthwatering creations, foodie heaven on Earth.</t>
  </si>
  <si>
    <t>Plotting epic adventures with my ride-or-die crew.</t>
  </si>
  <si>
    <t>Friends + plans = unforgettable memories in the making.</t>
  </si>
  <si>
    <t>Planning the ultimate hangout, because good vibes are a must.</t>
  </si>
  <si>
    <t>Can't wait to create legendary moments with my besties.</t>
  </si>
  <si>
    <t>Pencil it in, we're about to turn plans into unforgettable experiences.</t>
  </si>
  <si>
    <t>The squad is assembling, get ready for an epic rendezvous!</t>
  </si>
  <si>
    <t>Making plans with my day-one homies, the recipe for epic times.</t>
  </si>
  <si>
    <t>Movie theater magic: popcorn, friends, and epic cinematic adventures.</t>
  </si>
  <si>
    <t>Retail therapy on fleek: hitting the shops, splurging on fashion finds.</t>
  </si>
  <si>
    <t>Sushi game strong: rolling with the flavors, satisfying the cravings.</t>
  </si>
  <si>
    <t>BBQ feasts: fire up the grill, flavors that make taste buds dance.</t>
  </si>
  <si>
    <t>Movie theater nostalgia: the smell of popcorn, big screens, and shared laughter.</t>
  </si>
  <si>
    <t>Retail therapy squad: hunting for deals, slaying the shopping game.</t>
  </si>
  <si>
    <t>Sushi indulgence: savoring each roll, taste sensations like no other.</t>
  </si>
  <si>
    <t>BBQ bonanza: friends, food, and good vibes, the recipe for a perfect day.</t>
  </si>
  <si>
    <t>Movie theater dates: cuddling up, escaping reality, and immersing in stories.</t>
  </si>
  <si>
    <t>Retail therapy adventures: shopping bags in hand, confidence levels skyrocketing.</t>
  </si>
  <si>
    <t>Sushi TIME!</t>
  </si>
  <si>
    <t>Flexin' my skills like a pro. Level up, baby!</t>
  </si>
  <si>
    <t>Chasing thrills and living on the edge. YOLO!</t>
  </si>
  <si>
    <t>Gettin' my zen on. Mindfulness game strong.</t>
  </si>
  <si>
    <t>Slayin' the dance floor, bustin' moves that'll make you go "Wow!"</t>
  </si>
  <si>
    <t>Diving into the deep blue, mermaid vibes in full effect.</t>
  </si>
  <si>
    <t>Embracing my inner artist, paint splatters and creative madness.</t>
  </si>
  <si>
    <t>Sippin' on some coffee goodness, fueling my productivity.</t>
  </si>
  <si>
    <t>Unleashing my culinary skills, whip up a feast that'll blow your mind.</t>
  </si>
  <si>
    <t>Letting the beats take over, music and good vibes on repeat.</t>
  </si>
  <si>
    <t>Channeling my inner wordsmith, penning thoughts that ignite souls.</t>
  </si>
  <si>
    <t>Movie marathon in progress, popcorn and binge-watching mode on.</t>
  </si>
  <si>
    <t>Embracing my inner gamer, virtual realms and epic quests await.</t>
  </si>
  <si>
    <t>Embodying the role of a fitness junkie, smashing goals like a beast.</t>
  </si>
  <si>
    <t>Embracing the thrill of the stage, lights, camera, action! Let's shine!</t>
  </si>
  <si>
    <t>Livin' for the adrenaline rush, extreme sports and heart-pounding adventures.</t>
  </si>
  <si>
    <t>Embracing my green thumb, nurturing plants and creating a mini jungle.</t>
  </si>
  <si>
    <t>Hittin' the gym, sculpting those gains.</t>
  </si>
  <si>
    <t>Fit life, let's go!</t>
  </si>
  <si>
    <t>Exploring new trails, nature's calling.</t>
  </si>
  <si>
    <t>Adventure mode activated.</t>
  </si>
  <si>
    <t>Putting my DIY skills to work here</t>
  </si>
  <si>
    <t>Tappin' into my inner fashionista</t>
  </si>
  <si>
    <t>Guess I'm a yogi now</t>
  </si>
  <si>
    <t>Incredible place for yoga</t>
  </si>
  <si>
    <t>This spot blew my taste buds away</t>
  </si>
  <si>
    <t>A hidden gem, totally worth uncovering</t>
  </si>
  <si>
    <t>Expensive, but WORTH IT</t>
  </si>
  <si>
    <t>Absolutely delight for coffee lovers, all my coffee dates will be here</t>
  </si>
  <si>
    <t>Feeling right at home</t>
  </si>
  <si>
    <t>The freshest fish and impeccable presentation.</t>
  </si>
  <si>
    <t>Hi, I'm a bookworm.</t>
  </si>
  <si>
    <t>5-star treatment everytime I'm here.</t>
  </si>
  <si>
    <t>Can't stop raving about the food here. I'm drooling.</t>
  </si>
  <si>
    <t>Best date of my life</t>
  </si>
  <si>
    <t>The variety of products here is mind-boggling.</t>
  </si>
  <si>
    <t>Bring your dog! Pup friendly!!</t>
  </si>
  <si>
    <t>Perfect spot for a treat for me and my guy</t>
  </si>
  <si>
    <t>Fresh juice? Okay!</t>
  </si>
  <si>
    <t>I have a new favorite place in this town.</t>
  </si>
  <si>
    <t xml:space="preserve">Yep, love it here. </t>
  </si>
  <si>
    <t>I'm back!</t>
  </si>
  <si>
    <t>I'll never grow tired of exploring this city</t>
  </si>
  <si>
    <t>I love it here</t>
  </si>
  <si>
    <t>Do I eat ice cream too much?</t>
  </si>
  <si>
    <t>Emergency annoucement: I LOVE THIS PLACE</t>
  </si>
  <si>
    <t>Fresh produce, artisanal treats, and a vibrant community gathering</t>
  </si>
  <si>
    <t>Takes me damn breath away</t>
  </si>
  <si>
    <t>Celebrating some simple things in life these days</t>
  </si>
  <si>
    <t>Collecting memories!</t>
  </si>
  <si>
    <t>Great. Let's break down the proportion of users who are using the check-in feature by each and every month in our dataset!</t>
  </si>
  <si>
    <t>Fill out the month column to return the month a post on Burbn was created.</t>
  </si>
  <si>
    <t>I've found it. Heaven. It's here.</t>
  </si>
  <si>
    <t>My dog ate one of their plants and didn't kick me out so. Winning.</t>
  </si>
  <si>
    <t>Barkeep was VERY knowledgeable and made some great recommendations! Def going to come back!</t>
  </si>
  <si>
    <t>Kid tested, mother approved. I'm kidding, I didn't give my kid whiskey. That was their father.</t>
  </si>
  <si>
    <t>Puts one in mind of a quaint, Tuscan beet farm.</t>
  </si>
  <si>
    <t>10/10 dentists would recommend.</t>
  </si>
  <si>
    <t>3/10 botanists would recommend.</t>
  </si>
  <si>
    <t>Came for the spirits, stayed for the romance.</t>
  </si>
  <si>
    <t>Not a single can of Dr. Pepper in the place.</t>
  </si>
  <si>
    <t>She said yes!</t>
  </si>
  <si>
    <t>She said no. Well, at least I have scotch.</t>
  </si>
  <si>
    <t>Time for a mad study sesh. First order of business: bourbon time.</t>
  </si>
  <si>
    <t>I'm pretty sure this is where they filmed Reservoir Dogs. And not in a good way.</t>
  </si>
  <si>
    <t>Got a sliver from the barrel table, but the selection was top notch!</t>
  </si>
  <si>
    <t>So many doggos!</t>
  </si>
  <si>
    <t>LOOK WHOSE NAME IS CARVED INTO THIS TABLE I'M FREAKING OUT</t>
  </si>
  <si>
    <t>They advertised this place as Lincoln's favorite bar, but it was built in 2004, so...</t>
  </si>
  <si>
    <t>Pretty noisy, but they had a great menu! I'm coming back tomorrow fo sho!</t>
  </si>
  <si>
    <t>akjhnrgalnkjLKWQEFGPAEUORNOGI</t>
  </si>
  <si>
    <t>Dammit. My kid got my phone and Burbn won't let me delete the nonsense he posted. At least the whiskey was good!</t>
  </si>
  <si>
    <t>They legit had FRASIER playing on their TVs. I've gotta come back.</t>
  </si>
  <si>
    <t>There was a specific no shoes policy? Not sure if it's delightfully off-beat or just real gross.</t>
  </si>
  <si>
    <t>They didn't want people on their phones inside, so here I am before and after!</t>
  </si>
  <si>
    <t>Very fun to watch the Vancouver Olympics here!</t>
  </si>
  <si>
    <t>Gonna go get in line for my iPad right after this. Cheers!</t>
  </si>
  <si>
    <t>No better way to forget how disappointing that Lost finale was than with this right here.</t>
  </si>
  <si>
    <t>Controversial opinion: whiskey is better when it's paired with Thai food.</t>
  </si>
  <si>
    <t>Bros + Drinks = Friday Niiiiiiiiiiiiiight</t>
  </si>
  <si>
    <t>Finally done with yard work. Time to relax!</t>
  </si>
  <si>
    <t>Helen, please take me back. I screwed up, and I miss you.</t>
  </si>
  <si>
    <t>$#!&amp; that wasn't my text app. Hey Burbn, why can't I delete my posts?</t>
  </si>
  <si>
    <t>She said no AGAIN. Maybe it's me?</t>
  </si>
  <si>
    <t>This little saloon door is so rad!</t>
  </si>
  <si>
    <t>The ENTIRE bar stopped what they were doing to help get this bird back outside! Faith in humanity: restored.</t>
  </si>
  <si>
    <t>The best part of waking up is def not Folgers. It's this.</t>
  </si>
  <si>
    <t>Not gonna lie, really enjoyed the rando crazy straw selection at all the tables! So fun!</t>
  </si>
  <si>
    <t>Have you ever seen this much flannel in one place? Lol.</t>
  </si>
  <si>
    <t>LOOK WHOSE NAME IS CARVED INTO THIS OTHER TABLE I'M FREAKING OUT EVEN MORE THAN I DID LAST TIME I CAME HERE</t>
  </si>
  <si>
    <t>THIS PLACE IS A TREE HOUSE. Y'ALL.</t>
  </si>
  <si>
    <t>Whiskey? Check. Amateur curling competition? Check. I think I'm good forever now.</t>
  </si>
  <si>
    <t>God I hope my dry cleaner is open.</t>
  </si>
  <si>
    <t>One of the bartenders is.....a llama? What the hell?</t>
  </si>
  <si>
    <t>They ran out of ice, but that didn't dampen our spirits!</t>
  </si>
  <si>
    <t>They ran out of ice. My night is ruined.</t>
  </si>
  <si>
    <t>They ran out of ice. I am neutral about this turn of events.</t>
  </si>
  <si>
    <t>Scoping out the venue. Looks pretty great! Can't wait!</t>
  </si>
  <si>
    <t>You only turn 427 months old once. Hashtag Yolo.</t>
  </si>
  <si>
    <t>Ohp. Looks like dog got into my drink. Off to the vet!</t>
  </si>
  <si>
    <t>Wait........</t>
  </si>
  <si>
    <t>No better place to join meetings from!</t>
  </si>
  <si>
    <t/>
  </si>
  <si>
    <t>text</t>
  </si>
  <si>
    <t>text accompanying user's post</t>
  </si>
  <si>
    <t>month of the user's post (extracted from the date column)</t>
  </si>
  <si>
    <t>Just as we did with the check-in feature, let's break down the proportion of users who are posting photos by each and every month in our dataset.</t>
  </si>
  <si>
    <t>Kevin at Burbn has hired us to analyze app user data. Remember, his team is desperate to for data-driven suggestions to make Burbn a social media hit. He has two specific questions we'll answer:</t>
  </si>
  <si>
    <r>
      <rPr>
        <b/>
        <sz val="26"/>
        <color theme="0"/>
        <rFont val="Calibri"/>
        <family val="2"/>
        <scheme val="minor"/>
      </rPr>
      <t>Applied Lesson |</t>
    </r>
    <r>
      <rPr>
        <sz val="26"/>
        <color theme="0"/>
        <rFont val="Calibri"/>
        <family val="2"/>
        <scheme val="minor"/>
      </rPr>
      <t xml:space="preserve"> Burbn User Analysis</t>
    </r>
  </si>
  <si>
    <t>Let's move on to analyzing how popular the photo sharing feature within Burbn is among the users.</t>
  </si>
  <si>
    <t>Trend is definitely downward over time.</t>
  </si>
  <si>
    <t>Row Labels</t>
  </si>
  <si>
    <t>Grand Total</t>
  </si>
  <si>
    <t>Sum of photo posted</t>
  </si>
  <si>
    <t>Count of photo posted2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</si>
</sst>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2"/>
      <color rgb="FF000000"/>
      <name val="+mn-lt"/>
      <charset val="1"/>
    </font>
    <font>
      <b/>
      <sz val="18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72D1ED"/>
        <bgColor indexed="64"/>
      </patternFill>
    </fill>
    <fill>
      <patternFill patternType="solid">
        <fgColor rgb="FFDDEBF8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65">
    <xf numFmtId="0" fontId="0" fillId="0" borderId="0" xfId="0"/>
    <xf numFmtId="0" fontId="0" fillId="7" borderId="4" xfId="0" applyFill="1" applyBorder="1" applyAlignment="1">
      <alignment horizontal="right"/>
    </xf>
    <xf numFmtId="0" fontId="0" fillId="7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 wrapText="1"/>
    </xf>
    <xf numFmtId="9" fontId="1" fillId="4" borderId="4" xfId="1" applyFill="1" applyBorder="1" applyAlignment="1">
      <alignment vertical="center" wrapText="1"/>
    </xf>
    <xf numFmtId="0" fontId="2" fillId="7" borderId="13" xfId="0" applyFont="1" applyFill="1" applyBorder="1" applyAlignment="1">
      <alignment horizontal="center"/>
    </xf>
    <xf numFmtId="0" fontId="0" fillId="0" borderId="13" xfId="0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0" borderId="13" xfId="0" applyBorder="1"/>
    <xf numFmtId="0" fontId="1" fillId="5" borderId="13" xfId="2" applyBorder="1"/>
    <xf numFmtId="0" fontId="0" fillId="7" borderId="4" xfId="0" applyFill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0" fontId="0" fillId="0" borderId="13" xfId="0" applyBorder="1"/>
    <xf numFmtId="0" fontId="1" fillId="5" borderId="13" xfId="2" applyBorder="1" applyAlignment="1">
      <alignment horizontal="left" wrapText="1"/>
    </xf>
    <xf numFmtId="0" fontId="1" fillId="5" borderId="13" xfId="2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1" fillId="5" borderId="13" xfId="2" applyBorder="1" applyAlignment="1">
      <alignment horizontal="left"/>
    </xf>
    <xf numFmtId="0" fontId="0" fillId="0" borderId="13" xfId="0" applyBorder="1" applyAlignment="1">
      <alignment wrapText="1"/>
    </xf>
    <xf numFmtId="0" fontId="6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0" fillId="0" borderId="13" xfId="0" applyBorder="1" applyAlignment="1">
      <alignment horizontal="left" wrapText="1"/>
    </xf>
    <xf numFmtId="0" fontId="3" fillId="6" borderId="4" xfId="0" applyFont="1" applyFill="1" applyBorder="1" applyAlignment="1">
      <alignment horizontal="center"/>
    </xf>
    <xf numFmtId="0" fontId="0" fillId="7" borderId="6" xfId="0" applyFill="1" applyBorder="1" applyAlignment="1">
      <alignment horizontal="left" wrapText="1"/>
    </xf>
    <xf numFmtId="0" fontId="0" fillId="7" borderId="8" xfId="0" applyFill="1" applyBorder="1" applyAlignment="1">
      <alignment horizontal="left" wrapText="1"/>
    </xf>
    <xf numFmtId="0" fontId="0" fillId="7" borderId="2" xfId="0" applyFill="1" applyBorder="1" applyAlignment="1">
      <alignment horizontal="left" wrapText="1"/>
    </xf>
    <xf numFmtId="0" fontId="0" fillId="7" borderId="7" xfId="0" applyFill="1" applyBorder="1" applyAlignment="1">
      <alignment horizontal="left" wrapText="1"/>
    </xf>
    <xf numFmtId="0" fontId="0" fillId="7" borderId="10" xfId="0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left"/>
    </xf>
    <xf numFmtId="0" fontId="0" fillId="2" borderId="4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10" fontId="0" fillId="3" borderId="3" xfId="1" applyNumberFormat="1" applyFont="1" applyFill="1" applyBorder="1" applyAlignment="1">
      <alignment wrapText="1"/>
    </xf>
    <xf numFmtId="10" fontId="0" fillId="3" borderId="5" xfId="1" applyNumberFormat="1" applyFont="1" applyFill="1" applyBorder="1" applyAlignment="1">
      <alignment wrapText="1"/>
    </xf>
    <xf numFmtId="0" fontId="0" fillId="7" borderId="4" xfId="0" applyFill="1" applyBorder="1" applyAlignment="1">
      <alignment horizontal="left" vertical="center" wrapText="1"/>
    </xf>
    <xf numFmtId="9" fontId="0" fillId="3" borderId="3" xfId="1" applyFont="1" applyFill="1" applyBorder="1" applyAlignment="1">
      <alignment wrapText="1"/>
    </xf>
    <xf numFmtId="9" fontId="0" fillId="3" borderId="5" xfId="1" applyFont="1" applyFill="1" applyBorder="1" applyAlignment="1">
      <alignment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wrapText="1"/>
    </xf>
    <xf numFmtId="0" fontId="0" fillId="7" borderId="4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3">
    <cellStyle name="60% - Accent3" xfId="2" builtinId="40"/>
    <cellStyle name="Normal" xfId="0" builtinId="0"/>
    <cellStyle name="Percent" xfId="1" builtinId="5"/>
  </cellStyles>
  <dxfs count="4">
    <dxf>
      <fill>
        <patternFill>
          <bgColor theme="5" tint="0.79998168889431442"/>
        </patternFill>
      </fill>
      <border>
        <left style="thin">
          <color theme="5" tint="0.79998168889431442"/>
        </left>
        <right style="thin">
          <color theme="5" tint="0.79998168889431442"/>
        </right>
        <top style="thin">
          <color theme="5" tint="0.79998168889431442"/>
        </top>
        <bottom style="thin">
          <color theme="5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5291E"/>
      <color rgb="FFFEC450"/>
      <color rgb="FFFEB31E"/>
      <color rgb="FFCF8A01"/>
      <color rgb="FFF09E01"/>
      <color rgb="FFFE78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Wood" refreshedDate="45839.62961423611" createdVersion="8" refreshedVersion="8" minRefreshableVersion="3" recordCount="998" xr:uid="{337DBCBD-BA94-5F4F-8CAD-A1792D0E45C0}">
  <cacheSource type="worksheet">
    <worksheetSource name="burbn"/>
  </cacheSource>
  <cacheFields count="12">
    <cacheField name="username" numFmtId="0">
      <sharedItems containsMixedTypes="1" containsNumber="1" containsInteger="1" minValue="0" maxValue="0"/>
    </cacheField>
    <cacheField name="date" numFmtId="0">
      <sharedItems containsSemiMixedTypes="0" containsString="0" containsNumber="1" containsInteger="1" minValue="40184" maxValue="40329"/>
    </cacheField>
    <cacheField name="mon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evice type" numFmtId="0">
      <sharedItems/>
    </cacheField>
    <cacheField name="checked-in" numFmtId="0">
      <sharedItems containsSemiMixedTypes="0" containsString="0" containsNumber="1" containsInteger="1" minValue="0" maxValue="1"/>
    </cacheField>
    <cacheField name="latitude" numFmtId="0">
      <sharedItems containsString="0" containsBlank="1" containsNumber="1" minValue="24.3265411" maxValue="49.913738100000003"/>
    </cacheField>
    <cacheField name="longitude" numFmtId="0">
      <sharedItems containsString="0" containsBlank="1" containsNumber="1" minValue="-124.50439" maxValue="122.318628"/>
    </cacheField>
    <cacheField name="text" numFmtId="0">
      <sharedItems/>
    </cacheField>
    <cacheField name="number of photos" numFmtId="0">
      <sharedItems containsSemiMixedTypes="0" containsString="0" containsNumber="1" containsInteger="1" minValue="0" maxValue="6"/>
    </cacheField>
    <cacheField name="photo posted" numFmtId="0">
      <sharedItems containsSemiMixedTypes="0" containsString="0" containsNumber="1" containsInteger="1" minValue="0" maxValue="1"/>
    </cacheField>
    <cacheField name="points earned" numFmtId="0">
      <sharedItems containsSemiMixedTypes="0" containsString="0" containsNumber="1" containsInteger="1" minValue="30" maxValue="215"/>
    </cacheField>
    <cacheField name="Proportion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bravecamp17"/>
    <n v="40184"/>
    <x v="0"/>
    <s v="iOS"/>
    <n v="1"/>
    <n v="44.9433346"/>
    <n v="28.001847099999999"/>
    <s v="Books: portals to infinite worlds and boundless imagination."/>
    <n v="1"/>
    <n v="1"/>
    <n v="65"/>
  </r>
  <r>
    <s v="oldbed85"/>
    <n v="40184"/>
    <x v="0"/>
    <s v="iOS"/>
    <n v="1"/>
    <n v="27.4594071"/>
    <n v="-92.882448999999994"/>
    <s v="Embracing the thrill of the stage, lights, camera, action! Let's shine!"/>
    <n v="0"/>
    <n v="0"/>
    <n v="35"/>
  </r>
  <r>
    <s v="oldbed85"/>
    <n v="40184"/>
    <x v="0"/>
    <s v="iOS"/>
    <n v="1"/>
    <n v="38.371852099999998"/>
    <n v="10.9368509"/>
    <s v="Can't stop raving about the food here. I'm drooling."/>
    <n v="0"/>
    <n v="0"/>
    <n v="35"/>
  </r>
  <r>
    <s v="richcake25"/>
    <n v="40184"/>
    <x v="0"/>
    <s v="Desktop/Web"/>
    <n v="1"/>
    <n v="25.1464219"/>
    <n v="-108.22891"/>
    <s v="No better way to forget how disappointing that Lost finale was than with this right here."/>
    <n v="4"/>
    <n v="1"/>
    <n v="155"/>
  </r>
  <r>
    <s v="bluebunny90"/>
    <n v="40184"/>
    <x v="0"/>
    <s v="Android"/>
    <n v="1"/>
    <n v="41.735028399999997"/>
    <n v="-7.7411934999999996"/>
    <s v="Friends who bring out the best in each other, a tribe of love and laughter."/>
    <n v="2"/>
    <n v="1"/>
    <n v="95"/>
  </r>
  <r>
    <s v="shortfog80"/>
    <n v="40184"/>
    <x v="0"/>
    <s v="iOS"/>
    <n v="1"/>
    <n v="43.723444899999997"/>
    <n v="56.578971699999997"/>
    <s v="Gonna go get in line for my iPad right after this. Cheers!"/>
    <n v="2"/>
    <n v="1"/>
    <n v="95"/>
  </r>
  <r>
    <s v="coldkite59"/>
    <n v="40184"/>
    <x v="0"/>
    <s v="iOS"/>
    <n v="1"/>
    <n v="38.864273599999997"/>
    <n v="69.065727199999998"/>
    <s v="Donuts: round happiness, filling life with delight."/>
    <n v="0"/>
    <n v="0"/>
    <n v="35"/>
  </r>
  <r>
    <s v="orangedoor63"/>
    <n v="40184"/>
    <x v="0"/>
    <s v="iOS"/>
    <n v="1"/>
    <n v="25.5893409"/>
    <n v="76.784023300000001"/>
    <s v="Donuts: round bursts of joy, glazing life with sweetness."/>
    <n v="1"/>
    <n v="1"/>
    <n v="65"/>
  </r>
  <r>
    <s v="cooltiger34"/>
    <n v="40184"/>
    <x v="0"/>
    <s v="Android"/>
    <n v="1"/>
    <n v="40.044261499999998"/>
    <n v="31.9312413"/>
    <s v="Flexin' my skills like a pro. Level up, baby!"/>
    <n v="2"/>
    <n v="1"/>
    <n v="95"/>
  </r>
  <r>
    <s v="sillymall68"/>
    <n v="40184"/>
    <x v="0"/>
    <s v="Android"/>
    <n v="1"/>
    <n v="48.448851599999998"/>
    <n v="120.007212"/>
    <s v="God I hope my dry cleaner is open."/>
    <n v="3"/>
    <n v="1"/>
    <n v="125"/>
  </r>
  <r>
    <s v="widepig65"/>
    <n v="40184"/>
    <x v="0"/>
    <s v="iOS"/>
    <n v="1"/>
    <n v="30.400002000000001"/>
    <n v="-112.11283"/>
    <s v="Can't wait for the next adventure."/>
    <n v="1"/>
    <n v="1"/>
    <n v="65"/>
  </r>
  <r>
    <s v="smallstar27"/>
    <n v="40184"/>
    <x v="0"/>
    <s v="Android"/>
    <n v="1"/>
    <n v="26.294182200000002"/>
    <n v="-5.2134710999999996"/>
    <s v="Best date of my life"/>
    <n v="2"/>
    <n v="1"/>
    <n v="95"/>
  </r>
  <r>
    <s v="jollydoor85"/>
    <n v="40184"/>
    <x v="0"/>
    <s v="iOS"/>
    <n v="1"/>
    <n v="28.9949227"/>
    <n v="3.6296435599999999"/>
    <s v="Just keep smiling"/>
    <n v="2"/>
    <n v="1"/>
    <n v="95"/>
  </r>
  <r>
    <s v="purplemap27"/>
    <n v="40184"/>
    <x v="0"/>
    <s v="Android"/>
    <n v="1"/>
    <n v="45.960484299999997"/>
    <n v="-124.01836"/>
    <s v="Sandwiches: a symphony of flavors, a bite-sized delight."/>
    <n v="0"/>
    <n v="0"/>
    <n v="35"/>
  </r>
  <r>
    <s v="louddoll47"/>
    <n v="40184"/>
    <x v="0"/>
    <s v="iOS"/>
    <n v="1"/>
    <n v="36.292243800000001"/>
    <n v="-28.803359"/>
    <s v="Playground for adults"/>
    <n v="6"/>
    <n v="1"/>
    <n v="215"/>
  </r>
  <r>
    <s v="richsock22"/>
    <n v="40184"/>
    <x v="0"/>
    <s v="Android"/>
    <n v="1"/>
    <n v="30.820603200000001"/>
    <n v="6.85244681"/>
    <s v="Dive into the pages, let the story carry you away."/>
    <n v="1"/>
    <n v="1"/>
    <n v="65"/>
  </r>
  <r>
    <s v="louddoll47"/>
    <n v="40184"/>
    <x v="0"/>
    <s v="iOS"/>
    <n v="1"/>
    <n v="24.898677899999999"/>
    <n v="-13.186958000000001"/>
    <s v="Letting the beats take over, music and good vibes on repeat."/>
    <n v="2"/>
    <n v="1"/>
    <n v="95"/>
  </r>
  <r>
    <s v="kindhat61"/>
    <n v="40184"/>
    <x v="0"/>
    <s v="iOS"/>
    <n v="1"/>
    <n v="28.337182800000001"/>
    <n v="-77.921251999999996"/>
    <s v="Storytelling magic, woven between the pages."/>
    <n v="2"/>
    <n v="1"/>
    <n v="95"/>
  </r>
  <r>
    <s v="bluecow29"/>
    <n v="40184"/>
    <x v="0"/>
    <s v="Android"/>
    <n v="1"/>
    <n v="34.203400299999998"/>
    <n v="11.2397086"/>
    <s v="No better place to join meetings from!"/>
    <n v="0"/>
    <n v="0"/>
    <n v="35"/>
  </r>
  <r>
    <s v="richrock87"/>
    <n v="40184"/>
    <x v="0"/>
    <s v="iOS"/>
    <n v="1"/>
    <n v="31.942216999999999"/>
    <n v="18.610654"/>
    <s v="Planning the ultimate hangout, because good vibes are a must."/>
    <n v="3"/>
    <n v="1"/>
    <n v="125"/>
  </r>
  <r>
    <s v="oldplot55"/>
    <n v="40184"/>
    <x v="0"/>
    <s v="Android"/>
    <n v="1"/>
    <n v="41.1661924"/>
    <n v="-32.518160000000002"/>
    <s v="So many doggos!"/>
    <n v="3"/>
    <n v="1"/>
    <n v="125"/>
  </r>
  <r>
    <s v="lowcup67"/>
    <n v="40184"/>
    <x v="0"/>
    <s v="iOS"/>
    <n v="1"/>
    <n v="44.190256699999999"/>
    <n v="-15.529451"/>
    <s v="The variety of products here is mind-boggling."/>
    <n v="3"/>
    <n v="1"/>
    <n v="125"/>
  </r>
  <r>
    <s v="happyhorse27"/>
    <n v="40184"/>
    <x v="0"/>
    <s v="Android"/>
    <n v="1"/>
    <n v="45.856811100000002"/>
    <n v="-74.583222000000006"/>
    <s v="Enjoying some quality time with Uncle Bob and my family at home."/>
    <n v="3"/>
    <n v="1"/>
    <n v="125"/>
  </r>
  <r>
    <s v="pinkkite47"/>
    <n v="40184"/>
    <x v="0"/>
    <s v="iOS"/>
    <n v="1"/>
    <n v="48.4984903"/>
    <n v="28.821292400000001"/>
    <s v="Very fun to watch the Vancouver Olympics here!"/>
    <n v="5"/>
    <n v="1"/>
    <n v="185"/>
  </r>
  <r>
    <s v="drywish30"/>
    <n v="40184"/>
    <x v="0"/>
    <s v="Desktop/Web"/>
    <n v="1"/>
    <n v="45.6320032"/>
    <n v="-34.86007"/>
    <s v="Expressing myself through art, fashion, and beyond."/>
    <n v="1"/>
    <n v="1"/>
    <n v="65"/>
  </r>
  <r>
    <s v="tinybook45"/>
    <n v="40184"/>
    <x v="0"/>
    <s v="Android"/>
    <n v="1"/>
    <n v="43.607033199999996"/>
    <n v="13.648994200000001"/>
    <s v="Books: an escape to enchanted realms and infinite possibilities."/>
    <n v="0"/>
    <n v="0"/>
    <n v="35"/>
  </r>
  <r>
    <s v="nicedoor61"/>
    <n v="40184"/>
    <x v="0"/>
    <s v="iOS"/>
    <n v="1"/>
    <n v="28.1169887"/>
    <n v="-3.2046787999999999"/>
    <s v="Capturing moments that make my heart skip a beat."/>
    <n v="0"/>
    <n v="0"/>
    <n v="35"/>
  </r>
  <r>
    <s v="richrock87"/>
    <n v="40184"/>
    <x v="0"/>
    <s v="Android"/>
    <n v="1"/>
    <n v="31.5420692"/>
    <n v="79.394801700000002"/>
    <s v="Best place to enjoy a good book"/>
    <n v="3"/>
    <n v="1"/>
    <n v="125"/>
  </r>
  <r>
    <s v="cutetiger12"/>
    <n v="40184"/>
    <x v="0"/>
    <s v="iOS"/>
    <n v="1"/>
    <n v="48.025361199999999"/>
    <n v="-84.085250000000002"/>
    <s v="LOOK WHOSE NAME IS CARVED INTO THIS OTHER TABLE I'M FREAKING OUT EVEN MORE THAN I DID LAST TIME I CAME HERE"/>
    <n v="2"/>
    <n v="1"/>
    <n v="95"/>
  </r>
  <r>
    <s v="louddoll47"/>
    <n v="40184"/>
    <x v="0"/>
    <s v="Android"/>
    <n v="1"/>
    <n v="26.4077786"/>
    <n v="-34.782556"/>
    <s v="She said no. Well, at least I have scotch."/>
    <n v="4"/>
    <n v="1"/>
    <n v="155"/>
  </r>
  <r>
    <s v="widebat95"/>
    <n v="40184"/>
    <x v="0"/>
    <s v="iOS"/>
    <n v="0"/>
    <m/>
    <m/>
    <s v=""/>
    <n v="1"/>
    <n v="1"/>
    <n v="30"/>
  </r>
  <r>
    <s v="pinkmeal98"/>
    <n v="40184"/>
    <x v="0"/>
    <s v="Android"/>
    <n v="0"/>
    <m/>
    <m/>
    <s v=""/>
    <n v="1"/>
    <n v="1"/>
    <n v="30"/>
  </r>
  <r>
    <s v="oldbed85"/>
    <n v="40184"/>
    <x v="0"/>
    <s v="iOS"/>
    <n v="0"/>
    <m/>
    <m/>
    <s v=""/>
    <n v="2"/>
    <n v="1"/>
    <n v="60"/>
  </r>
  <r>
    <s v="pinkwish90"/>
    <n v="40184"/>
    <x v="0"/>
    <s v="Android"/>
    <n v="0"/>
    <m/>
    <m/>
    <s v=""/>
    <n v="1"/>
    <n v="1"/>
    <n v="30"/>
  </r>
  <r>
    <s v="happyhorse27"/>
    <n v="40184"/>
    <x v="0"/>
    <s v="iOS"/>
    <n v="0"/>
    <m/>
    <m/>
    <s v=""/>
    <n v="2"/>
    <n v="1"/>
    <n v="60"/>
  </r>
  <r>
    <s v="redcat15"/>
    <n v="40184"/>
    <x v="0"/>
    <s v="iOS"/>
    <n v="0"/>
    <m/>
    <m/>
    <s v=""/>
    <n v="2"/>
    <n v="1"/>
    <n v="60"/>
  </r>
  <r>
    <s v="cutetiger12"/>
    <n v="40184"/>
    <x v="0"/>
    <s v="Desktop/Web"/>
    <n v="0"/>
    <m/>
    <m/>
    <s v=""/>
    <n v="3"/>
    <n v="1"/>
    <n v="90"/>
  </r>
  <r>
    <s v="smallpig64"/>
    <n v="40184"/>
    <x v="0"/>
    <s v="Android"/>
    <n v="0"/>
    <m/>
    <m/>
    <s v=""/>
    <n v="1"/>
    <n v="1"/>
    <n v="30"/>
  </r>
  <r>
    <s v="shortfog80"/>
    <n v="40184"/>
    <x v="0"/>
    <s v="iOS"/>
    <n v="0"/>
    <m/>
    <m/>
    <s v=""/>
    <n v="1"/>
    <n v="1"/>
    <n v="30"/>
  </r>
  <r>
    <s v="bluecow29"/>
    <n v="40184"/>
    <x v="0"/>
    <s v="iOS"/>
    <n v="0"/>
    <m/>
    <m/>
    <s v=""/>
    <n v="5"/>
    <n v="1"/>
    <n v="150"/>
  </r>
  <r>
    <s v="oldbed85"/>
    <n v="40184"/>
    <x v="0"/>
    <s v="iOS"/>
    <n v="0"/>
    <m/>
    <m/>
    <s v=""/>
    <n v="5"/>
    <n v="1"/>
    <n v="150"/>
  </r>
  <r>
    <s v="orangecup47"/>
    <n v="40184"/>
    <x v="0"/>
    <s v="Desktop/Web"/>
    <n v="0"/>
    <m/>
    <m/>
    <s v=""/>
    <n v="3"/>
    <n v="1"/>
    <n v="90"/>
  </r>
  <r>
    <s v="tinycamp60"/>
    <n v="40184"/>
    <x v="0"/>
    <s v="iOS"/>
    <n v="0"/>
    <m/>
    <m/>
    <s v=""/>
    <n v="5"/>
    <n v="1"/>
    <n v="150"/>
  </r>
  <r>
    <s v="pinkpest81"/>
    <n v="40184"/>
    <x v="0"/>
    <s v="Android"/>
    <n v="0"/>
    <m/>
    <m/>
    <s v=""/>
    <n v="3"/>
    <n v="1"/>
    <n v="90"/>
  </r>
  <r>
    <s v="bluebunny90"/>
    <n v="40184"/>
    <x v="0"/>
    <s v="Desktop/Web"/>
    <n v="0"/>
    <m/>
    <m/>
    <s v=""/>
    <n v="3"/>
    <n v="1"/>
    <n v="90"/>
  </r>
  <r>
    <s v="proudpest39"/>
    <n v="40184"/>
    <x v="0"/>
    <s v="Desktop/Web"/>
    <n v="0"/>
    <m/>
    <m/>
    <s v=""/>
    <n v="5"/>
    <n v="1"/>
    <n v="150"/>
  </r>
  <r>
    <s v="kindhat61"/>
    <n v="40184"/>
    <x v="0"/>
    <s v="Android"/>
    <n v="0"/>
    <m/>
    <m/>
    <s v=""/>
    <n v="3"/>
    <n v="1"/>
    <n v="90"/>
  </r>
  <r>
    <s v="oldplot55"/>
    <n v="40184"/>
    <x v="0"/>
    <s v="Android"/>
    <n v="0"/>
    <m/>
    <m/>
    <s v=""/>
    <n v="3"/>
    <n v="1"/>
    <n v="90"/>
  </r>
  <r>
    <s v="redcat15"/>
    <n v="40184"/>
    <x v="0"/>
    <s v="Android"/>
    <n v="0"/>
    <m/>
    <m/>
    <s v=""/>
    <n v="5"/>
    <n v="1"/>
    <n v="150"/>
  </r>
  <r>
    <s v="coldkite59"/>
    <n v="40184"/>
    <x v="0"/>
    <s v="Android"/>
    <n v="0"/>
    <m/>
    <m/>
    <s v=""/>
    <n v="4"/>
    <n v="1"/>
    <n v="120"/>
  </r>
  <r>
    <s v="bravesong32"/>
    <n v="40184"/>
    <x v="0"/>
    <s v="Android"/>
    <n v="0"/>
    <m/>
    <m/>
    <s v=""/>
    <n v="2"/>
    <n v="1"/>
    <n v="60"/>
  </r>
  <r>
    <s v="richjoke25"/>
    <n v="40185"/>
    <x v="0"/>
    <s v="iOS"/>
    <n v="1"/>
    <n v="42.866946499999997"/>
    <n v="99.641235499999993"/>
    <s v="I'm back!"/>
    <n v="2"/>
    <n v="1"/>
    <n v="95"/>
  </r>
  <r>
    <s v="shortfog80"/>
    <n v="40185"/>
    <x v="0"/>
    <s v="iOS"/>
    <n v="1"/>
    <n v="39.168416399999998"/>
    <n v="-10.694867"/>
    <s v="Adventure with the crew"/>
    <n v="5"/>
    <n v="1"/>
    <n v="185"/>
  </r>
  <r>
    <s v="sillyplot27"/>
    <n v="40185"/>
    <x v="0"/>
    <s v="Desktop/Web"/>
    <n v="1"/>
    <n v="44.012905000000003"/>
    <n v="-117.38155"/>
    <s v="Incredible place for yoga"/>
    <n v="1"/>
    <n v="1"/>
    <n v="65"/>
  </r>
  <r>
    <s v="coldpest97"/>
    <n v="40185"/>
    <x v="0"/>
    <s v="Android"/>
    <n v="1"/>
    <n v="36.133140599999997"/>
    <n v="-25.671804999999999"/>
    <s v="OK, have you HAD the BBQ here??"/>
    <n v="0"/>
    <n v="0"/>
    <n v="35"/>
  </r>
  <r>
    <s v="oldplot55"/>
    <n v="40185"/>
    <x v="0"/>
    <s v="Android"/>
    <n v="1"/>
    <n v="32.215724100000003"/>
    <n v="114.584028"/>
    <s v="Friends who feel like family, together we can conquer the world."/>
    <n v="2"/>
    <n v="1"/>
    <n v="95"/>
  </r>
  <r>
    <s v="greenmeal36"/>
    <n v="40185"/>
    <x v="0"/>
    <s v="iOS"/>
    <n v="1"/>
    <n v="29.274861999999999"/>
    <n v="26.0818127"/>
    <s v="Donuts: sweet miracles, glazed with happiness."/>
    <n v="6"/>
    <n v="1"/>
    <n v="215"/>
  </r>
  <r>
    <s v="smallstar27"/>
    <n v="40185"/>
    <x v="0"/>
    <s v="Android"/>
    <n v="1"/>
    <n v="30.050312999999999"/>
    <n v="-58.381677000000003"/>
    <s v="Donuts: sugar rush for the win, fam!"/>
    <n v="6"/>
    <n v="1"/>
    <n v="215"/>
  </r>
  <r>
    <s v="funnyegg26"/>
    <n v="40185"/>
    <x v="0"/>
    <s v="iOS"/>
    <n v="1"/>
    <n v="32.599123200000001"/>
    <n v="-38.634802999999998"/>
    <s v="Ice cream: a frozen symphony, tickling taste buds with delight."/>
    <n v="1"/>
    <n v="1"/>
    <n v="65"/>
  </r>
  <r>
    <s v="proudpest39"/>
    <n v="40185"/>
    <x v="0"/>
    <s v="Android"/>
    <n v="1"/>
    <n v="35.132001799999998"/>
    <n v="41.1332284"/>
    <s v="Can't wait to celebrate my birthday here! "/>
    <n v="3"/>
    <n v="1"/>
    <n v="125"/>
  </r>
  <r>
    <s v="pinkmeal98"/>
    <n v="40185"/>
    <x v="0"/>
    <s v="Android"/>
    <n v="1"/>
    <n v="37.305830499999999"/>
    <n v="-67.166717000000006"/>
    <s v="Kid tested, mother approved. I'm kidding, I didn't give my kid whiskey. That was their father."/>
    <n v="0"/>
    <n v="0"/>
    <n v="35"/>
  </r>
  <r>
    <s v="coldpest97"/>
    <n v="40185"/>
    <x v="0"/>
    <s v="iOS"/>
    <n v="1"/>
    <n v="29.867878699999999"/>
    <n v="93.451269199999999"/>
    <s v="Donuts: round happiness in every bite, a moment of pure indulgence."/>
    <n v="2"/>
    <n v="1"/>
    <n v="95"/>
  </r>
  <r>
    <s v="yellowpig60"/>
    <n v="40185"/>
    <x v="0"/>
    <s v="iOS"/>
    <n v="1"/>
    <n v="31.479269899999998"/>
    <n v="31.906302700000001"/>
    <s v="Barkeep was VERY knowledgeable and made some great recommendations! Def going to come back!"/>
    <n v="1"/>
    <n v="1"/>
    <n v="65"/>
  </r>
  <r>
    <s v="lowmouse18"/>
    <n v="40185"/>
    <x v="0"/>
    <s v="Android"/>
    <n v="1"/>
    <n v="27.853064700000001"/>
    <n v="-31.163723999999998"/>
    <s v="Have you ever seen this much flannel in one place? Lol."/>
    <n v="1"/>
    <n v="1"/>
    <n v="65"/>
  </r>
  <r>
    <s v="coldpest97"/>
    <n v="40185"/>
    <x v="0"/>
    <s v="Android"/>
    <n v="1"/>
    <n v="26.521238499999999"/>
    <n v="1.4015119"/>
    <s v="My dog ate one of their plants and didn't kick me out so. Winning."/>
    <n v="5"/>
    <n v="1"/>
    <n v="185"/>
  </r>
  <r>
    <s v="sillymall68"/>
    <n v="40185"/>
    <x v="0"/>
    <s v="Android"/>
    <n v="1"/>
    <n v="37.0489143"/>
    <n v="-83.054248000000001"/>
    <s v="Embracing the journey, even if the path is unclear."/>
    <n v="1"/>
    <n v="1"/>
    <n v="65"/>
  </r>
  <r>
    <s v="coldkite59"/>
    <n v="40185"/>
    <x v="0"/>
    <s v="Android"/>
    <n v="1"/>
    <n v="29.357988800000001"/>
    <n v="-106.81753"/>
    <s v="You can’t buy happiness, but you can buy ice cream and that’s pretty much the same thing."/>
    <n v="1"/>
    <n v="1"/>
    <n v="65"/>
  </r>
  <r>
    <s v="greenmeal36"/>
    <n v="40185"/>
    <x v="0"/>
    <s v="iOS"/>
    <n v="1"/>
    <n v="42.959890700000003"/>
    <n v="-16.330165000000001"/>
    <s v="LOOK WHOSE NAME IS CARVED INTO THIS TABLE I'M FREAKING OUT"/>
    <n v="1"/>
    <n v="1"/>
    <n v="65"/>
  </r>
  <r>
    <s v="lowmouse18"/>
    <n v="40185"/>
    <x v="0"/>
    <s v="Desktop/Web"/>
    <n v="1"/>
    <n v="37.9973381"/>
    <n v="14.121077"/>
    <s v="Fresh produce, artisanal treats, and a vibrant community gathering"/>
    <n v="0"/>
    <n v="0"/>
    <n v="35"/>
  </r>
  <r>
    <s v="pinkkite47"/>
    <n v="40185"/>
    <x v="0"/>
    <s v="Desktop/Web"/>
    <n v="1"/>
    <n v="34.100530999999997"/>
    <n v="11.920285700000001"/>
    <s v="I have a new favorite place in this town."/>
    <n v="0"/>
    <n v="0"/>
    <n v="35"/>
  </r>
  <r>
    <s v="widebat95"/>
    <n v="40185"/>
    <x v="0"/>
    <s v="Android"/>
    <n v="1"/>
    <n v="28.7967066"/>
    <n v="-6.0081020000000001"/>
    <s v="Keep smiling because life is a beautiful thing and there’s so much to smile about."/>
    <n v="2"/>
    <n v="1"/>
    <n v="95"/>
  </r>
  <r>
    <s v="happyjoke33"/>
    <n v="40185"/>
    <x v="0"/>
    <s v="Desktop/Web"/>
    <n v="1"/>
    <n v="42.893110900000003"/>
    <n v="100.351905"/>
    <s v="Diving into the deep blue, mermaid vibes in full effect."/>
    <n v="1"/>
    <n v="1"/>
    <n v="65"/>
  </r>
  <r>
    <s v="lowcup67"/>
    <n v="40185"/>
    <x v="0"/>
    <s v="iOS"/>
    <n v="0"/>
    <m/>
    <m/>
    <s v=""/>
    <n v="1"/>
    <n v="1"/>
    <n v="30"/>
  </r>
  <r>
    <s v="jollyclam82"/>
    <n v="40185"/>
    <x v="0"/>
    <s v="Android"/>
    <n v="0"/>
    <m/>
    <m/>
    <s v=""/>
    <n v="2"/>
    <n v="1"/>
    <n v="60"/>
  </r>
  <r>
    <s v="sillymall68"/>
    <n v="40185"/>
    <x v="0"/>
    <s v="Android"/>
    <n v="0"/>
    <m/>
    <m/>
    <s v=""/>
    <n v="1"/>
    <n v="1"/>
    <n v="30"/>
  </r>
  <r>
    <s v="oldmall49"/>
    <n v="40185"/>
    <x v="0"/>
    <s v="Android"/>
    <n v="0"/>
    <m/>
    <m/>
    <s v=""/>
    <n v="1"/>
    <n v="1"/>
    <n v="30"/>
  </r>
  <r>
    <s v="oldarm57"/>
    <n v="40185"/>
    <x v="0"/>
    <s v="iOS"/>
    <n v="0"/>
    <m/>
    <m/>
    <s v=""/>
    <n v="1"/>
    <n v="1"/>
    <n v="30"/>
  </r>
  <r>
    <s v="funnyegg26"/>
    <n v="40185"/>
    <x v="0"/>
    <s v="iOS"/>
    <n v="0"/>
    <m/>
    <m/>
    <s v=""/>
    <n v="1"/>
    <n v="1"/>
    <n v="30"/>
  </r>
  <r>
    <s v="cleanjoke28"/>
    <n v="40185"/>
    <x v="0"/>
    <s v="Android"/>
    <n v="0"/>
    <m/>
    <m/>
    <s v=""/>
    <n v="1"/>
    <n v="1"/>
    <n v="30"/>
  </r>
  <r>
    <s v="bigarm78"/>
    <n v="40185"/>
    <x v="0"/>
    <s v="Android"/>
    <n v="0"/>
    <m/>
    <m/>
    <s v=""/>
    <n v="1"/>
    <n v="1"/>
    <n v="30"/>
  </r>
  <r>
    <s v="proudbat46"/>
    <n v="40185"/>
    <x v="0"/>
    <s v="Android"/>
    <n v="0"/>
    <m/>
    <m/>
    <s v=""/>
    <n v="1"/>
    <n v="1"/>
    <n v="30"/>
  </r>
  <r>
    <s v="cutetiger12"/>
    <n v="40185"/>
    <x v="0"/>
    <s v="Android"/>
    <n v="0"/>
    <m/>
    <m/>
    <s v=""/>
    <n v="2"/>
    <n v="1"/>
    <n v="60"/>
  </r>
  <r>
    <s v="richjoke25"/>
    <n v="40185"/>
    <x v="0"/>
    <s v="Android"/>
    <n v="0"/>
    <m/>
    <m/>
    <s v=""/>
    <n v="3"/>
    <n v="1"/>
    <n v="90"/>
  </r>
  <r>
    <s v="oldmall49"/>
    <n v="40185"/>
    <x v="0"/>
    <s v="Android"/>
    <n v="0"/>
    <m/>
    <m/>
    <s v=""/>
    <n v="3"/>
    <n v="1"/>
    <n v="90"/>
  </r>
  <r>
    <s v="yellowpig59"/>
    <n v="40185"/>
    <x v="0"/>
    <s v="Android"/>
    <n v="0"/>
    <m/>
    <m/>
    <s v=""/>
    <n v="4"/>
    <n v="1"/>
    <n v="120"/>
  </r>
  <r>
    <s v="pinkkite47"/>
    <n v="40185"/>
    <x v="0"/>
    <s v="iOS"/>
    <n v="0"/>
    <m/>
    <m/>
    <s v=""/>
    <n v="5"/>
    <n v="1"/>
    <n v="150"/>
  </r>
  <r>
    <s v="louddoll48"/>
    <n v="40186"/>
    <x v="0"/>
    <s v="iOS"/>
    <n v="1"/>
    <n v="39.183383999999997"/>
    <n v="11.6809537"/>
    <s v="Retail therapy on fleek: hitting the shops, splurging on fashion finds."/>
    <n v="2"/>
    <n v="1"/>
    <n v="95"/>
  </r>
  <r>
    <s v="louddoll47"/>
    <n v="40186"/>
    <x v="0"/>
    <s v="Android"/>
    <n v="1"/>
    <n v="32.646313900000003"/>
    <n v="42.8270646"/>
    <s v="This little saloon door is so rad!"/>
    <n v="1"/>
    <n v="1"/>
    <n v="65"/>
  </r>
  <r>
    <s v="bravecamp17"/>
    <n v="40186"/>
    <x v="0"/>
    <s v="Android"/>
    <n v="1"/>
    <n v="28.413789600000001"/>
    <n v="46.640029400000003"/>
    <s v="Finally done with yard work. Time to relax!"/>
    <n v="5"/>
    <n v="1"/>
    <n v="185"/>
  </r>
  <r>
    <s v="louddoll47"/>
    <n v="40186"/>
    <x v="0"/>
    <s v="iOS"/>
    <n v="1"/>
    <n v="42.541624800000001"/>
    <n v="107.726957"/>
    <s v="Taking my furry friend on adventures"/>
    <n v="2"/>
    <n v="1"/>
    <n v="95"/>
  </r>
  <r>
    <s v="oldplot55"/>
    <n v="40186"/>
    <x v="0"/>
    <s v="iOS"/>
    <n v="1"/>
    <n v="36.234864999999999"/>
    <n v="-73.103352999999998"/>
    <s v="Time for a mad study sesh. First order of business: bourbon time."/>
    <n v="2"/>
    <n v="1"/>
    <n v="95"/>
  </r>
  <r>
    <s v="widepig65"/>
    <n v="40186"/>
    <x v="0"/>
    <s v="iOS"/>
    <n v="1"/>
    <n v="34.450131900000002"/>
    <n v="8.2346092199999994"/>
    <s v="Puts one in mind of a quaint, Tuscan beet farm."/>
    <n v="0"/>
    <n v="0"/>
    <n v="35"/>
  </r>
  <r>
    <s v="pinkpest81"/>
    <n v="40186"/>
    <x v="0"/>
    <s v="Android"/>
    <n v="1"/>
    <n v="25.475804400000001"/>
    <n v="-23.147556999999999"/>
    <s v="Movie theater nostalgia: the smell of popcorn, big screens, and shared laughter."/>
    <n v="2"/>
    <n v="1"/>
    <n v="95"/>
  </r>
  <r>
    <s v="drywish30"/>
    <n v="40186"/>
    <x v="0"/>
    <s v="Android"/>
    <n v="1"/>
    <n v="40.897528399999999"/>
    <n v="118.09726000000001"/>
    <s v="So grateful for friends like these"/>
    <n v="4"/>
    <n v="1"/>
    <n v="155"/>
  </r>
  <r>
    <s v="pinkpest81"/>
    <n v="40186"/>
    <x v="0"/>
    <s v="Android"/>
    <n v="1"/>
    <n v="39.164786900000003"/>
    <n v="-79.591842"/>
    <s v="My roommate is my partner in crime"/>
    <n v="2"/>
    <n v="1"/>
    <n v="95"/>
  </r>
  <r>
    <s v="oldarm57"/>
    <n v="40186"/>
    <x v="0"/>
    <s v="Android"/>
    <n v="1"/>
    <n v="30.735745300000001"/>
    <n v="-5.5190752999999999"/>
    <s v="Slayin' the dance floor, bustin' moves that'll make you go &quot;Wow!&quot;"/>
    <n v="0"/>
    <n v="0"/>
    <n v="35"/>
  </r>
  <r>
    <s v="yellowpig59"/>
    <n v="40186"/>
    <x v="0"/>
    <s v="Android"/>
    <n v="1"/>
    <n v="27.804123499999999"/>
    <n v="-93.59496"/>
    <s v="No Sunday Scaries here! "/>
    <n v="6"/>
    <n v="1"/>
    <n v="215"/>
  </r>
  <r>
    <s v="proudbat46"/>
    <n v="40186"/>
    <x v="0"/>
    <s v="iOS"/>
    <n v="1"/>
    <n v="47.069283300000002"/>
    <n v="121.209957"/>
    <s v="They ran out of ice. I am neutral about this turn of events."/>
    <n v="0"/>
    <n v="0"/>
    <n v="35"/>
  </r>
  <r>
    <s v="bravecamp17"/>
    <n v="40186"/>
    <x v="0"/>
    <s v="iOS"/>
    <n v="1"/>
    <n v="36.242162999999998"/>
    <n v="87.036332599999994"/>
    <s v="Dancing through life, one beat at a time."/>
    <n v="1"/>
    <n v="1"/>
    <n v="65"/>
  </r>
  <r>
    <s v="jollydoor85"/>
    <n v="40186"/>
    <x v="0"/>
    <s v="Android"/>
    <n v="1"/>
    <n v="42.135875800000001"/>
    <n v="-77.221127999999993"/>
    <s v="Find me here all week long"/>
    <n v="1"/>
    <n v="1"/>
    <n v="65"/>
  </r>
  <r>
    <s v="proudpest39"/>
    <n v="40186"/>
    <x v="0"/>
    <s v="iOS"/>
    <n v="1"/>
    <n v="25.517727199999999"/>
    <n v="46.746077399999997"/>
    <s v="Sandwiches: bites of perfection, a portable feast."/>
    <n v="1"/>
    <n v="1"/>
    <n v="65"/>
  </r>
  <r>
    <s v="tinycamp60"/>
    <n v="40186"/>
    <x v="0"/>
    <s v="iOS"/>
    <n v="1"/>
    <n v="24.737311399999999"/>
    <n v="-101.52853"/>
    <s v="A hidden gem, totally worth uncovering"/>
    <n v="1"/>
    <n v="1"/>
    <n v="65"/>
  </r>
  <r>
    <s v="proudpest39"/>
    <n v="40186"/>
    <x v="0"/>
    <s v="iOS"/>
    <n v="1"/>
    <n v="43.432504700000003"/>
    <n v="-74.738292000000001"/>
    <s v="Curling up with a good book, finding solace in its pages."/>
    <n v="3"/>
    <n v="1"/>
    <n v="125"/>
  </r>
  <r>
    <s v="calmsong30"/>
    <n v="40186"/>
    <x v="0"/>
    <s v="iOS"/>
    <n v="1"/>
    <n v="33.106194100000003"/>
    <n v="58.325181800000003"/>
    <s v="Reading books like a boss, mind blown every time."/>
    <n v="2"/>
    <n v="1"/>
    <n v="95"/>
  </r>
  <r>
    <s v="louddoll47"/>
    <n v="40186"/>
    <x v="0"/>
    <s v="Android"/>
    <n v="1"/>
    <n v="40.879995899999997"/>
    <n v="59.302754800000002"/>
    <s v="Embracing the chaos and finding beauty within."/>
    <n v="1"/>
    <n v="1"/>
    <n v="65"/>
  </r>
  <r>
    <s v="bravesong32"/>
    <n v="40186"/>
    <x v="0"/>
    <s v="Android"/>
    <n v="1"/>
    <n v="39.581618200000001"/>
    <n v="-96.872721999999996"/>
    <s v="Bookworm vibes, getting lost in literary worlds."/>
    <n v="6"/>
    <n v="1"/>
    <n v="215"/>
  </r>
  <r>
    <s v="widebat95"/>
    <n v="40186"/>
    <x v="0"/>
    <s v="iOS"/>
    <n v="1"/>
    <n v="25.586302499999999"/>
    <n v="-19.780702999999999"/>
    <s v="Ice cream: a sweet symphony for the taste buds."/>
    <n v="4"/>
    <n v="1"/>
    <n v="155"/>
  </r>
  <r>
    <s v="purpletoe84"/>
    <n v="40186"/>
    <x v="0"/>
    <s v="Android"/>
    <n v="1"/>
    <n v="24.508308199999998"/>
    <n v="-61.072892000000003"/>
    <s v="Diving into books like it's an Olympic sport."/>
    <n v="0"/>
    <n v="0"/>
    <n v="35"/>
  </r>
  <r>
    <s v="widebat95"/>
    <n v="40186"/>
    <x v="0"/>
    <s v="Android"/>
    <n v="1"/>
    <n v="30.017596699999999"/>
    <n v="93.520625699999997"/>
    <s v="Living in the moment, not just for the 'gram."/>
    <n v="3"/>
    <n v="1"/>
    <n v="125"/>
  </r>
  <r>
    <s v="purpletoe85"/>
    <n v="40186"/>
    <x v="0"/>
    <s v="iOS"/>
    <n v="1"/>
    <n v="38.844193699999998"/>
    <n v="95.9732494"/>
    <s v="Enjoying the sunny day with my dog."/>
    <n v="2"/>
    <n v="1"/>
    <n v="95"/>
  </r>
  <r>
    <s v="smallpig64"/>
    <n v="40186"/>
    <x v="0"/>
    <s v="Android"/>
    <n v="1"/>
    <n v="33.217269199999997"/>
    <n v="-10.670684"/>
    <s v="Books: windows into parallel universes, a passport to imagination."/>
    <n v="2"/>
    <n v="1"/>
    <n v="95"/>
  </r>
  <r>
    <s v="kindhat61"/>
    <n v="40186"/>
    <x v="0"/>
    <s v="iOS"/>
    <n v="1"/>
    <n v="37.224120499999998"/>
    <n v="3.50766212"/>
    <s v="Perfect spot for a treat for me and my guy"/>
    <n v="2"/>
    <n v="1"/>
    <n v="95"/>
  </r>
  <r>
    <s v="cleancat70"/>
    <n v="40186"/>
    <x v="0"/>
    <s v="iOS"/>
    <n v="1"/>
    <n v="49.900097000000002"/>
    <n v="54.466187099999999"/>
    <s v="Books: my constant companions, forever expanding my horizons."/>
    <n v="6"/>
    <n v="1"/>
    <n v="215"/>
  </r>
  <r>
    <s v="oldmall49"/>
    <n v="40186"/>
    <x v="0"/>
    <s v="Android"/>
    <n v="1"/>
    <n v="46.522053399999997"/>
    <n v="108.862475"/>
    <s v="They ran out of ice. My night is ruined."/>
    <n v="6"/>
    <n v="1"/>
    <n v="215"/>
  </r>
  <r>
    <s v="oldmall49"/>
    <n v="40186"/>
    <x v="0"/>
    <s v="iOS"/>
    <n v="1"/>
    <n v="38.9766257"/>
    <n v="20.738274000000001"/>
    <s v="Friends who stick together, creating endless laughter."/>
    <n v="1"/>
    <n v="1"/>
    <n v="65"/>
  </r>
  <r>
    <s v="shortfog80"/>
    <n v="40186"/>
    <x v="0"/>
    <s v="iOS"/>
    <n v="1"/>
    <n v="38.260721699999998"/>
    <n v="-44.877516"/>
    <s v="Gettin' my zen on. Mindfulness game strong."/>
    <n v="2"/>
    <n v="1"/>
    <n v="95"/>
  </r>
  <r>
    <s v="cleancat70"/>
    <n v="40186"/>
    <x v="0"/>
    <s v="iOS"/>
    <n v="1"/>
    <n v="46.438862899999997"/>
    <n v="69.617536599999994"/>
    <s v="Ice cream vibes: chillin' and spinnin' flavor wheels."/>
    <n v="1"/>
    <n v="1"/>
    <n v="65"/>
  </r>
  <r>
    <s v="bluebunny90"/>
    <n v="40186"/>
    <x v="0"/>
    <s v="iOS"/>
    <n v="1"/>
    <n v="29.731875899999999"/>
    <n v="-77.099905000000007"/>
    <s v="Melting ice cream, dripping with happiness."/>
    <n v="0"/>
    <n v="0"/>
    <n v="35"/>
  </r>
  <r>
    <s v="smallpig64"/>
    <n v="40186"/>
    <x v="0"/>
    <s v="Android"/>
    <n v="1"/>
    <n v="30.971284600000001"/>
    <n v="108.647339"/>
    <s v="Who says you can't go on a date with your dog?"/>
    <n v="6"/>
    <n v="1"/>
    <n v="215"/>
  </r>
  <r>
    <s v="proudbat46"/>
    <n v="40186"/>
    <x v="0"/>
    <s v="Android"/>
    <n v="1"/>
    <n v="45.592417300000001"/>
    <n v="-24.254735"/>
    <s v="Rewriting the rules, breaking the mold."/>
    <n v="5"/>
    <n v="1"/>
    <n v="185"/>
  </r>
  <r>
    <s v="kindhat61"/>
    <n v="40186"/>
    <x v="0"/>
    <s v="iOS"/>
    <n v="1"/>
    <n v="24.508308199999998"/>
    <n v="-61.072892000000003"/>
    <s v="Dammit. My kid got my phone and Burbn won't let me delete the nonsense he posted. At least the whiskey was good!"/>
    <n v="0"/>
    <n v="0"/>
    <n v="35"/>
  </r>
  <r>
    <s v="richjoke25"/>
    <n v="40186"/>
    <x v="0"/>
    <s v="iOS"/>
    <n v="1"/>
    <n v="47.529545499999998"/>
    <n v="-69.020062999999993"/>
    <s v="Chillin' with my squad, living our best lives."/>
    <n v="1"/>
    <n v="1"/>
    <n v="65"/>
  </r>
  <r>
    <s v="pinkkite47"/>
    <n v="40186"/>
    <x v="0"/>
    <s v="Android"/>
    <n v="1"/>
    <n v="28.110514800000001"/>
    <n v="81.676873700000002"/>
    <s v="Can't wait to create legendary moments with my besties."/>
    <n v="1"/>
    <n v="1"/>
    <n v="65"/>
  </r>
  <r>
    <s v="sillyplot27"/>
    <n v="40186"/>
    <x v="0"/>
    <s v="iOS"/>
    <n v="1"/>
    <n v="32.481625899999997"/>
    <n v="70.566447199999999"/>
    <s v="I’m not lazy, I’m just on energy-saving mode."/>
    <n v="2"/>
    <n v="1"/>
    <n v="95"/>
  </r>
  <r>
    <s v="coldpest97"/>
    <n v="40186"/>
    <x v="0"/>
    <s v="iOS"/>
    <n v="1"/>
    <n v="41.598136699999998"/>
    <n v="-56.098985999999996"/>
    <s v="Getting lost in a book, finding solace in every word."/>
    <n v="4"/>
    <n v="1"/>
    <n v="155"/>
  </r>
  <r>
    <s v="flatkite39"/>
    <n v="40186"/>
    <x v="0"/>
    <s v="iOS"/>
    <n v="1"/>
    <n v="28.775549000000002"/>
    <n v="83.847963300000004"/>
    <s v="Making memories with you is my favorite thing to do."/>
    <n v="6"/>
    <n v="1"/>
    <n v="215"/>
  </r>
  <r>
    <s v="pinkmeal98"/>
    <n v="40186"/>
    <x v="0"/>
    <s v="Android"/>
    <n v="0"/>
    <m/>
    <m/>
    <s v=""/>
    <n v="2"/>
    <n v="1"/>
    <n v="60"/>
  </r>
  <r>
    <s v="pinkmeal98"/>
    <n v="40186"/>
    <x v="0"/>
    <s v="iOS"/>
    <n v="0"/>
    <m/>
    <m/>
    <s v=""/>
    <n v="2"/>
    <n v="1"/>
    <n v="60"/>
  </r>
  <r>
    <s v="quiethat68"/>
    <n v="40186"/>
    <x v="0"/>
    <s v="iOS"/>
    <n v="0"/>
    <m/>
    <m/>
    <s v=""/>
    <n v="2"/>
    <n v="1"/>
    <n v="60"/>
  </r>
  <r>
    <s v="bigarm78"/>
    <n v="40186"/>
    <x v="0"/>
    <s v="Android"/>
    <n v="0"/>
    <m/>
    <m/>
    <s v=""/>
    <n v="1"/>
    <n v="1"/>
    <n v="30"/>
  </r>
  <r>
    <s v="redcat15"/>
    <n v="40186"/>
    <x v="0"/>
    <s v="iOS"/>
    <n v="0"/>
    <m/>
    <m/>
    <s v=""/>
    <n v="1"/>
    <n v="1"/>
    <n v="30"/>
  </r>
  <r>
    <s v="orangedoor63"/>
    <n v="40186"/>
    <x v="0"/>
    <s v="iOS"/>
    <n v="0"/>
    <m/>
    <m/>
    <s v=""/>
    <n v="2"/>
    <n v="1"/>
    <n v="60"/>
  </r>
  <r>
    <s v="yellowpig59"/>
    <n v="40186"/>
    <x v="0"/>
    <s v="Android"/>
    <n v="0"/>
    <m/>
    <m/>
    <s v=""/>
    <n v="1"/>
    <n v="1"/>
    <n v="30"/>
  </r>
  <r>
    <s v="oldarm57"/>
    <n v="40186"/>
    <x v="0"/>
    <s v="Android"/>
    <n v="0"/>
    <m/>
    <m/>
    <s v=""/>
    <n v="1"/>
    <n v="1"/>
    <n v="30"/>
  </r>
  <r>
    <s v="tinyhair24"/>
    <n v="40186"/>
    <x v="0"/>
    <s v="Android"/>
    <n v="0"/>
    <m/>
    <m/>
    <s v=""/>
    <n v="1"/>
    <n v="1"/>
    <n v="30"/>
  </r>
  <r>
    <s v="nicedoor61"/>
    <n v="40186"/>
    <x v="0"/>
    <s v="Android"/>
    <n v="0"/>
    <m/>
    <m/>
    <s v=""/>
    <n v="1"/>
    <n v="1"/>
    <n v="30"/>
  </r>
  <r>
    <s v="pinkwish90"/>
    <n v="40186"/>
    <x v="0"/>
    <s v="iOS"/>
    <n v="0"/>
    <m/>
    <m/>
    <s v=""/>
    <n v="1"/>
    <n v="1"/>
    <n v="30"/>
  </r>
  <r>
    <s v="funnyegg26"/>
    <n v="40186"/>
    <x v="0"/>
    <s v="Android"/>
    <n v="0"/>
    <m/>
    <m/>
    <s v=""/>
    <n v="1"/>
    <n v="1"/>
    <n v="30"/>
  </r>
  <r>
    <s v="bluebunny90"/>
    <n v="40186"/>
    <x v="0"/>
    <s v="iOS"/>
    <n v="0"/>
    <m/>
    <m/>
    <s v=""/>
    <n v="1"/>
    <n v="1"/>
    <n v="30"/>
  </r>
  <r>
    <s v="yellowpig59"/>
    <n v="40186"/>
    <x v="0"/>
    <s v="iOS"/>
    <n v="0"/>
    <m/>
    <m/>
    <s v=""/>
    <n v="3"/>
    <n v="1"/>
    <n v="90"/>
  </r>
  <r>
    <s v="coldtiger19"/>
    <n v="40186"/>
    <x v="0"/>
    <s v="Android"/>
    <n v="0"/>
    <m/>
    <m/>
    <s v=""/>
    <n v="2"/>
    <n v="1"/>
    <n v="60"/>
  </r>
  <r>
    <s v="louddoll47"/>
    <n v="40186"/>
    <x v="0"/>
    <s v="iOS"/>
    <n v="0"/>
    <m/>
    <m/>
    <s v=""/>
    <n v="5"/>
    <n v="1"/>
    <n v="150"/>
  </r>
  <r>
    <s v="orangedoor63"/>
    <n v="40186"/>
    <x v="0"/>
    <s v="Android"/>
    <n v="0"/>
    <m/>
    <m/>
    <s v=""/>
    <n v="2"/>
    <n v="1"/>
    <n v="60"/>
  </r>
  <r>
    <s v="tinybook45"/>
    <n v="40186"/>
    <x v="0"/>
    <s v="iOS"/>
    <n v="0"/>
    <m/>
    <m/>
    <s v=""/>
    <n v="4"/>
    <n v="1"/>
    <n v="120"/>
  </r>
  <r>
    <s v="richsock22"/>
    <n v="40186"/>
    <x v="0"/>
    <s v="Android"/>
    <n v="0"/>
    <m/>
    <m/>
    <s v=""/>
    <n v="5"/>
    <n v="1"/>
    <n v="150"/>
  </r>
  <r>
    <s v="cutetiger12"/>
    <n v="40186"/>
    <x v="0"/>
    <s v="iOS"/>
    <n v="0"/>
    <m/>
    <m/>
    <s v=""/>
    <n v="3"/>
    <n v="1"/>
    <n v="90"/>
  </r>
  <r>
    <s v="tinybook45"/>
    <n v="40186"/>
    <x v="0"/>
    <s v="iOS"/>
    <n v="0"/>
    <m/>
    <m/>
    <s v=""/>
    <n v="5"/>
    <n v="1"/>
    <n v="150"/>
  </r>
  <r>
    <s v="funnyegg26"/>
    <n v="40186"/>
    <x v="0"/>
    <s v="iOS"/>
    <n v="0"/>
    <m/>
    <m/>
    <s v=""/>
    <n v="5"/>
    <n v="1"/>
    <n v="150"/>
  </r>
  <r>
    <s v="shortfog80"/>
    <n v="40186"/>
    <x v="0"/>
    <s v="iOS"/>
    <n v="0"/>
    <m/>
    <m/>
    <s v=""/>
    <n v="2"/>
    <n v="1"/>
    <n v="60"/>
  </r>
  <r>
    <s v="smallstar27"/>
    <n v="40186"/>
    <x v="0"/>
    <s v="Android"/>
    <n v="0"/>
    <m/>
    <m/>
    <s v=""/>
    <n v="2"/>
    <n v="1"/>
    <n v="60"/>
  </r>
  <r>
    <s v="purpletoe84"/>
    <n v="40186"/>
    <x v="0"/>
    <s v="Android"/>
    <n v="0"/>
    <m/>
    <m/>
    <s v=""/>
    <n v="4"/>
    <n v="1"/>
    <n v="120"/>
  </r>
  <r>
    <s v="oldmall49"/>
    <n v="40186"/>
    <x v="0"/>
    <s v="iOS"/>
    <n v="0"/>
    <m/>
    <m/>
    <s v=""/>
    <n v="4"/>
    <n v="1"/>
    <n v="120"/>
  </r>
  <r>
    <s v="jollydoor85"/>
    <n v="40189"/>
    <x v="0"/>
    <s v="Android"/>
    <n v="1"/>
    <n v="27.209543400000001"/>
    <n v="-10.170017"/>
    <s v="Sandwiches: nom nom goodness, satisfying the hunger vibes."/>
    <n v="2"/>
    <n v="1"/>
    <n v="95"/>
  </r>
  <r>
    <s v="lowcup67"/>
    <n v="40189"/>
    <x v="0"/>
    <s v="Android"/>
    <n v="0"/>
    <m/>
    <m/>
    <s v=""/>
    <n v="3"/>
    <n v="1"/>
    <n v="90"/>
  </r>
  <r>
    <s v="richsock22"/>
    <n v="40190"/>
    <x v="0"/>
    <s v="iOS"/>
    <n v="1"/>
    <n v="38.972926000000001"/>
    <n v="62.497815899999999"/>
    <s v="Exploring new places with my pup"/>
    <n v="2"/>
    <n v="1"/>
    <n v="95"/>
  </r>
  <r>
    <s v="widebat95"/>
    <n v="40190"/>
    <x v="0"/>
    <s v="iOS"/>
    <n v="1"/>
    <n v="29.407447099999999"/>
    <n v="-104.0801"/>
    <s v="BBQ feasts: fire up the grill, flavors that make taste buds dance."/>
    <n v="0"/>
    <n v="0"/>
    <n v="35"/>
  </r>
  <r>
    <s v="drywish30"/>
    <n v="40190"/>
    <x v="0"/>
    <s v="Android"/>
    <n v="1"/>
    <n v="35.9916044"/>
    <n v="53.6304424"/>
    <s v="BBQ bonanza: friends, food, and good vibes, the recipe for a perfect day."/>
    <n v="5"/>
    <n v="1"/>
    <n v="185"/>
  </r>
  <r>
    <s v="nicedoor61"/>
    <n v="40190"/>
    <x v="0"/>
    <s v="iOS"/>
    <n v="0"/>
    <m/>
    <m/>
    <s v=""/>
    <n v="2"/>
    <n v="1"/>
    <n v="60"/>
  </r>
  <r>
    <s v="tinycamp60"/>
    <n v="40191"/>
    <x v="0"/>
    <s v="iOS"/>
    <n v="1"/>
    <n v="38.977130500000001"/>
    <n v="11.528934899999999"/>
    <s v="Keep calm and carry on."/>
    <n v="3"/>
    <n v="1"/>
    <n v="125"/>
  </r>
  <r>
    <s v="bravecamp17"/>
    <n v="40191"/>
    <x v="0"/>
    <s v="Android"/>
    <n v="1"/>
    <n v="48.980558500000001"/>
    <n v="16.934690799999998"/>
    <s v="Okay, seriously: farm to FRESH"/>
    <n v="2"/>
    <n v="1"/>
    <n v="95"/>
  </r>
  <r>
    <s v="cleancat70"/>
    <n v="40191"/>
    <x v="0"/>
    <s v="iOS"/>
    <n v="0"/>
    <m/>
    <m/>
    <s v=""/>
    <n v="3"/>
    <n v="1"/>
    <n v="90"/>
  </r>
  <r>
    <s v="happyhorse27"/>
    <n v="40192"/>
    <x v="0"/>
    <s v="Android"/>
    <n v="1"/>
    <n v="26.2593374"/>
    <n v="-71.525568000000007"/>
    <s v="Enjoying the view from the top of the mountain with Mom &amp; Dad"/>
    <n v="0"/>
    <n v="0"/>
    <n v="35"/>
  </r>
  <r>
    <s v="pinkkite47"/>
    <n v="40192"/>
    <x v="0"/>
    <s v="iOS"/>
    <n v="1"/>
    <n v="49.543434499999996"/>
    <n v="-98.013233999999997"/>
    <s v="Adventure mode activated."/>
    <n v="5"/>
    <n v="1"/>
    <n v="185"/>
  </r>
  <r>
    <s v="bravesong32"/>
    <n v="40192"/>
    <x v="0"/>
    <s v="iOS"/>
    <n v="1"/>
    <n v="46.3435408"/>
    <n v="-106.77290000000001"/>
    <s v="Had a great time at the beach with Maria, my partner."/>
    <n v="5"/>
    <n v="1"/>
    <n v="185"/>
  </r>
  <r>
    <s v="prettyegg30"/>
    <n v="40193"/>
    <x v="0"/>
    <s v="iOS"/>
    <n v="1"/>
    <n v="26.6132046"/>
    <n v="82.569135399999993"/>
    <s v="The best adventures are with my roomie"/>
    <n v="1"/>
    <n v="1"/>
    <n v="65"/>
  </r>
  <r>
    <s v="nicelock13"/>
    <n v="40193"/>
    <x v="0"/>
    <s v="Android"/>
    <n v="1"/>
    <n v="28.8384274"/>
    <n v="60.157500499999998"/>
    <s v="Give me all the snacks"/>
    <n v="4"/>
    <n v="1"/>
    <n v="155"/>
  </r>
  <r>
    <s v="funnyegg26"/>
    <n v="40194"/>
    <x v="0"/>
    <s v="iOS"/>
    <n v="1"/>
    <n v="26.416101999999999"/>
    <n v="67.592519199999998"/>
    <s v="Building bridges, breaking barriers."/>
    <n v="1"/>
    <n v="1"/>
    <n v="65"/>
  </r>
  <r>
    <s v="lowmouse18"/>
    <n v="40194"/>
    <x v="0"/>
    <s v="iOS"/>
    <n v="1"/>
    <n v="35.326842499999998"/>
    <n v="-46.115167999999997"/>
    <s v="Unleashing my culinary skills, whip up a feast that'll blow your mind."/>
    <n v="5"/>
    <n v="1"/>
    <n v="185"/>
  </r>
  <r>
    <s v="bluebunny90"/>
    <n v="40194"/>
    <x v="0"/>
    <s v="iOS"/>
    <n v="0"/>
    <m/>
    <m/>
    <s v=""/>
    <n v="5"/>
    <n v="1"/>
    <n v="150"/>
  </r>
  <r>
    <s v="proudbat46"/>
    <n v="40195"/>
    <x v="0"/>
    <s v="iOS"/>
    <n v="1"/>
    <n v="40.609336399999997"/>
    <n v="-66.192671000000004"/>
    <s v="The best part of waking up is def not Folgers. It's this."/>
    <n v="5"/>
    <n v="1"/>
    <n v="185"/>
  </r>
  <r>
    <s v="greenmeal36"/>
    <n v="40195"/>
    <x v="0"/>
    <s v="iOS"/>
    <n v="0"/>
    <m/>
    <m/>
    <s v=""/>
    <n v="1"/>
    <n v="1"/>
    <n v="30"/>
  </r>
  <r>
    <s v="richsock22"/>
    <n v="40195"/>
    <x v="0"/>
    <s v="Android"/>
    <n v="0"/>
    <m/>
    <m/>
    <s v=""/>
    <n v="1"/>
    <n v="1"/>
    <n v="30"/>
  </r>
  <r>
    <s v="happyjoke33"/>
    <n v="40195"/>
    <x v="0"/>
    <s v="Android"/>
    <n v="0"/>
    <m/>
    <m/>
    <s v=""/>
    <n v="2"/>
    <n v="1"/>
    <n v="60"/>
  </r>
  <r>
    <s v="smallpig64"/>
    <n v="40195"/>
    <x v="0"/>
    <s v="iOS"/>
    <n v="0"/>
    <m/>
    <m/>
    <s v=""/>
    <n v="3"/>
    <n v="1"/>
    <n v="90"/>
  </r>
  <r>
    <s v="oldbed85"/>
    <n v="40196"/>
    <x v="0"/>
    <s v="iOS"/>
    <n v="1"/>
    <n v="49.391333400000001"/>
    <n v="98.465363400000001"/>
    <s v="Work hard, play harder."/>
    <n v="1"/>
    <n v="1"/>
    <n v="65"/>
  </r>
  <r>
    <s v="coldpest97"/>
    <n v="40196"/>
    <x v="0"/>
    <s v="Desktop/Web"/>
    <n v="0"/>
    <m/>
    <m/>
    <s v=""/>
    <n v="4"/>
    <n v="1"/>
    <n v="120"/>
  </r>
  <r>
    <s v="cutetiger12"/>
    <n v="40197"/>
    <x v="0"/>
    <s v="Android"/>
    <n v="1"/>
    <n v="34.402146299999998"/>
    <n v="115.932593"/>
    <s v="They ran out of ice, but that didn't dampen our spirits!"/>
    <n v="1"/>
    <n v="1"/>
    <n v="65"/>
  </r>
  <r>
    <s v="smallstar27"/>
    <n v="40197"/>
    <x v="0"/>
    <s v="Android"/>
    <n v="0"/>
    <m/>
    <m/>
    <s v=""/>
    <n v="5"/>
    <n v="1"/>
    <n v="150"/>
  </r>
  <r>
    <s v="greenmeal36"/>
    <n v="40198"/>
    <x v="0"/>
    <s v="iOS"/>
    <n v="1"/>
    <n v="36.324604899999997"/>
    <n v="32.413809200000003"/>
    <s v="Spreading positivity like confetti, everywhere I go."/>
    <n v="6"/>
    <n v="1"/>
    <n v="215"/>
  </r>
  <r>
    <s v="cleanjoke28"/>
    <n v="40198"/>
    <x v="0"/>
    <s v="Android"/>
    <n v="1"/>
    <n v="45.261636500000002"/>
    <n v="-22.792359000000001"/>
    <s v="Friends + plans = unforgettable memories in the making."/>
    <n v="6"/>
    <n v="1"/>
    <n v="215"/>
  </r>
  <r>
    <s v="nicedoor61"/>
    <n v="40198"/>
    <x v="0"/>
    <s v="Android"/>
    <n v="1"/>
    <n v="30.897664899999999"/>
    <n v="-118.26358"/>
    <s v="Fit life, let's go!"/>
    <n v="2"/>
    <n v="1"/>
    <n v="95"/>
  </r>
  <r>
    <s v="purplemap27"/>
    <n v="40198"/>
    <x v="0"/>
    <s v="iOS"/>
    <n v="0"/>
    <m/>
    <m/>
    <s v=""/>
    <n v="1"/>
    <n v="1"/>
    <n v="30"/>
  </r>
  <r>
    <s v="yellowpig59"/>
    <n v="40198"/>
    <x v="0"/>
    <s v="iOS"/>
    <n v="0"/>
    <m/>
    <m/>
    <s v=""/>
    <n v="2"/>
    <n v="1"/>
    <n v="60"/>
  </r>
  <r>
    <s v="cooltiger34"/>
    <n v="40199"/>
    <x v="0"/>
    <s v="iOS"/>
    <n v="1"/>
    <n v="28.072961299999999"/>
    <n v="-41.702043000000003"/>
    <s v="Hittin' the gym, sculpting those gains."/>
    <n v="5"/>
    <n v="1"/>
    <n v="185"/>
  </r>
  <r>
    <s v="pinkpest81"/>
    <n v="40199"/>
    <x v="0"/>
    <s v="iOS"/>
    <n v="0"/>
    <m/>
    <m/>
    <s v=""/>
    <n v="3"/>
    <n v="1"/>
    <n v="90"/>
  </r>
  <r>
    <s v="pinkkite47"/>
    <n v="40201"/>
    <x v="0"/>
    <s v="iOS"/>
    <n v="1"/>
    <n v="36.727946500000002"/>
    <n v="100.574922"/>
    <s v="Embracing my inner artist, paint splatters and creative madness."/>
    <n v="0"/>
    <n v="0"/>
    <n v="35"/>
  </r>
  <r>
    <s v="bravesong32"/>
    <n v="40203"/>
    <x v="0"/>
    <s v="Android"/>
    <n v="1"/>
    <n v="40.3205217"/>
    <n v="95.477501000000004"/>
    <s v="Nothing beats a day out with your crew."/>
    <n v="2"/>
    <n v="1"/>
    <n v="95"/>
  </r>
  <r>
    <s v="coldpest97"/>
    <n v="40204"/>
    <x v="0"/>
    <s v="Android"/>
    <n v="0"/>
    <m/>
    <m/>
    <s v=""/>
    <n v="2"/>
    <n v="1"/>
    <n v="60"/>
  </r>
  <r>
    <s v="kindhat61"/>
    <n v="40204"/>
    <x v="0"/>
    <s v="iOS"/>
    <n v="0"/>
    <m/>
    <m/>
    <s v=""/>
    <n v="2"/>
    <n v="1"/>
    <n v="60"/>
  </r>
  <r>
    <s v="calmsong30"/>
    <n v="40205"/>
    <x v="0"/>
    <s v="iOS"/>
    <n v="1"/>
    <n v="46.289121999999999"/>
    <n v="-110.73106"/>
    <s v="Best brekkie in this entire town, hands down"/>
    <n v="0"/>
    <n v="0"/>
    <n v="35"/>
  </r>
  <r>
    <s v="louddoll47"/>
    <n v="40205"/>
    <x v="0"/>
    <s v="iOS"/>
    <n v="1"/>
    <n v="33.348664499999998"/>
    <n v="14.580308799999999"/>
    <s v="Embracing my inner gamer, virtual realms and epic quests await."/>
    <n v="0"/>
    <n v="0"/>
    <n v="35"/>
  </r>
  <r>
    <s v="jollyclam82"/>
    <n v="40205"/>
    <x v="0"/>
    <s v="Android"/>
    <n v="1"/>
    <n v="34.452611699999999"/>
    <n v="-76.969081000000003"/>
    <s v="Life is too short to not spend it with your crew."/>
    <n v="0"/>
    <n v="0"/>
    <n v="35"/>
  </r>
  <r>
    <s v="purpletoe84"/>
    <n v="40205"/>
    <x v="0"/>
    <s v="Android"/>
    <n v="0"/>
    <m/>
    <m/>
    <s v=""/>
    <n v="2"/>
    <n v="1"/>
    <n v="60"/>
  </r>
  <r>
    <s v="nicedoor61"/>
    <n v="40205"/>
    <x v="0"/>
    <s v="Android"/>
    <n v="0"/>
    <m/>
    <m/>
    <s v=""/>
    <n v="2"/>
    <n v="1"/>
    <n v="60"/>
  </r>
  <r>
    <s v="bluecow29"/>
    <n v="40205"/>
    <x v="0"/>
    <s v="iOS"/>
    <n v="0"/>
    <m/>
    <m/>
    <s v=""/>
    <n v="2"/>
    <n v="1"/>
    <n v="60"/>
  </r>
  <r>
    <s v="tinyhair24"/>
    <n v="40205"/>
    <x v="0"/>
    <s v="Android"/>
    <n v="0"/>
    <m/>
    <m/>
    <s v=""/>
    <n v="5"/>
    <n v="1"/>
    <n v="150"/>
  </r>
  <r>
    <s v="funnyegg26"/>
    <n v="40206"/>
    <x v="0"/>
    <s v="Android"/>
    <n v="1"/>
    <n v="31.563217600000002"/>
    <n v="69.838016100000004"/>
    <s v="Channeling my inner wordsmith, penning thoughts that ignite souls."/>
    <n v="3"/>
    <n v="1"/>
    <n v="125"/>
  </r>
  <r>
    <s v="bravecamp17"/>
    <n v="40207"/>
    <x v="0"/>
    <s v="Android"/>
    <n v="1"/>
    <n v="43.151707700000003"/>
    <n v="96.944645800000004"/>
    <s v="I love ice cream more than you"/>
    <n v="3"/>
    <n v="1"/>
    <n v="125"/>
  </r>
  <r>
    <s v="lowmouse18"/>
    <n v="40207"/>
    <x v="0"/>
    <s v="iOS"/>
    <n v="1"/>
    <n v="25.261107299999999"/>
    <n v="12.2392004"/>
    <s v="She said yes!"/>
    <n v="1"/>
    <n v="1"/>
    <n v="65"/>
  </r>
  <r>
    <s v="richsock22"/>
    <n v="40207"/>
    <x v="0"/>
    <s v="iOS"/>
    <n v="1"/>
    <n v="48.376185200000002"/>
    <n v="89.558761200000006"/>
    <s v="Controversial opinion: whiskey is better when it's paired with Thai food."/>
    <n v="3"/>
    <n v="1"/>
    <n v="125"/>
  </r>
  <r>
    <s v="nicedoor61"/>
    <n v="40207"/>
    <x v="0"/>
    <s v="iOS"/>
    <n v="1"/>
    <n v="24.424519700000001"/>
    <n v="16.3348783"/>
    <s v="Embracing my green thumb, nurturing plants and creating a mini jungle."/>
    <n v="2"/>
    <n v="1"/>
    <n v="95"/>
  </r>
  <r>
    <s v="jollyclam82"/>
    <n v="40207"/>
    <x v="0"/>
    <s v="iOS"/>
    <n v="0"/>
    <m/>
    <m/>
    <s v=""/>
    <n v="2"/>
    <n v="1"/>
    <n v="60"/>
  </r>
  <r>
    <s v="cleanjoke28"/>
    <n v="40208"/>
    <x v="0"/>
    <s v="iOS"/>
    <n v="1"/>
    <n v="43.7546252"/>
    <n v="-69.101984000000002"/>
    <s v="They legit had FRASIER playing on their TVs. I've gotta come back."/>
    <n v="6"/>
    <n v="1"/>
    <n v="215"/>
  </r>
  <r>
    <s v="richsock22"/>
    <n v="40208"/>
    <x v="0"/>
    <s v="Android"/>
    <n v="1"/>
    <n v="42.852476899999999"/>
    <n v="-9.6707458000000006"/>
    <s v="3/10 botanists would recommend."/>
    <n v="3"/>
    <n v="1"/>
    <n v="125"/>
  </r>
  <r>
    <s v="oldbed85"/>
    <n v="40208"/>
    <x v="0"/>
    <s v="iOS"/>
    <n v="1"/>
    <n v="25.9102709"/>
    <n v="110.135882"/>
    <s v="More dogs than humans here"/>
    <n v="2"/>
    <n v="1"/>
    <n v="95"/>
  </r>
  <r>
    <s v="richrock87"/>
    <n v="40208"/>
    <x v="0"/>
    <s v="iOS"/>
    <n v="0"/>
    <m/>
    <m/>
    <s v=""/>
    <n v="2"/>
    <n v="1"/>
    <n v="60"/>
  </r>
  <r>
    <s v="smallstar27"/>
    <n v="40209"/>
    <x v="0"/>
    <s v="iOS"/>
    <n v="1"/>
    <n v="35.840355099999996"/>
    <n v="-83.383624999999995"/>
    <s v="$#!&amp; that wasn't my text app. Hey Burbn, why can't I delete my posts?"/>
    <n v="3"/>
    <n v="1"/>
    <n v="125"/>
  </r>
  <r>
    <s v="nicedoor61"/>
    <n v="40209"/>
    <x v="0"/>
    <s v="iOS"/>
    <n v="0"/>
    <m/>
    <m/>
    <s v=""/>
    <n v="3"/>
    <n v="1"/>
    <n v="90"/>
  </r>
  <r>
    <s v="bigarm78"/>
    <n v="40210"/>
    <x v="1"/>
    <s v="iOS"/>
    <n v="1"/>
    <n v="36.594811499999999"/>
    <n v="91.802459099999993"/>
    <s v="Living life on my own terms, no filters needed."/>
    <n v="1"/>
    <n v="1"/>
    <n v="65"/>
  </r>
  <r>
    <s v="purpletoe84"/>
    <n v="40210"/>
    <x v="1"/>
    <s v="Android"/>
    <n v="1"/>
    <n v="38.0339995"/>
    <n v="-5.0519033000000002"/>
    <s v="Never have I ever eaten so good"/>
    <n v="1"/>
    <n v="1"/>
    <n v="65"/>
  </r>
  <r>
    <s v="cutetiger12"/>
    <n v="40210"/>
    <x v="1"/>
    <s v="iOS"/>
    <n v="0"/>
    <m/>
    <m/>
    <s v=""/>
    <n v="4"/>
    <n v="1"/>
    <n v="120"/>
  </r>
  <r>
    <s v="richcake25"/>
    <n v="40211"/>
    <x v="1"/>
    <s v="Android"/>
    <n v="1"/>
    <n v="29.492823399999999"/>
    <n v="78.392737100000005"/>
    <s v="Exploring new places with my besties."/>
    <n v="2"/>
    <n v="1"/>
    <n v="95"/>
  </r>
  <r>
    <s v="jollyclam82"/>
    <n v="40212"/>
    <x v="1"/>
    <s v="Android"/>
    <n v="1"/>
    <n v="47.870708899999997"/>
    <n v="57.289849599999997"/>
    <s v="THIS PLACE IS A TREE HOUSE. Y'ALL."/>
    <n v="3"/>
    <n v="1"/>
    <n v="125"/>
  </r>
  <r>
    <s v="calmsong30"/>
    <n v="40212"/>
    <x v="1"/>
    <s v="Android"/>
    <n v="1"/>
    <n v="24.3265411"/>
    <n v="-122.24541000000001"/>
    <s v="Kids love it here!"/>
    <n v="6"/>
    <n v="1"/>
    <n v="215"/>
  </r>
  <r>
    <s v="proudbat46"/>
    <n v="40212"/>
    <x v="1"/>
    <s v="Android"/>
    <n v="1"/>
    <n v="29.037055899999999"/>
    <n v="-116.59730999999999"/>
    <s v="Life is better with friends to share it with."/>
    <n v="3"/>
    <n v="1"/>
    <n v="125"/>
  </r>
  <r>
    <s v="coldpest97"/>
    <n v="40212"/>
    <x v="1"/>
    <s v="iOS"/>
    <n v="1"/>
    <n v="26.529328899999999"/>
    <n v="20.810678100000001"/>
    <s v="Squad goals: livin' life, slayin' the game."/>
    <n v="6"/>
    <n v="1"/>
    <n v="215"/>
  </r>
  <r>
    <s v="happyjoke33"/>
    <n v="40212"/>
    <x v="1"/>
    <s v="Android"/>
    <n v="1"/>
    <n v="28.6352516"/>
    <n v="-80.251571999999996"/>
    <s v="Life is a climb, but the view is great."/>
    <n v="2"/>
    <n v="1"/>
    <n v="95"/>
  </r>
  <r>
    <s v="sillymall68"/>
    <n v="40212"/>
    <x v="1"/>
    <s v="iOS"/>
    <n v="1"/>
    <n v="32.221976400000003"/>
    <n v="41.897544500000002"/>
    <s v="I’m not arguing, I’m just explaining why I’m right."/>
    <n v="6"/>
    <n v="1"/>
    <n v="215"/>
  </r>
  <r>
    <s v="proudpest39"/>
    <n v="40212"/>
    <x v="1"/>
    <s v="iOS"/>
    <n v="1"/>
    <n v="25.9507887"/>
    <n v="10.320631300000001"/>
    <s v="Sandwiches: a collision of flavors, an explosion of yum."/>
    <n v="3"/>
    <n v="1"/>
    <n v="125"/>
  </r>
  <r>
    <s v="oldplot55"/>
    <n v="40212"/>
    <x v="1"/>
    <s v="iOS"/>
    <n v="1"/>
    <n v="30.127109600000001"/>
    <n v="-5.1890349000000002"/>
    <s v="Life is better with lunch dates"/>
    <n v="5"/>
    <n v="1"/>
    <n v="185"/>
  </r>
  <r>
    <s v="purplemap27"/>
    <n v="40212"/>
    <x v="1"/>
    <s v="Desktop/Web"/>
    <n v="1"/>
    <n v="25.9352169"/>
    <n v="8.9507000100000003"/>
    <s v="The squad is assembling, get ready for an epic rendezvous!"/>
    <n v="5"/>
    <n v="1"/>
    <n v="185"/>
  </r>
  <r>
    <s v="widebat95"/>
    <n v="40212"/>
    <x v="1"/>
    <s v="Android"/>
    <n v="1"/>
    <n v="38.306426399999999"/>
    <n v="-22.679005"/>
    <s v="Bestie brunch."/>
    <n v="5"/>
    <n v="1"/>
    <n v="185"/>
  </r>
  <r>
    <s v="bluecow29"/>
    <n v="40212"/>
    <x v="1"/>
    <s v="iOS"/>
    <n v="1"/>
    <n v="45.638533600000002"/>
    <n v="118.30840600000001"/>
    <s v="Helen, please take me back. I screwed up, and I miss you."/>
    <n v="6"/>
    <n v="1"/>
    <n v="215"/>
  </r>
  <r>
    <s v="prettyegg30"/>
    <n v="40212"/>
    <x v="1"/>
    <s v="Android"/>
    <n v="1"/>
    <n v="31.509730399999999"/>
    <n v="-98.123717999999997"/>
    <s v="Happy to be home with Jane and my parents."/>
    <n v="4"/>
    <n v="1"/>
    <n v="155"/>
  </r>
  <r>
    <s v="oldarm57"/>
    <n v="40212"/>
    <x v="1"/>
    <s v="iOS"/>
    <n v="1"/>
    <n v="26.397378700000001"/>
    <n v="-56.148750999999997"/>
    <s v="Life is a journey, and it's better with your ride or dies by your side."/>
    <n v="5"/>
    <n v="1"/>
    <n v="185"/>
  </r>
  <r>
    <s v="happyjoke33"/>
    <n v="40212"/>
    <x v="1"/>
    <s v="iOS"/>
    <n v="1"/>
    <n v="31.7634151"/>
    <n v="-109.53379"/>
    <s v="Celebrating some simple things in life these days"/>
    <n v="6"/>
    <n v="1"/>
    <n v="215"/>
  </r>
  <r>
    <s v="sillymall68"/>
    <n v="40212"/>
    <x v="1"/>
    <s v="iOS"/>
    <n v="1"/>
    <n v="48.231505800000001"/>
    <n v="-55.921604000000002"/>
    <s v="Do I eat ice cream too much?"/>
    <n v="4"/>
    <n v="1"/>
    <n v="155"/>
  </r>
  <r>
    <s v="widepig65"/>
    <n v="40212"/>
    <x v="1"/>
    <s v="Android"/>
    <n v="1"/>
    <n v="35.0400931"/>
    <n v="-50.000807000000002"/>
    <s v="Sandwiches be like &quot;Get in my belly, ASAP!&quot;"/>
    <n v="2"/>
    <n v="1"/>
    <n v="95"/>
  </r>
  <r>
    <s v="widepig65"/>
    <n v="40212"/>
    <x v="1"/>
    <s v="Android"/>
    <n v="1"/>
    <n v="31.003387799999999"/>
    <n v="-102.79201999999999"/>
    <s v="Chasing thrills and living on the edge. YOLO!"/>
    <n v="6"/>
    <n v="1"/>
    <n v="215"/>
  </r>
  <r>
    <s v="coldkite59"/>
    <n v="40212"/>
    <x v="1"/>
    <s v="Desktop/Web"/>
    <n v="1"/>
    <n v="29.4630589"/>
    <n v="108.826832"/>
    <s v="Life is a party, dress like it."/>
    <n v="2"/>
    <n v="1"/>
    <n v="95"/>
  </r>
  <r>
    <s v="coldkite59"/>
    <n v="40212"/>
    <x v="1"/>
    <s v="Desktop/Web"/>
    <n v="1"/>
    <n v="31.447060799999999"/>
    <n v="-117.34177"/>
    <s v="Sandwiches: the perfect fusion of flavors, a handheld delight."/>
    <n v="2"/>
    <n v="1"/>
    <n v="95"/>
  </r>
  <r>
    <s v="lowmouse18"/>
    <n v="40212"/>
    <x v="1"/>
    <s v="Android"/>
    <n v="1"/>
    <n v="28.237000500000001"/>
    <n v="-113.96404"/>
    <s v="Exploring the world with my roomie"/>
    <n v="3"/>
    <n v="1"/>
    <n v="125"/>
  </r>
  <r>
    <s v="happyhorse27"/>
    <n v="40212"/>
    <x v="1"/>
    <s v="iOS"/>
    <n v="1"/>
    <n v="29.764623799999999"/>
    <n v="46.129939700000001"/>
    <s v="Had a great time at the concert with Susan and my friends from work."/>
    <n v="5"/>
    <n v="1"/>
    <n v="185"/>
  </r>
  <r>
    <s v="smallstar27"/>
    <n v="40212"/>
    <x v="1"/>
    <s v="iOS"/>
    <n v="0"/>
    <m/>
    <m/>
    <s v=""/>
    <n v="2"/>
    <n v="1"/>
    <n v="60"/>
  </r>
  <r>
    <s v="coldpest97"/>
    <n v="40212"/>
    <x v="1"/>
    <s v="iOS"/>
    <n v="0"/>
    <m/>
    <m/>
    <s v=""/>
    <n v="4"/>
    <n v="1"/>
    <n v="120"/>
  </r>
  <r>
    <s v="pinkpest81"/>
    <n v="40212"/>
    <x v="1"/>
    <s v="iOS"/>
    <n v="0"/>
    <m/>
    <m/>
    <s v=""/>
    <n v="2"/>
    <n v="1"/>
    <n v="60"/>
  </r>
  <r>
    <s v="jollydoor85"/>
    <n v="40212"/>
    <x v="1"/>
    <s v="iOS"/>
    <n v="0"/>
    <m/>
    <m/>
    <s v=""/>
    <n v="2"/>
    <n v="1"/>
    <n v="60"/>
  </r>
  <r>
    <s v="bluebunny90"/>
    <n v="40212"/>
    <x v="1"/>
    <s v="Desktop/Web"/>
    <n v="0"/>
    <m/>
    <m/>
    <s v=""/>
    <n v="4"/>
    <n v="1"/>
    <n v="120"/>
  </r>
  <r>
    <s v="happyjoke33"/>
    <n v="40212"/>
    <x v="1"/>
    <s v="iOS"/>
    <n v="0"/>
    <m/>
    <m/>
    <s v=""/>
    <n v="2"/>
    <n v="1"/>
    <n v="60"/>
  </r>
  <r>
    <s v="orangecup47"/>
    <n v="40212"/>
    <x v="1"/>
    <s v="Android"/>
    <n v="0"/>
    <m/>
    <m/>
    <s v=""/>
    <n v="3"/>
    <n v="1"/>
    <n v="90"/>
  </r>
  <r>
    <s v="richrock87"/>
    <n v="40212"/>
    <x v="1"/>
    <s v="iOS"/>
    <n v="0"/>
    <m/>
    <m/>
    <s v=""/>
    <n v="3"/>
    <n v="1"/>
    <n v="90"/>
  </r>
  <r>
    <s v="jollydoor85"/>
    <n v="40212"/>
    <x v="1"/>
    <s v="Android"/>
    <n v="0"/>
    <m/>
    <m/>
    <s v=""/>
    <n v="4"/>
    <n v="1"/>
    <n v="120"/>
  </r>
  <r>
    <s v="redcat15"/>
    <n v="40212"/>
    <x v="1"/>
    <s v="iOS"/>
    <n v="0"/>
    <m/>
    <m/>
    <s v=""/>
    <n v="4"/>
    <n v="1"/>
    <n v="120"/>
  </r>
  <r>
    <s v="cooltiger34"/>
    <n v="40212"/>
    <x v="1"/>
    <s v="Android"/>
    <n v="0"/>
    <m/>
    <m/>
    <s v=""/>
    <n v="5"/>
    <n v="1"/>
    <n v="150"/>
  </r>
  <r>
    <s v="richcake25"/>
    <n v="40212"/>
    <x v="1"/>
    <s v="Android"/>
    <n v="0"/>
    <m/>
    <m/>
    <s v=""/>
    <n v="3"/>
    <n v="1"/>
    <n v="90"/>
  </r>
  <r>
    <s v="tinycamp60"/>
    <n v="40212"/>
    <x v="1"/>
    <s v="Android"/>
    <n v="0"/>
    <m/>
    <m/>
    <s v=""/>
    <n v="4"/>
    <n v="1"/>
    <n v="120"/>
  </r>
  <r>
    <s v="oldmall49"/>
    <n v="40212"/>
    <x v="1"/>
    <s v="iOS"/>
    <n v="0"/>
    <m/>
    <m/>
    <s v=""/>
    <n v="4"/>
    <n v="1"/>
    <n v="120"/>
  </r>
  <r>
    <s v="shortfog80"/>
    <n v="40212"/>
    <x v="1"/>
    <s v="iOS"/>
    <n v="0"/>
    <m/>
    <m/>
    <s v=""/>
    <n v="2"/>
    <n v="1"/>
    <n v="60"/>
  </r>
  <r>
    <s v="tinycamp60"/>
    <n v="40212"/>
    <x v="1"/>
    <s v="Desktop/Web"/>
    <n v="0"/>
    <m/>
    <m/>
    <s v=""/>
    <n v="4"/>
    <n v="1"/>
    <n v="120"/>
  </r>
  <r>
    <s v="cooltiger34"/>
    <n v="40212"/>
    <x v="1"/>
    <s v="Desktop/Web"/>
    <n v="0"/>
    <m/>
    <m/>
    <s v=""/>
    <n v="3"/>
    <n v="1"/>
    <n v="90"/>
  </r>
  <r>
    <s v="orangedoor63"/>
    <n v="40212"/>
    <x v="1"/>
    <s v="iOS"/>
    <n v="0"/>
    <m/>
    <m/>
    <s v=""/>
    <n v="2"/>
    <n v="1"/>
    <n v="60"/>
  </r>
  <r>
    <s v="purpletoe84"/>
    <n v="40212"/>
    <x v="1"/>
    <s v="Android"/>
    <n v="0"/>
    <m/>
    <m/>
    <s v=""/>
    <n v="3"/>
    <n v="1"/>
    <n v="90"/>
  </r>
  <r>
    <s v="pinkkite47"/>
    <n v="40212"/>
    <x v="1"/>
    <s v="Android"/>
    <n v="0"/>
    <m/>
    <m/>
    <s v=""/>
    <n v="5"/>
    <n v="1"/>
    <n v="150"/>
  </r>
  <r>
    <s v="pinkmeal98"/>
    <n v="40212"/>
    <x v="1"/>
    <s v="Android"/>
    <n v="0"/>
    <m/>
    <m/>
    <s v=""/>
    <n v="5"/>
    <n v="1"/>
    <n v="150"/>
  </r>
  <r>
    <s v="tinyhair24"/>
    <n v="40212"/>
    <x v="1"/>
    <s v="Android"/>
    <n v="0"/>
    <m/>
    <m/>
    <s v=""/>
    <n v="3"/>
    <n v="1"/>
    <n v="90"/>
  </r>
  <r>
    <s v="coldkite59"/>
    <n v="40212"/>
    <x v="1"/>
    <s v="Android"/>
    <n v="0"/>
    <m/>
    <m/>
    <s v=""/>
    <n v="4"/>
    <n v="1"/>
    <n v="120"/>
  </r>
  <r>
    <s v="oldarm57"/>
    <n v="40212"/>
    <x v="1"/>
    <s v="Android"/>
    <n v="0"/>
    <m/>
    <m/>
    <s v=""/>
    <n v="5"/>
    <n v="1"/>
    <n v="150"/>
  </r>
  <r>
    <s v="louddoll47"/>
    <n v="40212"/>
    <x v="1"/>
    <s v="Android"/>
    <n v="0"/>
    <m/>
    <m/>
    <s v=""/>
    <n v="2"/>
    <n v="1"/>
    <n v="60"/>
  </r>
  <r>
    <s v="funnyegg26"/>
    <n v="40212"/>
    <x v="1"/>
    <s v="Android"/>
    <n v="0"/>
    <m/>
    <m/>
    <s v=""/>
    <n v="4"/>
    <n v="1"/>
    <n v="120"/>
  </r>
  <r>
    <s v="tinybook45"/>
    <n v="40212"/>
    <x v="1"/>
    <s v="Android"/>
    <n v="0"/>
    <m/>
    <m/>
    <s v=""/>
    <n v="2"/>
    <n v="1"/>
    <n v="60"/>
  </r>
  <r>
    <s v="cleancat70"/>
    <n v="40212"/>
    <x v="1"/>
    <s v="iOS"/>
    <n v="0"/>
    <m/>
    <m/>
    <s v=""/>
    <n v="3"/>
    <n v="1"/>
    <n v="90"/>
  </r>
  <r>
    <s v="richrock87"/>
    <n v="40212"/>
    <x v="1"/>
    <s v="Android"/>
    <n v="0"/>
    <m/>
    <m/>
    <s v=""/>
    <n v="4"/>
    <n v="1"/>
    <n v="120"/>
  </r>
  <r>
    <s v="tinybook45"/>
    <n v="40212"/>
    <x v="1"/>
    <s v="Android"/>
    <n v="0"/>
    <m/>
    <m/>
    <s v=""/>
    <n v="5"/>
    <n v="1"/>
    <n v="150"/>
  </r>
  <r>
    <s v="coldkite59"/>
    <n v="40212"/>
    <x v="1"/>
    <s v="Android"/>
    <n v="0"/>
    <m/>
    <m/>
    <s v=""/>
    <n v="5"/>
    <n v="1"/>
    <n v="150"/>
  </r>
  <r>
    <s v="drywish30"/>
    <n v="40212"/>
    <x v="1"/>
    <s v="iOS"/>
    <n v="0"/>
    <m/>
    <m/>
    <s v=""/>
    <n v="5"/>
    <n v="1"/>
    <n v="150"/>
  </r>
  <r>
    <s v="oldmall49"/>
    <n v="40212"/>
    <x v="1"/>
    <s v="Android"/>
    <n v="0"/>
    <m/>
    <m/>
    <s v=""/>
    <n v="4"/>
    <n v="1"/>
    <n v="120"/>
  </r>
  <r>
    <s v="jollydoor85"/>
    <n v="40212"/>
    <x v="1"/>
    <s v="iOS"/>
    <n v="0"/>
    <m/>
    <m/>
    <s v=""/>
    <n v="3"/>
    <n v="1"/>
    <n v="90"/>
  </r>
  <r>
    <s v="cutetiger12"/>
    <n v="40212"/>
    <x v="1"/>
    <s v="iOS"/>
    <n v="0"/>
    <m/>
    <m/>
    <s v=""/>
    <n v="5"/>
    <n v="1"/>
    <n v="150"/>
  </r>
  <r>
    <s v="tinyhair24"/>
    <n v="40212"/>
    <x v="1"/>
    <s v="Desktop/Web"/>
    <n v="0"/>
    <m/>
    <m/>
    <s v=""/>
    <n v="2"/>
    <n v="1"/>
    <n v="60"/>
  </r>
  <r>
    <s v="cleanjoke28"/>
    <n v="40212"/>
    <x v="1"/>
    <s v="Desktop/Web"/>
    <n v="0"/>
    <m/>
    <m/>
    <s v=""/>
    <n v="4"/>
    <n v="1"/>
    <n v="120"/>
  </r>
  <r>
    <s v="coldkite59"/>
    <n v="40212"/>
    <x v="1"/>
    <s v="iOS"/>
    <n v="0"/>
    <m/>
    <m/>
    <s v=""/>
    <n v="4"/>
    <n v="1"/>
    <n v="120"/>
  </r>
  <r>
    <s v="tinyhair24"/>
    <n v="40212"/>
    <x v="1"/>
    <s v="Android"/>
    <n v="0"/>
    <m/>
    <m/>
    <s v=""/>
    <n v="2"/>
    <n v="1"/>
    <n v="60"/>
  </r>
  <r>
    <s v="jollydoor85"/>
    <n v="40212"/>
    <x v="1"/>
    <s v="Android"/>
    <n v="0"/>
    <m/>
    <m/>
    <s v=""/>
    <n v="5"/>
    <n v="1"/>
    <n v="150"/>
  </r>
  <r>
    <s v="funnyegg26"/>
    <n v="40212"/>
    <x v="1"/>
    <s v="iOS"/>
    <n v="0"/>
    <m/>
    <m/>
    <s v=""/>
    <n v="3"/>
    <n v="1"/>
    <n v="90"/>
  </r>
  <r>
    <s v="pinkpest81"/>
    <n v="40212"/>
    <x v="1"/>
    <s v="Android"/>
    <n v="0"/>
    <m/>
    <m/>
    <s v=""/>
    <n v="4"/>
    <n v="1"/>
    <n v="120"/>
  </r>
  <r>
    <s v="widebat95"/>
    <n v="40212"/>
    <x v="1"/>
    <s v="iOS"/>
    <n v="0"/>
    <m/>
    <m/>
    <s v=""/>
    <n v="5"/>
    <n v="1"/>
    <n v="150"/>
  </r>
  <r>
    <s v="smallstar27"/>
    <n v="40213"/>
    <x v="1"/>
    <s v="iOS"/>
    <n v="1"/>
    <n v="36.768753599999997"/>
    <n v="-18.521018999999999"/>
    <s v="Adventures with friends, memories we'll treasure forever."/>
    <n v="5"/>
    <n v="1"/>
    <n v="185"/>
  </r>
  <r>
    <s v="coldtiger19"/>
    <n v="40213"/>
    <x v="1"/>
    <s v="Android"/>
    <n v="1"/>
    <n v="29.4606675"/>
    <n v="-65.302115999999998"/>
    <s v="Guess I'm a yogi now"/>
    <n v="2"/>
    <n v="1"/>
    <n v="95"/>
  </r>
  <r>
    <s v="coldkite59"/>
    <n v="40213"/>
    <x v="1"/>
    <s v="iOS"/>
    <n v="1"/>
    <n v="38.846483800000001"/>
    <n v="12.2015858"/>
    <s v="Bookworm vibes: cozied up with a cup of tea."/>
    <n v="5"/>
    <n v="1"/>
    <n v="185"/>
  </r>
  <r>
    <s v="purplemap27"/>
    <n v="40213"/>
    <x v="1"/>
    <s v="iOS"/>
    <n v="1"/>
    <n v="48.569064900000001"/>
    <n v="-95.422918999999993"/>
    <s v="Got a sliver from the barrel table, but the selection was top notch!"/>
    <n v="4"/>
    <n v="1"/>
    <n v="155"/>
  </r>
  <r>
    <s v="pinkkite47"/>
    <n v="40213"/>
    <x v="1"/>
    <s v="iOS"/>
    <n v="1"/>
    <n v="27.927036099999999"/>
    <n v="40.846027599999999"/>
    <s v="Donuts: circular bursts of joy, sprinkled with love."/>
    <n v="5"/>
    <n v="1"/>
    <n v="185"/>
  </r>
  <r>
    <s v="smallstar27"/>
    <n v="40213"/>
    <x v="1"/>
    <s v="iOS"/>
    <n v="1"/>
    <n v="30.975072000000001"/>
    <n v="109.201193"/>
    <s v="You can never have too many adventures with your besties."/>
    <n v="2"/>
    <n v="1"/>
    <n v="95"/>
  </r>
  <r>
    <s v="cleancat70"/>
    <n v="40213"/>
    <x v="1"/>
    <s v="iOS"/>
    <n v="1"/>
    <n v="27.330520700000001"/>
    <n v="-12.456678999999999"/>
    <s v="Expensive, but WORTH IT"/>
    <n v="6"/>
    <n v="1"/>
    <n v="215"/>
  </r>
  <r>
    <s v="greenmeal36"/>
    <n v="40213"/>
    <x v="1"/>
    <s v="iOS"/>
    <n v="1"/>
    <n v="39.753354700000003"/>
    <n v="96.856154500000002"/>
    <s v="Memories are made when I take my pet on adventure"/>
    <n v="0"/>
    <n v="0"/>
    <n v="35"/>
  </r>
  <r>
    <s v="flatkite39"/>
    <n v="40213"/>
    <x v="1"/>
    <s v="iOS"/>
    <n v="1"/>
    <n v="42.961436300000003"/>
    <n v="99.314620399999995"/>
    <s v="Chasing dreams and making them my reality."/>
    <n v="2"/>
    <n v="1"/>
    <n v="95"/>
  </r>
  <r>
    <s v="quiethat68"/>
    <n v="40213"/>
    <x v="1"/>
    <s v="iOS"/>
    <n v="1"/>
    <n v="44.173486099999998"/>
    <n v="-122.30777"/>
    <s v="Donuts: glazed perfection that makes me go &quot;Yasss!&quot;"/>
    <n v="2"/>
    <n v="1"/>
    <n v="95"/>
  </r>
  <r>
    <s v="pinkkite47"/>
    <n v="40213"/>
    <x v="1"/>
    <s v="iOS"/>
    <n v="1"/>
    <n v="34.1473285"/>
    <n v="41.376881900000001"/>
    <s v="Cheesin all the time here!"/>
    <n v="3"/>
    <n v="1"/>
    <n v="125"/>
  </r>
  <r>
    <s v="purplemap27"/>
    <n v="40213"/>
    <x v="1"/>
    <s v="Android"/>
    <n v="1"/>
    <n v="47.770074600000001"/>
    <n v="-110.35829"/>
    <s v="Yep, love it here. "/>
    <n v="0"/>
    <n v="0"/>
    <n v="35"/>
  </r>
  <r>
    <s v="cleancat70"/>
    <n v="40213"/>
    <x v="1"/>
    <s v="Android"/>
    <n v="1"/>
    <n v="46.717590000000001"/>
    <n v="-115.06886"/>
    <s v="Enjoying the view from the top of the building with my coworkers."/>
    <n v="6"/>
    <n v="1"/>
    <n v="215"/>
  </r>
  <r>
    <s v="richsock22"/>
    <n v="40213"/>
    <x v="1"/>
    <s v="Desktop/Web"/>
    <n v="1"/>
    <n v="40.499876499999999"/>
    <n v="-15.694561999999999"/>
    <s v="Retail therapy squad: hunting for deals, slaying the shopping game."/>
    <n v="3"/>
    <n v="1"/>
    <n v="125"/>
  </r>
  <r>
    <s v="nicelock13"/>
    <n v="40213"/>
    <x v="1"/>
    <s v="iOS"/>
    <n v="1"/>
    <n v="36.0203262"/>
    <n v="-119.91058"/>
    <s v="Chasing sunsets"/>
    <n v="6"/>
    <n v="1"/>
    <n v="215"/>
  </r>
  <r>
    <s v="oldplot55"/>
    <n v="40213"/>
    <x v="1"/>
    <s v="iOS"/>
    <n v="1"/>
    <n v="27.737247799999999"/>
    <n v="106.665817"/>
    <s v="Fresh smoothies HIT on a day like today"/>
    <n v="3"/>
    <n v="1"/>
    <n v="125"/>
  </r>
  <r>
    <s v="oldarm57"/>
    <n v="40213"/>
    <x v="1"/>
    <s v="iOS"/>
    <n v="1"/>
    <n v="41.773726199999999"/>
    <n v="-13.127553000000001"/>
    <s v="Doing what we love with our favorite people."/>
    <n v="4"/>
    <n v="1"/>
    <n v="155"/>
  </r>
  <r>
    <s v="tinybook45"/>
    <n v="40213"/>
    <x v="1"/>
    <s v="Android"/>
    <n v="1"/>
    <n v="36.156003900000002"/>
    <n v="-5.0995004000000002"/>
    <s v="I'm pretty sure this is where they filmed Reservoir Dogs. And not in a good way."/>
    <n v="2"/>
    <n v="1"/>
    <n v="95"/>
  </r>
  <r>
    <s v="cleancat70"/>
    <n v="40213"/>
    <x v="1"/>
    <s v="iOS"/>
    <n v="1"/>
    <n v="38.812299899999999"/>
    <n v="8.7612661900000006"/>
    <s v="Keeping it real, no fakeness allowed."/>
    <n v="5"/>
    <n v="1"/>
    <n v="185"/>
  </r>
  <r>
    <s v="quiethat68"/>
    <n v="40213"/>
    <x v="1"/>
    <s v="iOS"/>
    <n v="1"/>
    <n v="44.570521399999997"/>
    <n v="-24.814934000000001"/>
    <s v="Good things come to those who hustle."/>
    <n v="5"/>
    <n v="1"/>
    <n v="185"/>
  </r>
  <r>
    <s v="redcat15"/>
    <n v="40213"/>
    <x v="1"/>
    <s v="Android"/>
    <n v="1"/>
    <n v="46.204123099999997"/>
    <n v="-53.928367999999999"/>
    <s v="She said no AGAIN. Maybe it's me?"/>
    <n v="3"/>
    <n v="1"/>
    <n v="125"/>
  </r>
  <r>
    <s v="tinyhair24"/>
    <n v="40213"/>
    <x v="1"/>
    <s v="iOS"/>
    <n v="1"/>
    <n v="43.6582194"/>
    <n v="49.238473499999998"/>
    <s v="Fresh juice? Okay!"/>
    <n v="2"/>
    <n v="1"/>
    <n v="95"/>
  </r>
  <r>
    <s v="kindhat61"/>
    <n v="40213"/>
    <x v="1"/>
    <s v="Android"/>
    <n v="1"/>
    <n v="48.823943499999999"/>
    <n v="-123.1062"/>
    <s v="Roaming the world, one adventure at a time."/>
    <n v="3"/>
    <n v="1"/>
    <n v="125"/>
  </r>
  <r>
    <s v="jollydoor85"/>
    <n v="40213"/>
    <x v="1"/>
    <s v="Android"/>
    <n v="1"/>
    <n v="40.686975599999997"/>
    <n v="-44.193953999999998"/>
    <s v="Just got back from an amazing trip with Nick and my college friends."/>
    <n v="4"/>
    <n v="1"/>
    <n v="155"/>
  </r>
  <r>
    <s v="widepig65"/>
    <n v="40213"/>
    <x v="1"/>
    <s v="Android"/>
    <n v="1"/>
    <n v="30.139942600000001"/>
    <n v="40.541470699999998"/>
    <s v="Life is too short to wear boring clothes."/>
    <n v="2"/>
    <n v="1"/>
    <n v="95"/>
  </r>
  <r>
    <s v="yellowpig59"/>
    <n v="40213"/>
    <x v="1"/>
    <s v="Android"/>
    <n v="1"/>
    <n v="36.405279399999998"/>
    <n v="-3.3761979000000002"/>
    <s v="10/10 dentists would recommend."/>
    <n v="2"/>
    <n v="1"/>
    <n v="95"/>
  </r>
  <r>
    <s v="yellowpig59"/>
    <n v="40213"/>
    <x v="1"/>
    <s v="iOS"/>
    <n v="1"/>
    <n v="25.739649499999999"/>
    <n v="55.142221200000002"/>
    <s v="A scoop of ice cream, a taste of pure bliss."/>
    <n v="2"/>
    <n v="1"/>
    <n v="95"/>
  </r>
  <r>
    <s v="bigarm78"/>
    <n v="40213"/>
    <x v="1"/>
    <s v="Android"/>
    <n v="1"/>
    <n v="33.603434800000002"/>
    <n v="63.0313394"/>
    <s v="Exploring new realms, one chapter at a time."/>
    <n v="4"/>
    <n v="1"/>
    <n v="155"/>
  </r>
  <r>
    <s v="bluecow29"/>
    <n v="40213"/>
    <x v="1"/>
    <s v="iOS"/>
    <n v="1"/>
    <n v="28.548087800000001"/>
    <n v="-80.610316999999995"/>
    <s v="Hangin' with the crew, vibes on point."/>
    <n v="4"/>
    <n v="1"/>
    <n v="155"/>
  </r>
  <r>
    <s v="bluebunny90"/>
    <n v="40213"/>
    <x v="1"/>
    <s v="iOS"/>
    <n v="1"/>
    <n v="42.978880199999999"/>
    <n v="77.639599000000004"/>
    <s v="You’re the avocado to my toast."/>
    <n v="6"/>
    <n v="1"/>
    <n v="215"/>
  </r>
  <r>
    <s v="tinycamp60"/>
    <n v="40213"/>
    <x v="1"/>
    <s v="iOS"/>
    <n v="1"/>
    <n v="49.913738100000003"/>
    <n v="-8.9846468999999995"/>
    <s v="Scoping out the venue. Looks pretty great! Can't wait!"/>
    <n v="2"/>
    <n v="1"/>
    <n v="95"/>
  </r>
  <r>
    <s v="purplemap27"/>
    <n v="40213"/>
    <x v="1"/>
    <s v="Android"/>
    <n v="1"/>
    <n v="44.353265999999998"/>
    <n v="87.734468300000003"/>
    <s v="Livin' for the adrenaline rush, extreme sports and heart-pounding adventures."/>
    <n v="4"/>
    <n v="1"/>
    <n v="155"/>
  </r>
  <r>
    <s v="prettyegg30"/>
    <n v="40213"/>
    <x v="1"/>
    <s v="Android"/>
    <n v="0"/>
    <m/>
    <m/>
    <s v=""/>
    <n v="2"/>
    <n v="1"/>
    <n v="60"/>
  </r>
  <r>
    <s v="smallpig64"/>
    <n v="40213"/>
    <x v="1"/>
    <s v="iOS"/>
    <n v="0"/>
    <m/>
    <m/>
    <s v=""/>
    <n v="5"/>
    <n v="1"/>
    <n v="150"/>
  </r>
  <r>
    <s v="pinkmeal98"/>
    <n v="40213"/>
    <x v="1"/>
    <s v="Android"/>
    <n v="0"/>
    <m/>
    <m/>
    <s v=""/>
    <n v="3"/>
    <n v="1"/>
    <n v="90"/>
  </r>
  <r>
    <s v="oldarm57"/>
    <n v="40213"/>
    <x v="1"/>
    <s v="iOS"/>
    <n v="0"/>
    <m/>
    <m/>
    <s v=""/>
    <n v="2"/>
    <n v="1"/>
    <n v="60"/>
  </r>
  <r>
    <s v="bravecamp17"/>
    <n v="40213"/>
    <x v="1"/>
    <s v="iOS"/>
    <n v="0"/>
    <m/>
    <m/>
    <s v=""/>
    <n v="4"/>
    <n v="1"/>
    <n v="120"/>
  </r>
  <r>
    <s v="richsock22"/>
    <n v="40213"/>
    <x v="1"/>
    <s v="Android"/>
    <n v="0"/>
    <m/>
    <m/>
    <s v=""/>
    <n v="5"/>
    <n v="1"/>
    <n v="150"/>
  </r>
  <r>
    <s v="tinyhair24"/>
    <n v="40213"/>
    <x v="1"/>
    <s v="iOS"/>
    <n v="0"/>
    <m/>
    <m/>
    <s v=""/>
    <n v="2"/>
    <n v="1"/>
    <n v="60"/>
  </r>
  <r>
    <n v="0"/>
    <n v="40213"/>
    <x v="1"/>
    <s v="iOS"/>
    <n v="0"/>
    <m/>
    <m/>
    <s v=""/>
    <n v="3"/>
    <n v="1"/>
    <n v="90"/>
  </r>
  <r>
    <s v="smallpig64"/>
    <n v="40213"/>
    <x v="1"/>
    <s v="iOS"/>
    <n v="0"/>
    <m/>
    <m/>
    <s v=""/>
    <n v="5"/>
    <n v="1"/>
    <n v="150"/>
  </r>
  <r>
    <s v="richrock87"/>
    <n v="40213"/>
    <x v="1"/>
    <s v="iOS"/>
    <n v="0"/>
    <m/>
    <m/>
    <s v=""/>
    <n v="4"/>
    <n v="1"/>
    <n v="120"/>
  </r>
  <r>
    <s v="richsock22"/>
    <n v="40213"/>
    <x v="1"/>
    <s v="Android"/>
    <n v="0"/>
    <m/>
    <m/>
    <s v=""/>
    <n v="4"/>
    <n v="1"/>
    <n v="120"/>
  </r>
  <r>
    <s v="tinyhair24"/>
    <n v="40213"/>
    <x v="1"/>
    <s v="Android"/>
    <n v="0"/>
    <m/>
    <m/>
    <s v=""/>
    <n v="2"/>
    <n v="1"/>
    <n v="60"/>
  </r>
  <r>
    <s v="calmsong30"/>
    <n v="40213"/>
    <x v="1"/>
    <s v="Android"/>
    <n v="0"/>
    <m/>
    <m/>
    <s v=""/>
    <n v="4"/>
    <n v="1"/>
    <n v="120"/>
  </r>
  <r>
    <s v="richjoke25"/>
    <n v="40213"/>
    <x v="1"/>
    <s v="iOS"/>
    <n v="0"/>
    <m/>
    <m/>
    <s v=""/>
    <n v="5"/>
    <n v="1"/>
    <n v="150"/>
  </r>
  <r>
    <s v="widebat95"/>
    <n v="40213"/>
    <x v="1"/>
    <s v="iOS"/>
    <n v="0"/>
    <m/>
    <m/>
    <s v=""/>
    <n v="3"/>
    <n v="1"/>
    <n v="90"/>
  </r>
  <r>
    <s v="drywish30"/>
    <n v="40213"/>
    <x v="1"/>
    <s v="Android"/>
    <n v="0"/>
    <m/>
    <m/>
    <s v=""/>
    <n v="5"/>
    <n v="1"/>
    <n v="150"/>
  </r>
  <r>
    <s v="oldbed85"/>
    <n v="40213"/>
    <x v="1"/>
    <s v="iOS"/>
    <n v="0"/>
    <m/>
    <m/>
    <s v=""/>
    <n v="5"/>
    <n v="1"/>
    <n v="150"/>
  </r>
  <r>
    <s v="bigarm78"/>
    <n v="40213"/>
    <x v="1"/>
    <s v="Android"/>
    <n v="0"/>
    <m/>
    <m/>
    <s v=""/>
    <n v="2"/>
    <n v="1"/>
    <n v="60"/>
  </r>
  <r>
    <s v="oldbed85"/>
    <n v="40213"/>
    <x v="1"/>
    <s v="Android"/>
    <n v="0"/>
    <m/>
    <m/>
    <s v=""/>
    <n v="2"/>
    <n v="1"/>
    <n v="60"/>
  </r>
  <r>
    <s v="purpletoe84"/>
    <n v="40213"/>
    <x v="1"/>
    <s v="iOS"/>
    <n v="0"/>
    <m/>
    <m/>
    <s v=""/>
    <n v="2"/>
    <n v="1"/>
    <n v="60"/>
  </r>
  <r>
    <s v="quiethat68"/>
    <n v="40213"/>
    <x v="1"/>
    <s v="iOS"/>
    <n v="0"/>
    <m/>
    <m/>
    <s v=""/>
    <n v="4"/>
    <n v="1"/>
    <n v="120"/>
  </r>
  <r>
    <s v="orangedoor63"/>
    <n v="40213"/>
    <x v="1"/>
    <s v="iOS"/>
    <n v="0"/>
    <m/>
    <m/>
    <s v=""/>
    <n v="3"/>
    <n v="1"/>
    <n v="90"/>
  </r>
  <r>
    <s v="yellowpig59"/>
    <n v="40213"/>
    <x v="1"/>
    <s v="Android"/>
    <n v="0"/>
    <m/>
    <m/>
    <s v=""/>
    <n v="3"/>
    <n v="1"/>
    <n v="90"/>
  </r>
  <r>
    <s v="lowcup67"/>
    <n v="40213"/>
    <x v="1"/>
    <s v="iOS"/>
    <n v="0"/>
    <m/>
    <m/>
    <s v=""/>
    <n v="5"/>
    <n v="1"/>
    <n v="150"/>
  </r>
  <r>
    <n v="0"/>
    <n v="40213"/>
    <x v="1"/>
    <s v="iOS"/>
    <n v="0"/>
    <m/>
    <m/>
    <s v=""/>
    <n v="3"/>
    <n v="1"/>
    <n v="90"/>
  </r>
  <r>
    <s v="tinyhair24"/>
    <n v="40213"/>
    <x v="1"/>
    <s v="iOS"/>
    <n v="0"/>
    <m/>
    <m/>
    <s v=""/>
    <n v="4"/>
    <n v="1"/>
    <n v="120"/>
  </r>
  <r>
    <s v="sillymall68"/>
    <n v="40213"/>
    <x v="1"/>
    <s v="Android"/>
    <n v="0"/>
    <m/>
    <m/>
    <s v=""/>
    <n v="4"/>
    <n v="1"/>
    <n v="120"/>
  </r>
  <r>
    <s v="widepig65"/>
    <n v="40213"/>
    <x v="1"/>
    <s v="Android"/>
    <n v="0"/>
    <m/>
    <m/>
    <s v=""/>
    <n v="5"/>
    <n v="1"/>
    <n v="150"/>
  </r>
  <r>
    <s v="lowmouse18"/>
    <n v="40213"/>
    <x v="1"/>
    <s v="Android"/>
    <n v="0"/>
    <m/>
    <m/>
    <s v=""/>
    <n v="3"/>
    <n v="1"/>
    <n v="90"/>
  </r>
  <r>
    <s v="happyjoke33"/>
    <n v="40213"/>
    <x v="1"/>
    <s v="iOS"/>
    <n v="0"/>
    <m/>
    <m/>
    <s v=""/>
    <n v="5"/>
    <n v="1"/>
    <n v="150"/>
  </r>
  <r>
    <s v="nicedoor61"/>
    <n v="40213"/>
    <x v="1"/>
    <s v="iOS"/>
    <n v="0"/>
    <m/>
    <m/>
    <s v=""/>
    <n v="2"/>
    <n v="1"/>
    <n v="60"/>
  </r>
  <r>
    <s v="prettyegg30"/>
    <n v="40213"/>
    <x v="1"/>
    <s v="iOS"/>
    <n v="0"/>
    <m/>
    <m/>
    <s v=""/>
    <n v="3"/>
    <n v="1"/>
    <n v="90"/>
  </r>
  <r>
    <s v="greenmeal36"/>
    <n v="40213"/>
    <x v="1"/>
    <s v="Android"/>
    <n v="0"/>
    <m/>
    <m/>
    <s v=""/>
    <n v="2"/>
    <n v="1"/>
    <n v="60"/>
  </r>
  <r>
    <s v="greenmeal36"/>
    <n v="40213"/>
    <x v="1"/>
    <s v="Android"/>
    <n v="0"/>
    <m/>
    <m/>
    <s v=""/>
    <n v="5"/>
    <n v="1"/>
    <n v="150"/>
  </r>
  <r>
    <s v="cooltiger34"/>
    <n v="40213"/>
    <x v="1"/>
    <s v="iOS"/>
    <n v="0"/>
    <m/>
    <m/>
    <s v=""/>
    <n v="2"/>
    <n v="1"/>
    <n v="60"/>
  </r>
  <r>
    <s v="greenmeal36"/>
    <n v="40213"/>
    <x v="1"/>
    <s v="iOS"/>
    <n v="0"/>
    <m/>
    <m/>
    <s v=""/>
    <n v="5"/>
    <n v="1"/>
    <n v="150"/>
  </r>
  <r>
    <s v="richjoke25"/>
    <n v="40213"/>
    <x v="1"/>
    <s v="iOS"/>
    <n v="0"/>
    <m/>
    <m/>
    <s v=""/>
    <n v="2"/>
    <n v="1"/>
    <n v="60"/>
  </r>
  <r>
    <s v="oldplot55"/>
    <n v="40213"/>
    <x v="1"/>
    <s v="Android"/>
    <n v="0"/>
    <m/>
    <m/>
    <s v=""/>
    <n v="4"/>
    <n v="1"/>
    <n v="120"/>
  </r>
  <r>
    <s v="drywish30"/>
    <n v="40213"/>
    <x v="1"/>
    <s v="iOS"/>
    <n v="0"/>
    <m/>
    <m/>
    <s v=""/>
    <n v="5"/>
    <n v="1"/>
    <n v="150"/>
  </r>
  <r>
    <s v="widebat95"/>
    <n v="40213"/>
    <x v="1"/>
    <s v="Desktop/Web"/>
    <n v="0"/>
    <m/>
    <m/>
    <s v=""/>
    <n v="4"/>
    <n v="1"/>
    <n v="120"/>
  </r>
  <r>
    <s v="nicelock13"/>
    <n v="40213"/>
    <x v="1"/>
    <s v="iOS"/>
    <n v="0"/>
    <m/>
    <m/>
    <s v=""/>
    <n v="3"/>
    <n v="1"/>
    <n v="90"/>
  </r>
  <r>
    <s v="nicedoor61"/>
    <n v="40214"/>
    <x v="1"/>
    <s v="Android"/>
    <n v="1"/>
    <n v="27.321588999999999"/>
    <n v="-9.6461045999999993"/>
    <s v="Having fun with my favorite people."/>
    <n v="0"/>
    <n v="0"/>
    <n v="35"/>
  </r>
  <r>
    <s v="yellowpig59"/>
    <n v="40214"/>
    <x v="1"/>
    <s v="iOS"/>
    <n v="1"/>
    <n v="37.9251194"/>
    <n v="2.9468546500000001"/>
    <s v="Can you believe this place!?"/>
    <n v="3"/>
    <n v="1"/>
    <n v="125"/>
  </r>
  <r>
    <s v="orangecup47"/>
    <n v="40214"/>
    <x v="1"/>
    <s v="Android"/>
    <n v="1"/>
    <n v="38.341707100000001"/>
    <n v="88.8487303"/>
    <s v="Lost in a book, finding myself on every page."/>
    <n v="4"/>
    <n v="1"/>
    <n v="155"/>
  </r>
  <r>
    <s v="prettyegg30"/>
    <n v="40214"/>
    <x v="1"/>
    <s v="Android"/>
    <n v="1"/>
    <n v="44.378250100000002"/>
    <n v="-115.60178999999999"/>
    <s v="Takes me damn breath away"/>
    <n v="3"/>
    <n v="1"/>
    <n v="125"/>
  </r>
  <r>
    <s v="cleancat70"/>
    <n v="40214"/>
    <x v="1"/>
    <s v="Android"/>
    <n v="1"/>
    <n v="32.956771600000003"/>
    <n v="-116.81447"/>
    <s v="Books: a symphony of words, melodies that resonate within."/>
    <n v="0"/>
    <n v="0"/>
    <n v="35"/>
  </r>
  <r>
    <s v="bluebunny90"/>
    <n v="40214"/>
    <x v="1"/>
    <s v="Android"/>
    <n v="1"/>
    <n v="44.616459999999996"/>
    <n v="86.689082499999998"/>
    <s v="Friends are the family we choose for ourselves."/>
    <n v="3"/>
    <n v="1"/>
    <n v="125"/>
  </r>
  <r>
    <s v="yellowpig59"/>
    <n v="40214"/>
    <x v="1"/>
    <s v="iOS"/>
    <n v="1"/>
    <n v="34.327413499999999"/>
    <n v="-102.62987"/>
    <s v="5-star treatment everytime I'm here."/>
    <n v="3"/>
    <n v="1"/>
    <n v="125"/>
  </r>
  <r>
    <s v="bluecow29"/>
    <n v="40214"/>
    <x v="1"/>
    <s v="iOS"/>
    <n v="1"/>
    <n v="37.391041100000002"/>
    <n v="71.805149499999999"/>
    <s v="I love it here"/>
    <n v="0"/>
    <n v="0"/>
    <n v="35"/>
  </r>
  <r>
    <s v="cutetiger12"/>
    <n v="40214"/>
    <x v="1"/>
    <s v="iOS"/>
    <n v="1"/>
    <n v="30.809116100000001"/>
    <n v="8.9497321200000002"/>
    <s v="Loving this beautiful weather today with Max, my dog."/>
    <n v="4"/>
    <n v="1"/>
    <n v="155"/>
  </r>
  <r>
    <s v="quiethat68"/>
    <n v="40214"/>
    <x v="1"/>
    <s v="Desktop/Web"/>
    <n v="1"/>
    <n v="43.287593700000002"/>
    <n v="12.0981039"/>
    <s v="Friends who adventure together, stay together."/>
    <n v="3"/>
    <n v="1"/>
    <n v="125"/>
  </r>
  <r>
    <s v="redcat15"/>
    <n v="40214"/>
    <x v="1"/>
    <s v="Android"/>
    <n v="1"/>
    <n v="27.961901600000001"/>
    <n v="7.0300012499999998"/>
    <s v="Donuts: sugary halos, a heavenly treat for the taste buds."/>
    <n v="4"/>
    <n v="1"/>
    <n v="155"/>
  </r>
  <r>
    <s v="pinkwish90"/>
    <n v="40214"/>
    <x v="1"/>
    <s v="iOS"/>
    <n v="1"/>
    <n v="47.567932399999997"/>
    <n v="73.740866999999994"/>
    <s v="Not gonna lie, really enjoyed the rando crazy straw selection at all the tables! So fun!"/>
    <n v="5"/>
    <n v="1"/>
    <n v="185"/>
  </r>
  <r>
    <s v="louddoll47"/>
    <n v="40214"/>
    <x v="1"/>
    <s v="iOS"/>
    <n v="1"/>
    <n v="48.560377799999998"/>
    <n v="-94.500701000000007"/>
    <s v="Whiskey? Check. Amateur curling competition? Check. I think I'm good forever now."/>
    <n v="5"/>
    <n v="1"/>
    <n v="185"/>
  </r>
  <r>
    <s v="smallstar27"/>
    <n v="40214"/>
    <x v="1"/>
    <s v="Android"/>
    <n v="1"/>
    <n v="48.849246100000002"/>
    <n v="-87.255618999999996"/>
    <s v="Ice cream dates, melting hearts and creating smiles."/>
    <n v="3"/>
    <n v="1"/>
    <n v="125"/>
  </r>
  <r>
    <s v="jollyclam82"/>
    <n v="40214"/>
    <x v="1"/>
    <s v="iOS"/>
    <n v="1"/>
    <n v="49.882817699999997"/>
    <n v="119.425089"/>
    <s v="Exploring new trails, nature's calling."/>
    <n v="2"/>
    <n v="1"/>
    <n v="95"/>
  </r>
  <r>
    <s v="smallpig64"/>
    <n v="40214"/>
    <x v="1"/>
    <s v="Android"/>
    <n v="1"/>
    <n v="45.709511999999997"/>
    <n v="-68.492615999999998"/>
    <s v="Sandwiches: the art of deliciousness, crafted with love."/>
    <n v="6"/>
    <n v="1"/>
    <n v="215"/>
  </r>
  <r>
    <s v="pinkwish90"/>
    <n v="40214"/>
    <x v="1"/>
    <s v="Android"/>
    <n v="1"/>
    <n v="47.964567000000002"/>
    <n v="-26.410043999999999"/>
    <s v="Books: the keys to unlock the doors of imagination."/>
    <n v="4"/>
    <n v="1"/>
    <n v="155"/>
  </r>
  <r>
    <s v="purplemap27"/>
    <n v="40214"/>
    <x v="1"/>
    <s v="iOS"/>
    <n v="1"/>
    <n v="38.372055699999997"/>
    <n v="122.318628"/>
    <s v="Staying true to who I am, no matter what."/>
    <n v="2"/>
    <n v="1"/>
    <n v="95"/>
  </r>
  <r>
    <s v="purpletoe84"/>
    <n v="40214"/>
    <x v="1"/>
    <s v="iOS"/>
    <n v="0"/>
    <m/>
    <m/>
    <s v=""/>
    <n v="5"/>
    <n v="1"/>
    <n v="150"/>
  </r>
  <r>
    <s v="coldtiger19"/>
    <n v="40214"/>
    <x v="1"/>
    <s v="iOS"/>
    <n v="0"/>
    <m/>
    <m/>
    <s v=""/>
    <n v="4"/>
    <n v="1"/>
    <n v="120"/>
  </r>
  <r>
    <s v="prettyegg30"/>
    <n v="40214"/>
    <x v="1"/>
    <s v="iOS"/>
    <n v="0"/>
    <m/>
    <m/>
    <s v=""/>
    <n v="5"/>
    <n v="1"/>
    <n v="150"/>
  </r>
  <r>
    <s v="coldtiger19"/>
    <n v="40214"/>
    <x v="1"/>
    <s v="iOS"/>
    <n v="0"/>
    <m/>
    <m/>
    <s v=""/>
    <n v="5"/>
    <n v="1"/>
    <n v="150"/>
  </r>
  <r>
    <s v="pinkpest81"/>
    <n v="40214"/>
    <x v="1"/>
    <s v="iOS"/>
    <n v="0"/>
    <m/>
    <m/>
    <s v=""/>
    <n v="4"/>
    <n v="1"/>
    <n v="120"/>
  </r>
  <r>
    <s v="widebat95"/>
    <n v="40214"/>
    <x v="1"/>
    <s v="Android"/>
    <n v="0"/>
    <m/>
    <m/>
    <s v=""/>
    <n v="3"/>
    <n v="1"/>
    <n v="90"/>
  </r>
  <r>
    <s v="nicedoor61"/>
    <n v="40214"/>
    <x v="1"/>
    <s v="iOS"/>
    <n v="0"/>
    <m/>
    <m/>
    <s v=""/>
    <n v="2"/>
    <n v="1"/>
    <n v="60"/>
  </r>
  <r>
    <s v="sillyplot27"/>
    <n v="40214"/>
    <x v="1"/>
    <s v="Android"/>
    <n v="0"/>
    <m/>
    <m/>
    <s v=""/>
    <n v="4"/>
    <n v="1"/>
    <n v="120"/>
  </r>
  <r>
    <s v="coldpest97"/>
    <n v="40214"/>
    <x v="1"/>
    <s v="iOS"/>
    <n v="0"/>
    <m/>
    <m/>
    <s v=""/>
    <n v="3"/>
    <n v="1"/>
    <n v="90"/>
  </r>
  <r>
    <s v="cooltiger34"/>
    <n v="40214"/>
    <x v="1"/>
    <s v="iOS"/>
    <n v="0"/>
    <m/>
    <m/>
    <s v=""/>
    <n v="4"/>
    <n v="1"/>
    <n v="120"/>
  </r>
  <r>
    <s v="bravecamp17"/>
    <n v="40214"/>
    <x v="1"/>
    <s v="iOS"/>
    <n v="0"/>
    <m/>
    <m/>
    <s v=""/>
    <n v="3"/>
    <n v="1"/>
    <n v="90"/>
  </r>
  <r>
    <s v="yellowpig59"/>
    <n v="40214"/>
    <x v="1"/>
    <s v="iOS"/>
    <n v="0"/>
    <m/>
    <m/>
    <s v=""/>
    <n v="3"/>
    <n v="1"/>
    <n v="90"/>
  </r>
  <r>
    <s v="orangecup47"/>
    <n v="40214"/>
    <x v="1"/>
    <s v="Android"/>
    <n v="0"/>
    <m/>
    <m/>
    <s v=""/>
    <n v="3"/>
    <n v="1"/>
    <n v="90"/>
  </r>
  <r>
    <s v="lowmouse18"/>
    <n v="40214"/>
    <x v="1"/>
    <s v="iOS"/>
    <n v="0"/>
    <m/>
    <m/>
    <s v=""/>
    <n v="3"/>
    <n v="1"/>
    <n v="90"/>
  </r>
  <r>
    <s v="orangedoor63"/>
    <n v="40214"/>
    <x v="1"/>
    <s v="Android"/>
    <n v="0"/>
    <m/>
    <m/>
    <s v=""/>
    <n v="5"/>
    <n v="1"/>
    <n v="150"/>
  </r>
  <r>
    <s v="cleanjoke28"/>
    <n v="40214"/>
    <x v="1"/>
    <s v="iOS"/>
    <n v="0"/>
    <m/>
    <m/>
    <s v=""/>
    <n v="2"/>
    <n v="1"/>
    <n v="60"/>
  </r>
  <r>
    <s v="jollydoor85"/>
    <n v="40214"/>
    <x v="1"/>
    <s v="Android"/>
    <n v="0"/>
    <m/>
    <m/>
    <s v=""/>
    <n v="3"/>
    <n v="1"/>
    <n v="90"/>
  </r>
  <r>
    <s v="jollydoor85"/>
    <n v="40214"/>
    <x v="1"/>
    <s v="Android"/>
    <n v="0"/>
    <m/>
    <m/>
    <s v=""/>
    <n v="5"/>
    <n v="1"/>
    <n v="150"/>
  </r>
  <r>
    <s v="oldplot55"/>
    <n v="40214"/>
    <x v="1"/>
    <s v="iOS"/>
    <n v="0"/>
    <m/>
    <m/>
    <s v=""/>
    <n v="4"/>
    <n v="1"/>
    <n v="120"/>
  </r>
  <r>
    <s v="tinyhair24"/>
    <n v="40214"/>
    <x v="1"/>
    <s v="iOS"/>
    <n v="0"/>
    <m/>
    <m/>
    <s v=""/>
    <n v="4"/>
    <n v="1"/>
    <n v="120"/>
  </r>
  <r>
    <s v="happyhorse27"/>
    <n v="40214"/>
    <x v="1"/>
    <s v="Desktop/Web"/>
    <n v="0"/>
    <m/>
    <m/>
    <s v=""/>
    <n v="3"/>
    <n v="1"/>
    <n v="90"/>
  </r>
  <r>
    <s v="pinkwish90"/>
    <n v="40214"/>
    <x v="1"/>
    <s v="Android"/>
    <n v="0"/>
    <m/>
    <m/>
    <s v=""/>
    <n v="3"/>
    <n v="1"/>
    <n v="90"/>
  </r>
  <r>
    <s v="happyhorse27"/>
    <n v="40214"/>
    <x v="1"/>
    <s v="Android"/>
    <n v="0"/>
    <m/>
    <m/>
    <s v=""/>
    <n v="2"/>
    <n v="1"/>
    <n v="60"/>
  </r>
  <r>
    <s v="purpletoe84"/>
    <n v="40214"/>
    <x v="1"/>
    <s v="iOS"/>
    <n v="0"/>
    <m/>
    <m/>
    <s v=""/>
    <n v="4"/>
    <n v="1"/>
    <n v="120"/>
  </r>
  <r>
    <s v="nicelock13"/>
    <n v="40214"/>
    <x v="1"/>
    <s v="iOS"/>
    <n v="0"/>
    <m/>
    <m/>
    <s v=""/>
    <n v="5"/>
    <n v="1"/>
    <n v="150"/>
  </r>
  <r>
    <s v="tinybook45"/>
    <n v="40214"/>
    <x v="1"/>
    <s v="iOS"/>
    <n v="0"/>
    <m/>
    <m/>
    <s v=""/>
    <n v="5"/>
    <n v="1"/>
    <n v="150"/>
  </r>
  <r>
    <s v="richsock22"/>
    <n v="40214"/>
    <x v="1"/>
    <s v="Android"/>
    <n v="0"/>
    <m/>
    <m/>
    <s v=""/>
    <n v="3"/>
    <n v="1"/>
    <n v="90"/>
  </r>
  <r>
    <s v="nicelock13"/>
    <n v="40214"/>
    <x v="1"/>
    <s v="Android"/>
    <n v="0"/>
    <m/>
    <m/>
    <s v=""/>
    <n v="2"/>
    <n v="1"/>
    <n v="60"/>
  </r>
  <r>
    <s v="coldtiger19"/>
    <n v="40214"/>
    <x v="1"/>
    <s v="iOS"/>
    <n v="0"/>
    <m/>
    <m/>
    <s v=""/>
    <n v="5"/>
    <n v="1"/>
    <n v="150"/>
  </r>
  <r>
    <s v="orangecup47"/>
    <n v="40214"/>
    <x v="1"/>
    <s v="Android"/>
    <n v="0"/>
    <m/>
    <m/>
    <s v=""/>
    <n v="4"/>
    <n v="1"/>
    <n v="120"/>
  </r>
  <r>
    <s v="cleanjoke28"/>
    <n v="40214"/>
    <x v="1"/>
    <s v="Android"/>
    <n v="0"/>
    <m/>
    <m/>
    <s v=""/>
    <n v="4"/>
    <n v="1"/>
    <n v="120"/>
  </r>
  <r>
    <s v="flatkite39"/>
    <n v="40214"/>
    <x v="1"/>
    <s v="Android"/>
    <n v="0"/>
    <m/>
    <m/>
    <s v=""/>
    <n v="4"/>
    <n v="1"/>
    <n v="120"/>
  </r>
  <r>
    <s v="nicelock13"/>
    <n v="40214"/>
    <x v="1"/>
    <s v="iOS"/>
    <n v="0"/>
    <m/>
    <m/>
    <s v=""/>
    <n v="2"/>
    <n v="1"/>
    <n v="60"/>
  </r>
  <r>
    <s v="orangecup47"/>
    <n v="40214"/>
    <x v="1"/>
    <s v="iOS"/>
    <n v="0"/>
    <m/>
    <m/>
    <s v=""/>
    <n v="3"/>
    <n v="1"/>
    <n v="90"/>
  </r>
  <r>
    <s v="cooltiger34"/>
    <n v="40214"/>
    <x v="1"/>
    <s v="iOS"/>
    <n v="0"/>
    <m/>
    <m/>
    <s v=""/>
    <n v="5"/>
    <n v="1"/>
    <n v="150"/>
  </r>
  <r>
    <s v="oldbed85"/>
    <n v="40214"/>
    <x v="1"/>
    <s v="Android"/>
    <n v="0"/>
    <m/>
    <m/>
    <s v=""/>
    <n v="2"/>
    <n v="1"/>
    <n v="60"/>
  </r>
  <r>
    <s v="coldkite59"/>
    <n v="40214"/>
    <x v="1"/>
    <s v="Desktop/Web"/>
    <n v="0"/>
    <m/>
    <m/>
    <s v=""/>
    <n v="4"/>
    <n v="1"/>
    <n v="120"/>
  </r>
  <r>
    <s v="proudpest39"/>
    <n v="40214"/>
    <x v="1"/>
    <s v="Android"/>
    <n v="0"/>
    <m/>
    <m/>
    <s v=""/>
    <n v="4"/>
    <n v="1"/>
    <n v="120"/>
  </r>
  <r>
    <s v="oldbed85"/>
    <n v="40214"/>
    <x v="1"/>
    <s v="iOS"/>
    <n v="0"/>
    <m/>
    <m/>
    <s v=""/>
    <n v="2"/>
    <n v="1"/>
    <n v="60"/>
  </r>
  <r>
    <s v="jollydoor85"/>
    <n v="40214"/>
    <x v="1"/>
    <s v="iOS"/>
    <n v="0"/>
    <m/>
    <m/>
    <s v=""/>
    <n v="2"/>
    <n v="1"/>
    <n v="60"/>
  </r>
  <r>
    <s v="sillymall68"/>
    <n v="40214"/>
    <x v="1"/>
    <s v="Android"/>
    <n v="0"/>
    <m/>
    <m/>
    <s v=""/>
    <n v="2"/>
    <n v="1"/>
    <n v="60"/>
  </r>
  <r>
    <s v="cooltiger34"/>
    <n v="40214"/>
    <x v="1"/>
    <s v="Android"/>
    <n v="0"/>
    <m/>
    <m/>
    <s v=""/>
    <n v="3"/>
    <n v="1"/>
    <n v="90"/>
  </r>
  <r>
    <s v="cleancat70"/>
    <n v="40214"/>
    <x v="1"/>
    <s v="iOS"/>
    <n v="0"/>
    <m/>
    <m/>
    <s v=""/>
    <n v="5"/>
    <n v="1"/>
    <n v="150"/>
  </r>
  <r>
    <s v="flatkite39"/>
    <n v="40214"/>
    <x v="1"/>
    <s v="iOS"/>
    <n v="0"/>
    <m/>
    <m/>
    <s v=""/>
    <n v="2"/>
    <n v="1"/>
    <n v="60"/>
  </r>
  <r>
    <s v="richrock87"/>
    <n v="40214"/>
    <x v="1"/>
    <s v="Android"/>
    <n v="0"/>
    <m/>
    <m/>
    <s v=""/>
    <n v="5"/>
    <n v="1"/>
    <n v="150"/>
  </r>
  <r>
    <s v="purplemap27"/>
    <n v="40214"/>
    <x v="1"/>
    <s v="iOS"/>
    <n v="0"/>
    <m/>
    <m/>
    <s v=""/>
    <n v="3"/>
    <n v="1"/>
    <n v="90"/>
  </r>
  <r>
    <s v="pinkmeal98"/>
    <n v="40214"/>
    <x v="1"/>
    <s v="iOS"/>
    <n v="0"/>
    <m/>
    <m/>
    <s v=""/>
    <n v="2"/>
    <n v="1"/>
    <n v="60"/>
  </r>
  <r>
    <s v="nicedoor61"/>
    <n v="40214"/>
    <x v="1"/>
    <s v="iOS"/>
    <n v="0"/>
    <m/>
    <m/>
    <s v=""/>
    <n v="3"/>
    <n v="1"/>
    <n v="90"/>
  </r>
  <r>
    <s v="proudbat46"/>
    <n v="40214"/>
    <x v="1"/>
    <s v="iOS"/>
    <n v="0"/>
    <m/>
    <m/>
    <s v=""/>
    <n v="3"/>
    <n v="1"/>
    <n v="90"/>
  </r>
  <r>
    <s v="greenmeal36"/>
    <n v="40214"/>
    <x v="1"/>
    <s v="Android"/>
    <n v="0"/>
    <m/>
    <m/>
    <s v=""/>
    <n v="5"/>
    <n v="1"/>
    <n v="150"/>
  </r>
  <r>
    <s v="flatkite39"/>
    <n v="40214"/>
    <x v="1"/>
    <s v="Desktop/Web"/>
    <n v="0"/>
    <m/>
    <m/>
    <s v=""/>
    <n v="5"/>
    <n v="1"/>
    <n v="150"/>
  </r>
  <r>
    <s v="cleanjoke28"/>
    <n v="40214"/>
    <x v="1"/>
    <s v="Android"/>
    <n v="0"/>
    <m/>
    <m/>
    <s v=""/>
    <n v="2"/>
    <n v="1"/>
    <n v="60"/>
  </r>
  <r>
    <s v="coldpest97"/>
    <n v="40214"/>
    <x v="1"/>
    <s v="iOS"/>
    <n v="0"/>
    <m/>
    <m/>
    <s v=""/>
    <n v="4"/>
    <n v="1"/>
    <n v="120"/>
  </r>
  <r>
    <s v="prettyegg30"/>
    <n v="40216"/>
    <x v="1"/>
    <s v="Android"/>
    <n v="0"/>
    <m/>
    <m/>
    <s v=""/>
    <n v="3"/>
    <n v="1"/>
    <n v="90"/>
  </r>
  <r>
    <s v="calmsong30"/>
    <n v="40216"/>
    <x v="1"/>
    <s v="Android"/>
    <n v="0"/>
    <m/>
    <m/>
    <s v=""/>
    <n v="2"/>
    <n v="1"/>
    <n v="60"/>
  </r>
  <r>
    <s v="bigarm78"/>
    <n v="40216"/>
    <x v="1"/>
    <s v="Android"/>
    <n v="0"/>
    <m/>
    <m/>
    <s v=""/>
    <n v="3"/>
    <n v="1"/>
    <n v="90"/>
  </r>
  <r>
    <s v="tinyhair24"/>
    <n v="40218"/>
    <x v="1"/>
    <s v="Android"/>
    <n v="1"/>
    <n v="25.4324312"/>
    <n v="-26.807995999999999"/>
    <s v="They didn't want people on their phones inside, so here I am before and after!"/>
    <n v="4"/>
    <n v="1"/>
    <n v="155"/>
  </r>
  <r>
    <s v="coldkite59"/>
    <n v="40218"/>
    <x v="1"/>
    <s v="iOS"/>
    <n v="1"/>
    <n v="26.412001199999999"/>
    <n v="118.21550999999999"/>
    <s v="Sippin' on some coffee goodness, fueling my productivity."/>
    <n v="6"/>
    <n v="1"/>
    <n v="215"/>
  </r>
  <r>
    <s v="redcat15"/>
    <n v="40218"/>
    <x v="1"/>
    <s v="iOS"/>
    <n v="0"/>
    <m/>
    <m/>
    <s v=""/>
    <n v="4"/>
    <n v="1"/>
    <n v="120"/>
  </r>
  <r>
    <s v="jollydoor85"/>
    <n v="40218"/>
    <x v="1"/>
    <s v="iOS"/>
    <n v="0"/>
    <m/>
    <m/>
    <s v=""/>
    <n v="2"/>
    <n v="1"/>
    <n v="60"/>
  </r>
  <r>
    <s v="cutetiger12"/>
    <n v="40219"/>
    <x v="1"/>
    <s v="Android"/>
    <n v="1"/>
    <n v="49.121845700000002"/>
    <n v="53.075884799999997"/>
    <s v="There was a specific no shoes policy? Not sure if it's delightfully off-beat or just real gross."/>
    <n v="6"/>
    <n v="1"/>
    <n v="215"/>
  </r>
  <r>
    <s v="pinkmeal98"/>
    <n v="40219"/>
    <x v="1"/>
    <s v="Android"/>
    <n v="1"/>
    <n v="29.858997800000001"/>
    <n v="106.33147700000001"/>
    <s v="Living in the moment!"/>
    <n v="6"/>
    <n v="1"/>
    <n v="215"/>
  </r>
  <r>
    <s v="purpletoe84"/>
    <n v="40219"/>
    <x v="1"/>
    <s v="Android"/>
    <n v="0"/>
    <m/>
    <m/>
    <s v=""/>
    <n v="4"/>
    <n v="1"/>
    <n v="120"/>
  </r>
  <r>
    <s v="purpletoe84"/>
    <n v="40220"/>
    <x v="1"/>
    <s v="iOS"/>
    <n v="1"/>
    <n v="36.641764000000002"/>
    <n v="13.502096099999999"/>
    <s v="Wait........"/>
    <n v="3"/>
    <n v="1"/>
    <n v="125"/>
  </r>
  <r>
    <s v="orangedoor63"/>
    <n v="40220"/>
    <x v="1"/>
    <s v="iOS"/>
    <n v="1"/>
    <n v="43.576806900000001"/>
    <n v="-120.13673"/>
    <s v="Retail therapy adventures: shopping bags in hand, confidence levels skyrocketing."/>
    <n v="4"/>
    <n v="1"/>
    <n v="155"/>
  </r>
  <r>
    <s v="happyjoke33"/>
    <n v="40220"/>
    <x v="1"/>
    <s v="Android"/>
    <n v="1"/>
    <n v="36.061521599999999"/>
    <n v="-81.671919000000003"/>
    <s v="Sandwiches stacked with love, a bite of pure bliss."/>
    <n v="0"/>
    <n v="0"/>
    <n v="35"/>
  </r>
  <r>
    <s v="cleancat70"/>
    <n v="40220"/>
    <x v="1"/>
    <s v="iOS"/>
    <n v="0"/>
    <m/>
    <m/>
    <s v=""/>
    <n v="3"/>
    <n v="1"/>
    <n v="90"/>
  </r>
  <r>
    <s v="richcake25"/>
    <n v="40220"/>
    <x v="1"/>
    <s v="Android"/>
    <n v="0"/>
    <m/>
    <m/>
    <s v=""/>
    <n v="3"/>
    <n v="1"/>
    <n v="90"/>
  </r>
  <r>
    <s v="drywish30"/>
    <n v="40220"/>
    <x v="1"/>
    <s v="Android"/>
    <n v="0"/>
    <m/>
    <m/>
    <s v=""/>
    <n v="2"/>
    <n v="1"/>
    <n v="60"/>
  </r>
  <r>
    <s v="proudpest39"/>
    <n v="40220"/>
    <x v="1"/>
    <s v="iOS"/>
    <n v="0"/>
    <m/>
    <m/>
    <s v=""/>
    <n v="4"/>
    <n v="1"/>
    <n v="120"/>
  </r>
  <r>
    <s v="tinyhair24"/>
    <n v="40220"/>
    <x v="1"/>
    <s v="iOS"/>
    <n v="0"/>
    <m/>
    <m/>
    <s v=""/>
    <n v="4"/>
    <n v="1"/>
    <n v="120"/>
  </r>
  <r>
    <s v="bluecow29"/>
    <n v="40220"/>
    <x v="1"/>
    <s v="Android"/>
    <n v="0"/>
    <m/>
    <m/>
    <s v=""/>
    <n v="3"/>
    <n v="1"/>
    <n v="90"/>
  </r>
  <r>
    <s v="bluebunny90"/>
    <n v="40221"/>
    <x v="1"/>
    <s v="iOS"/>
    <n v="1"/>
    <n v="25.140761000000001"/>
    <n v="97.839164600000004"/>
    <s v="Donuts: sweet rings of delight, happiness glazed in every bite."/>
    <n v="3"/>
    <n v="1"/>
    <n v="125"/>
  </r>
  <r>
    <s v="purplemap27"/>
    <n v="40221"/>
    <x v="1"/>
    <s v="Android"/>
    <n v="1"/>
    <n v="42.629028900000002"/>
    <n v="111.68346200000001"/>
    <s v="This spot blew my taste buds away"/>
    <n v="5"/>
    <n v="1"/>
    <n v="185"/>
  </r>
  <r>
    <s v="cleanjoke28"/>
    <n v="40221"/>
    <x v="1"/>
    <s v="iOS"/>
    <n v="0"/>
    <m/>
    <m/>
    <s v=""/>
    <n v="3"/>
    <n v="1"/>
    <n v="90"/>
  </r>
  <r>
    <s v="sillymall68"/>
    <n v="40222"/>
    <x v="1"/>
    <s v="iOS"/>
    <n v="1"/>
    <n v="32.4399552"/>
    <n v="-17.634374999999999"/>
    <s v="Unapologetically myself, flaws and all."/>
    <n v="2"/>
    <n v="1"/>
    <n v="95"/>
  </r>
  <r>
    <s v="purplemap27"/>
    <n v="40222"/>
    <x v="1"/>
    <s v="Android"/>
    <n v="0"/>
    <m/>
    <m/>
    <s v=""/>
    <n v="3"/>
    <n v="1"/>
    <n v="90"/>
  </r>
  <r>
    <s v="oldplot55"/>
    <n v="40222"/>
    <x v="1"/>
    <s v="Android"/>
    <n v="0"/>
    <m/>
    <m/>
    <s v=""/>
    <n v="4"/>
    <n v="1"/>
    <n v="120"/>
  </r>
  <r>
    <s v="pinkkite47"/>
    <n v="40222"/>
    <x v="1"/>
    <s v="Android"/>
    <n v="0"/>
    <m/>
    <m/>
    <s v=""/>
    <n v="5"/>
    <n v="1"/>
    <n v="150"/>
  </r>
  <r>
    <s v="smallpig64"/>
    <n v="40223"/>
    <x v="1"/>
    <s v="iOS"/>
    <n v="1"/>
    <n v="26.218689600000001"/>
    <n v="5.4728879299999997"/>
    <s v="Pretty noisy, but they had a great menu! I'm coming back tomorrow fo sho!"/>
    <n v="6"/>
    <n v="1"/>
    <n v="215"/>
  </r>
  <r>
    <s v="drywish30"/>
    <n v="40223"/>
    <x v="1"/>
    <s v="Android"/>
    <n v="0"/>
    <m/>
    <m/>
    <s v=""/>
    <n v="5"/>
    <n v="1"/>
    <n v="150"/>
  </r>
  <r>
    <s v="purpletoe84"/>
    <n v="40223"/>
    <x v="1"/>
    <s v="iOS"/>
    <n v="0"/>
    <m/>
    <m/>
    <s v=""/>
    <n v="4"/>
    <n v="1"/>
    <n v="120"/>
  </r>
  <r>
    <s v="cleancat70"/>
    <n v="40223"/>
    <x v="1"/>
    <s v="Android"/>
    <n v="0"/>
    <m/>
    <m/>
    <s v=""/>
    <n v="4"/>
    <n v="1"/>
    <n v="120"/>
  </r>
  <r>
    <s v="richrock87"/>
    <n v="40224"/>
    <x v="1"/>
    <s v="Android"/>
    <n v="0"/>
    <m/>
    <m/>
    <s v=""/>
    <n v="2"/>
    <n v="1"/>
    <n v="60"/>
  </r>
  <r>
    <s v="bigarm78"/>
    <n v="40224"/>
    <x v="1"/>
    <s v="Android"/>
    <n v="0"/>
    <m/>
    <m/>
    <s v=""/>
    <n v="3"/>
    <n v="1"/>
    <n v="90"/>
  </r>
  <r>
    <s v="tinyhair24"/>
    <n v="40224"/>
    <x v="1"/>
    <s v="iOS"/>
    <n v="0"/>
    <m/>
    <m/>
    <s v=""/>
    <n v="5"/>
    <n v="1"/>
    <n v="150"/>
  </r>
  <r>
    <s v="jollydoor85"/>
    <n v="40224"/>
    <x v="1"/>
    <s v="iOS"/>
    <n v="0"/>
    <m/>
    <m/>
    <s v=""/>
    <n v="5"/>
    <n v="1"/>
    <n v="150"/>
  </r>
  <r>
    <s v="smallstar27"/>
    <n v="40225"/>
    <x v="1"/>
    <s v="iOS"/>
    <n v="1"/>
    <n v="49.869551199999997"/>
    <n v="50.729050399999998"/>
    <s v="Putting my DIY skills to work here"/>
    <n v="2"/>
    <n v="1"/>
    <n v="95"/>
  </r>
  <r>
    <s v="bluebunny90"/>
    <n v="40225"/>
    <x v="1"/>
    <s v="iOS"/>
    <n v="0"/>
    <m/>
    <m/>
    <s v=""/>
    <n v="5"/>
    <n v="1"/>
    <n v="150"/>
  </r>
  <r>
    <s v="smallstar27"/>
    <n v="40226"/>
    <x v="1"/>
    <s v="iOS"/>
    <n v="1"/>
    <n v="49.165775400000001"/>
    <n v="-70.223149000000006"/>
    <s v="Let's take our dogs here next time, the patio was made for them"/>
    <n v="0"/>
    <n v="0"/>
    <n v="35"/>
  </r>
  <r>
    <s v="sillyplot27"/>
    <n v="40226"/>
    <x v="1"/>
    <s v="Android"/>
    <n v="0"/>
    <m/>
    <m/>
    <s v=""/>
    <n v="3"/>
    <n v="1"/>
    <n v="90"/>
  </r>
  <r>
    <s v="orangecup47"/>
    <n v="40226"/>
    <x v="1"/>
    <s v="Android"/>
    <n v="0"/>
    <m/>
    <m/>
    <s v=""/>
    <n v="3"/>
    <n v="1"/>
    <n v="90"/>
  </r>
  <r>
    <s v="tinycamp60"/>
    <n v="40227"/>
    <x v="1"/>
    <s v="iOS"/>
    <n v="1"/>
    <n v="24.7489095"/>
    <n v="120.292484"/>
    <s v="Books: mind fuel, expanding horizons like a boss."/>
    <n v="6"/>
    <n v="1"/>
    <n v="215"/>
  </r>
  <r>
    <s v="proudpest39"/>
    <n v="40227"/>
    <x v="1"/>
    <s v="iOS"/>
    <n v="0"/>
    <m/>
    <m/>
    <s v=""/>
    <n v="4"/>
    <n v="1"/>
    <n v="120"/>
  </r>
  <r>
    <s v="oldplot55"/>
    <n v="40227"/>
    <x v="1"/>
    <s v="Android"/>
    <n v="0"/>
    <m/>
    <m/>
    <s v=""/>
    <n v="3"/>
    <n v="1"/>
    <n v="90"/>
  </r>
  <r>
    <s v="bluecow29"/>
    <n v="40227"/>
    <x v="1"/>
    <s v="iOS"/>
    <n v="0"/>
    <m/>
    <m/>
    <s v=""/>
    <n v="3"/>
    <n v="1"/>
    <n v="90"/>
  </r>
  <r>
    <s v="pinkpest81"/>
    <n v="40227"/>
    <x v="1"/>
    <s v="Android"/>
    <n v="0"/>
    <m/>
    <m/>
    <s v=""/>
    <n v="2"/>
    <n v="1"/>
    <n v="60"/>
  </r>
  <r>
    <s v="greenmeal36"/>
    <n v="40228"/>
    <x v="1"/>
    <s v="iOS"/>
    <n v="1"/>
    <n v="42.542839700000002"/>
    <n v="56.152258799999998"/>
    <s v="Had a great time at the beach with my partner."/>
    <n v="4"/>
    <n v="1"/>
    <n v="155"/>
  </r>
  <r>
    <s v="bigarm78"/>
    <n v="40228"/>
    <x v="1"/>
    <s v="iOS"/>
    <n v="1"/>
    <n v="39.569270600000003"/>
    <n v="116.999751"/>
    <s v="Adventures with friends: where laughter echoes and memories are made."/>
    <n v="3"/>
    <n v="1"/>
    <n v="125"/>
  </r>
  <r>
    <s v="quiethat68"/>
    <n v="40228"/>
    <x v="1"/>
    <s v="Android"/>
    <n v="0"/>
    <m/>
    <m/>
    <s v=""/>
    <n v="4"/>
    <n v="1"/>
    <n v="120"/>
  </r>
  <r>
    <s v="orangedoor63"/>
    <n v="40228"/>
    <x v="1"/>
    <s v="iOS"/>
    <n v="0"/>
    <m/>
    <m/>
    <s v=""/>
    <n v="4"/>
    <n v="1"/>
    <n v="120"/>
  </r>
  <r>
    <s v="richsock22"/>
    <n v="40228"/>
    <x v="1"/>
    <s v="iOS"/>
    <n v="0"/>
    <m/>
    <m/>
    <s v=""/>
    <n v="4"/>
    <n v="1"/>
    <n v="120"/>
  </r>
  <r>
    <s v="jollydoor85"/>
    <n v="40228"/>
    <x v="1"/>
    <s v="Android"/>
    <n v="0"/>
    <m/>
    <m/>
    <s v=""/>
    <n v="2"/>
    <n v="1"/>
    <n v="60"/>
  </r>
  <r>
    <s v="bluecow29"/>
    <n v="40229"/>
    <x v="1"/>
    <s v="iOS"/>
    <n v="1"/>
    <n v="46.579799199999997"/>
    <n v="-120.86354"/>
    <s v="Tappin' into my inner fashionista"/>
    <n v="4"/>
    <n v="1"/>
    <n v="155"/>
  </r>
  <r>
    <s v="proudbat46"/>
    <n v="40229"/>
    <x v="1"/>
    <s v="iOS"/>
    <n v="1"/>
    <n v="48.0984421"/>
    <n v="88.406209099999998"/>
    <s v="Good friends, good times, good memories"/>
    <n v="5"/>
    <n v="1"/>
    <n v="185"/>
  </r>
  <r>
    <s v="coldkite59"/>
    <n v="40229"/>
    <x v="1"/>
    <s v="Android"/>
    <n v="0"/>
    <m/>
    <m/>
    <s v=""/>
    <n v="2"/>
    <n v="1"/>
    <n v="60"/>
  </r>
  <r>
    <s v="oldmall49"/>
    <n v="40229"/>
    <x v="1"/>
    <s v="iOS"/>
    <n v="0"/>
    <m/>
    <m/>
    <s v=""/>
    <n v="2"/>
    <n v="1"/>
    <n v="60"/>
  </r>
  <r>
    <s v="bluecow29"/>
    <n v="40229"/>
    <x v="1"/>
    <s v="iOS"/>
    <n v="0"/>
    <m/>
    <m/>
    <s v=""/>
    <n v="2"/>
    <n v="1"/>
    <n v="60"/>
  </r>
  <r>
    <s v="pinkwish90"/>
    <n v="40230"/>
    <x v="1"/>
    <s v="Android"/>
    <n v="1"/>
    <n v="26.5747654"/>
    <n v="-16.977481000000001"/>
    <s v="When in doubt, have dinner with your favorite people."/>
    <n v="3"/>
    <n v="1"/>
    <n v="125"/>
  </r>
  <r>
    <s v="coldtiger19"/>
    <n v="40230"/>
    <x v="1"/>
    <s v="iOS"/>
    <n v="1"/>
    <n v="35.6281265"/>
    <n v="27.535757499999999"/>
    <s v="Creating my own sunshine in a world full of rainbows."/>
    <n v="6"/>
    <n v="1"/>
    <n v="215"/>
  </r>
  <r>
    <s v="kindhat61"/>
    <n v="40230"/>
    <x v="1"/>
    <s v="iOS"/>
    <n v="1"/>
    <n v="48.552107200000002"/>
    <n v="90.434928299999996"/>
    <s v="Friends who sweat together, stay together."/>
    <n v="2"/>
    <n v="1"/>
    <n v="95"/>
  </r>
  <r>
    <s v="tinybook45"/>
    <n v="40230"/>
    <x v="1"/>
    <s v="iOS"/>
    <n v="1"/>
    <n v="43.204887900000003"/>
    <n v="-84.693731"/>
    <s v="Let's taco 'bout it"/>
    <n v="5"/>
    <n v="1"/>
    <n v="185"/>
  </r>
  <r>
    <s v="pinkpest81"/>
    <n v="40230"/>
    <x v="1"/>
    <s v="Android"/>
    <n v="0"/>
    <m/>
    <m/>
    <s v=""/>
    <n v="5"/>
    <n v="1"/>
    <n v="150"/>
  </r>
  <r>
    <s v="pinkwish90"/>
    <n v="40231"/>
    <x v="1"/>
    <s v="Android"/>
    <n v="0"/>
    <m/>
    <m/>
    <s v=""/>
    <n v="4"/>
    <n v="1"/>
    <n v="120"/>
  </r>
  <r>
    <s v="drywish30"/>
    <n v="40231"/>
    <x v="1"/>
    <s v="Android"/>
    <n v="0"/>
    <m/>
    <m/>
    <s v=""/>
    <n v="3"/>
    <n v="1"/>
    <n v="90"/>
  </r>
  <r>
    <s v="oldmall49"/>
    <n v="40232"/>
    <x v="1"/>
    <s v="iOS"/>
    <n v="0"/>
    <m/>
    <m/>
    <s v=""/>
    <n v="2"/>
    <n v="1"/>
    <n v="60"/>
  </r>
  <r>
    <s v="richjoke25"/>
    <n v="40232"/>
    <x v="1"/>
    <s v="iOS"/>
    <n v="0"/>
    <m/>
    <m/>
    <s v=""/>
    <n v="3"/>
    <n v="1"/>
    <n v="90"/>
  </r>
  <r>
    <s v="funnyegg26"/>
    <n v="40232"/>
    <x v="1"/>
    <s v="iOS"/>
    <n v="0"/>
    <m/>
    <m/>
    <s v=""/>
    <n v="2"/>
    <n v="1"/>
    <n v="60"/>
  </r>
  <r>
    <s v="kindhat61"/>
    <n v="40233"/>
    <x v="1"/>
    <s v="Android"/>
    <n v="1"/>
    <n v="46.396010500000003"/>
    <n v="-10.236507"/>
    <s v="Scoops of happiness, melting away my worries."/>
    <n v="2"/>
    <n v="1"/>
    <n v="95"/>
  </r>
  <r>
    <s v="louddoll47"/>
    <n v="40233"/>
    <x v="1"/>
    <s v="Desktop/Web"/>
    <n v="0"/>
    <m/>
    <m/>
    <s v=""/>
    <n v="2"/>
    <n v="1"/>
    <n v="60"/>
  </r>
  <r>
    <s v="richcake25"/>
    <n v="40233"/>
    <x v="1"/>
    <s v="Android"/>
    <n v="0"/>
    <m/>
    <m/>
    <s v=""/>
    <n v="2"/>
    <n v="1"/>
    <n v="60"/>
  </r>
  <r>
    <s v="richjoke25"/>
    <n v="40234"/>
    <x v="1"/>
    <s v="iOS"/>
    <n v="0"/>
    <m/>
    <m/>
    <s v=""/>
    <n v="2"/>
    <n v="1"/>
    <n v="60"/>
  </r>
  <r>
    <s v="cleancat70"/>
    <n v="40234"/>
    <x v="1"/>
    <s v="Android"/>
    <n v="0"/>
    <m/>
    <m/>
    <s v=""/>
    <n v="5"/>
    <n v="1"/>
    <n v="150"/>
  </r>
  <r>
    <s v="louddoll47"/>
    <n v="40234"/>
    <x v="1"/>
    <s v="iOS"/>
    <n v="0"/>
    <m/>
    <m/>
    <s v=""/>
    <n v="3"/>
    <n v="1"/>
    <n v="90"/>
  </r>
  <r>
    <s v="richrock87"/>
    <n v="40235"/>
    <x v="1"/>
    <s v="iOS"/>
    <n v="1"/>
    <n v="29.521338799999999"/>
    <n v="-22.837585000000001"/>
    <s v="Scoops of joy, shared with the best of friends."/>
    <n v="6"/>
    <n v="1"/>
    <n v="215"/>
  </r>
  <r>
    <s v="bluebunny90"/>
    <n v="40235"/>
    <x v="1"/>
    <s v="Android"/>
    <n v="1"/>
    <n v="36.164910800000001"/>
    <n v="-37.434654000000002"/>
    <s v="Sushi game strong: rolling with the flavors, satisfying the cravings."/>
    <n v="3"/>
    <n v="1"/>
    <n v="125"/>
  </r>
  <r>
    <s v="oldarm57"/>
    <n v="40235"/>
    <x v="1"/>
    <s v="iOS"/>
    <n v="0"/>
    <m/>
    <m/>
    <s v=""/>
    <n v="2"/>
    <n v="1"/>
    <n v="60"/>
  </r>
  <r>
    <s v="pinkmeal98"/>
    <n v="40235"/>
    <x v="1"/>
    <s v="Android"/>
    <n v="0"/>
    <m/>
    <m/>
    <s v=""/>
    <n v="2"/>
    <n v="1"/>
    <n v="60"/>
  </r>
  <r>
    <s v="tinyhair24"/>
    <n v="40235"/>
    <x v="1"/>
    <s v="iOS"/>
    <n v="0"/>
    <m/>
    <m/>
    <s v=""/>
    <n v="4"/>
    <n v="1"/>
    <n v="120"/>
  </r>
  <r>
    <s v="shortfog80"/>
    <n v="40236"/>
    <x v="1"/>
    <s v="Android"/>
    <n v="1"/>
    <n v="37.065903900000002"/>
    <n v="-98.489391999999995"/>
    <s v="Sandwiches: mouthwatering creations, foodie heaven on Earth."/>
    <n v="3"/>
    <n v="1"/>
    <n v="125"/>
  </r>
  <r>
    <s v="nicelock13"/>
    <n v="40236"/>
    <x v="1"/>
    <s v="Android"/>
    <n v="1"/>
    <n v="35.855777500000002"/>
    <n v="69.805835500000001"/>
    <s v="Donuts: round treats that make my taste buds flex."/>
    <n v="3"/>
    <n v="1"/>
    <n v="125"/>
  </r>
  <r>
    <s v="tinyhair24"/>
    <n v="40236"/>
    <x v="1"/>
    <s v="iOS"/>
    <n v="1"/>
    <n v="45.839102400000002"/>
    <n v="-46.961672999999998"/>
    <s v="Came for the spirits, stayed for the romance."/>
    <n v="6"/>
    <n v="1"/>
    <n v="215"/>
  </r>
  <r>
    <s v="nicedoor61"/>
    <n v="40236"/>
    <x v="1"/>
    <s v="iOS"/>
    <n v="0"/>
    <m/>
    <m/>
    <s v=""/>
    <n v="2"/>
    <n v="1"/>
    <n v="60"/>
  </r>
  <r>
    <s v="bluebunny90"/>
    <n v="40237"/>
    <x v="1"/>
    <s v="iOS"/>
    <n v="1"/>
    <n v="45.734296800000003"/>
    <n v="-111.16077"/>
    <s v="Quite a drive, but so worth it"/>
    <n v="6"/>
    <n v="1"/>
    <n v="215"/>
  </r>
  <r>
    <s v="richcake25"/>
    <n v="40237"/>
    <x v="1"/>
    <s v="Android"/>
    <n v="1"/>
    <n v="48.184269399999998"/>
    <n v="-29.000245"/>
    <s v="I think I saw Molly the Dog smile today"/>
    <n v="5"/>
    <n v="1"/>
    <n v="185"/>
  </r>
  <r>
    <s v="orangedoor63"/>
    <n v="40237"/>
    <x v="1"/>
    <s v="iOS"/>
    <n v="1"/>
    <n v="45.713552300000003"/>
    <n v="52.697054199999997"/>
    <s v="Ice cream: a delicious escape from reality."/>
    <n v="5"/>
    <n v="1"/>
    <n v="185"/>
  </r>
  <r>
    <s v="nicedoor61"/>
    <n v="40237"/>
    <x v="1"/>
    <s v="iOS"/>
    <n v="0"/>
    <m/>
    <m/>
    <s v=""/>
    <n v="2"/>
    <n v="1"/>
    <n v="60"/>
  </r>
  <r>
    <s v="bluebunny90"/>
    <n v="40237"/>
    <x v="1"/>
    <s v="iOS"/>
    <n v="0"/>
    <m/>
    <m/>
    <s v=""/>
    <n v="3"/>
    <n v="1"/>
    <n v="90"/>
  </r>
  <r>
    <s v="richsock22"/>
    <n v="40237"/>
    <x v="1"/>
    <s v="iOS"/>
    <n v="0"/>
    <m/>
    <m/>
    <s v=""/>
    <n v="2"/>
    <n v="1"/>
    <n v="60"/>
  </r>
  <r>
    <s v="pinkkite47"/>
    <n v="40238"/>
    <x v="2"/>
    <s v="Android"/>
    <n v="0"/>
    <m/>
    <m/>
    <s v=""/>
    <n v="3"/>
    <n v="1"/>
    <n v="90"/>
  </r>
  <r>
    <s v="happyhorse27"/>
    <n v="40238"/>
    <x v="2"/>
    <s v="Android"/>
    <n v="0"/>
    <m/>
    <m/>
    <s v=""/>
    <n v="2"/>
    <n v="1"/>
    <n v="60"/>
  </r>
  <r>
    <s v="smallstar27"/>
    <n v="40238"/>
    <x v="2"/>
    <s v="iOS"/>
    <n v="0"/>
    <m/>
    <m/>
    <s v=""/>
    <n v="3"/>
    <n v="1"/>
    <n v="90"/>
  </r>
  <r>
    <s v="pinkmeal98"/>
    <n v="40239"/>
    <x v="2"/>
    <s v="iOS"/>
    <n v="1"/>
    <n v="40.148493299999998"/>
    <n v="80.533413600000003"/>
    <s v="I think I just might bring the kitty with me next time!"/>
    <n v="2"/>
    <n v="1"/>
    <n v="95"/>
  </r>
  <r>
    <s v="bluecow29"/>
    <n v="40240"/>
    <x v="2"/>
    <s v="Android"/>
    <n v="1"/>
    <n v="24.3719587"/>
    <n v="-123.52769000000001"/>
    <s v="I've found it. Heaven. It's here."/>
    <n v="6"/>
    <n v="1"/>
    <n v="215"/>
  </r>
  <r>
    <s v="nicedoor61"/>
    <n v="40240"/>
    <x v="2"/>
    <s v="Android"/>
    <n v="1"/>
    <n v="48.396228899999997"/>
    <n v="-73.342212000000004"/>
    <s v="Movie theater magic: popcorn, friends, and epic cinematic adventures."/>
    <n v="6"/>
    <n v="1"/>
    <n v="215"/>
  </r>
  <r>
    <s v="orangedoor63"/>
    <n v="40240"/>
    <x v="2"/>
    <s v="iOS"/>
    <n v="1"/>
    <n v="40.484800300000003"/>
    <n v="-40.689126000000002"/>
    <s v="Nothing beats a date with your friends"/>
    <n v="6"/>
    <n v="1"/>
    <n v="215"/>
  </r>
  <r>
    <s v="richjoke25"/>
    <n v="40240"/>
    <x v="2"/>
    <s v="iOS"/>
    <n v="1"/>
    <n v="40.677961400000001"/>
    <n v="38.757215000000002"/>
    <s v="Fun times with the best people."/>
    <n v="4"/>
    <n v="1"/>
    <n v="155"/>
  </r>
  <r>
    <s v="calmsong30"/>
    <n v="40240"/>
    <x v="2"/>
    <s v="iOS"/>
    <n v="1"/>
    <n v="30.948453499999999"/>
    <n v="-39.047499999999999"/>
    <s v="Ice cream cravings on fleek, satisfying the sweet tooth."/>
    <n v="5"/>
    <n v="1"/>
    <n v="185"/>
  </r>
  <r>
    <s v="proudpest39"/>
    <n v="40240"/>
    <x v="2"/>
    <s v="iOS"/>
    <n v="1"/>
    <n v="34.932455300000001"/>
    <n v="1.18350047"/>
    <s v="The freshest fish and impeccable presentation."/>
    <n v="3"/>
    <n v="1"/>
    <n v="125"/>
  </r>
  <r>
    <s v="oldbed85"/>
    <n v="40240"/>
    <x v="2"/>
    <s v="Android"/>
    <n v="1"/>
    <n v="33.133022199999999"/>
    <n v="34.556131999999998"/>
    <s v="Finding my tribe, creating unforgettable memories."/>
    <n v="6"/>
    <n v="1"/>
    <n v="215"/>
  </r>
  <r>
    <s v="drywish30"/>
    <n v="40240"/>
    <x v="2"/>
    <s v="iOS"/>
    <n v="1"/>
    <n v="24.915523"/>
    <n v="-32.869385000000001"/>
    <s v="Movie marathon in progress, popcorn and binge-watching mode on."/>
    <n v="3"/>
    <n v="1"/>
    <n v="125"/>
  </r>
  <r>
    <s v="cutetiger12"/>
    <n v="40240"/>
    <x v="2"/>
    <s v="Android"/>
    <n v="0"/>
    <m/>
    <m/>
    <s v=""/>
    <n v="4"/>
    <n v="1"/>
    <n v="120"/>
  </r>
  <r>
    <s v="flatkite39"/>
    <n v="40240"/>
    <x v="2"/>
    <s v="Android"/>
    <n v="0"/>
    <m/>
    <m/>
    <s v=""/>
    <n v="2"/>
    <n v="1"/>
    <n v="60"/>
  </r>
  <r>
    <s v="widebat95"/>
    <n v="40240"/>
    <x v="2"/>
    <s v="iOS"/>
    <n v="0"/>
    <m/>
    <m/>
    <s v=""/>
    <n v="2"/>
    <n v="1"/>
    <n v="60"/>
  </r>
  <r>
    <s v="sillyplot27"/>
    <n v="40240"/>
    <x v="2"/>
    <s v="iOS"/>
    <n v="0"/>
    <m/>
    <m/>
    <s v=""/>
    <n v="3"/>
    <n v="1"/>
    <n v="90"/>
  </r>
  <r>
    <s v="cleanjoke28"/>
    <n v="40240"/>
    <x v="2"/>
    <s v="iOS"/>
    <n v="0"/>
    <m/>
    <m/>
    <s v=""/>
    <n v="4"/>
    <n v="1"/>
    <n v="120"/>
  </r>
  <r>
    <s v="lowmouse18"/>
    <n v="40240"/>
    <x v="2"/>
    <s v="iOS"/>
    <n v="0"/>
    <m/>
    <m/>
    <s v=""/>
    <n v="2"/>
    <n v="1"/>
    <n v="60"/>
  </r>
  <r>
    <s v="funnyegg26"/>
    <n v="40240"/>
    <x v="2"/>
    <s v="iOS"/>
    <n v="0"/>
    <m/>
    <m/>
    <s v=""/>
    <n v="3"/>
    <n v="1"/>
    <n v="90"/>
  </r>
  <r>
    <s v="greenmeal36"/>
    <n v="40240"/>
    <x v="2"/>
    <s v="iOS"/>
    <n v="0"/>
    <m/>
    <m/>
    <s v=""/>
    <n v="3"/>
    <n v="1"/>
    <n v="90"/>
  </r>
  <r>
    <s v="purpletoe84"/>
    <n v="40240"/>
    <x v="2"/>
    <s v="Android"/>
    <n v="0"/>
    <m/>
    <m/>
    <s v=""/>
    <n v="5"/>
    <n v="1"/>
    <n v="150"/>
  </r>
  <r>
    <s v="widepig65"/>
    <n v="40240"/>
    <x v="2"/>
    <s v="iOS"/>
    <n v="0"/>
    <m/>
    <m/>
    <s v=""/>
    <n v="3"/>
    <n v="1"/>
    <n v="90"/>
  </r>
  <r>
    <s v="bigarm78"/>
    <n v="40240"/>
    <x v="2"/>
    <s v="iOS"/>
    <n v="0"/>
    <m/>
    <m/>
    <s v=""/>
    <n v="4"/>
    <n v="1"/>
    <n v="120"/>
  </r>
  <r>
    <s v="tinyhair24"/>
    <n v="40240"/>
    <x v="2"/>
    <s v="Android"/>
    <n v="0"/>
    <m/>
    <m/>
    <s v=""/>
    <n v="2"/>
    <n v="1"/>
    <n v="60"/>
  </r>
  <r>
    <s v="oldarm57"/>
    <n v="40240"/>
    <x v="2"/>
    <s v="Android"/>
    <n v="0"/>
    <m/>
    <m/>
    <s v=""/>
    <n v="4"/>
    <n v="1"/>
    <n v="120"/>
  </r>
  <r>
    <s v="richcake25"/>
    <n v="40240"/>
    <x v="2"/>
    <s v="Android"/>
    <n v="0"/>
    <m/>
    <m/>
    <s v=""/>
    <n v="2"/>
    <n v="1"/>
    <n v="60"/>
  </r>
  <r>
    <s v="proudpest39"/>
    <n v="40240"/>
    <x v="2"/>
    <s v="Android"/>
    <n v="0"/>
    <m/>
    <m/>
    <s v=""/>
    <n v="4"/>
    <n v="1"/>
    <n v="120"/>
  </r>
  <r>
    <s v="jollyclam82"/>
    <n v="40240"/>
    <x v="2"/>
    <s v="Android"/>
    <n v="0"/>
    <m/>
    <m/>
    <s v=""/>
    <n v="3"/>
    <n v="1"/>
    <n v="90"/>
  </r>
  <r>
    <s v="louddoll47"/>
    <n v="40240"/>
    <x v="2"/>
    <s v="iOS"/>
    <n v="0"/>
    <m/>
    <m/>
    <s v=""/>
    <n v="3"/>
    <n v="1"/>
    <n v="90"/>
  </r>
  <r>
    <s v="lowcup67"/>
    <n v="40240"/>
    <x v="2"/>
    <s v="Android"/>
    <n v="0"/>
    <m/>
    <m/>
    <s v=""/>
    <n v="2"/>
    <n v="1"/>
    <n v="60"/>
  </r>
  <r>
    <s v="happyjoke33"/>
    <n v="40240"/>
    <x v="2"/>
    <s v="Android"/>
    <n v="0"/>
    <m/>
    <m/>
    <s v=""/>
    <n v="2"/>
    <n v="1"/>
    <n v="60"/>
  </r>
  <r>
    <s v="smallpig64"/>
    <n v="40240"/>
    <x v="2"/>
    <s v="iOS"/>
    <n v="0"/>
    <m/>
    <m/>
    <s v=""/>
    <n v="3"/>
    <n v="1"/>
    <n v="90"/>
  </r>
  <r>
    <s v="redcat15"/>
    <n v="40240"/>
    <x v="2"/>
    <s v="Android"/>
    <n v="0"/>
    <m/>
    <m/>
    <s v=""/>
    <n v="5"/>
    <n v="1"/>
    <n v="150"/>
  </r>
  <r>
    <s v="proudpest39"/>
    <n v="40240"/>
    <x v="2"/>
    <s v="Android"/>
    <n v="0"/>
    <m/>
    <m/>
    <s v=""/>
    <n v="3"/>
    <n v="1"/>
    <n v="90"/>
  </r>
  <r>
    <s v="lowcup67"/>
    <n v="40240"/>
    <x v="2"/>
    <s v="Android"/>
    <n v="0"/>
    <m/>
    <m/>
    <s v=""/>
    <n v="2"/>
    <n v="1"/>
    <n v="60"/>
  </r>
  <r>
    <s v="lowmouse18"/>
    <n v="40240"/>
    <x v="2"/>
    <s v="iOS"/>
    <n v="0"/>
    <m/>
    <m/>
    <s v=""/>
    <n v="3"/>
    <n v="1"/>
    <n v="90"/>
  </r>
  <r>
    <s v="orangedoor63"/>
    <n v="40240"/>
    <x v="2"/>
    <s v="iOS"/>
    <n v="0"/>
    <m/>
    <m/>
    <s v=""/>
    <n v="4"/>
    <n v="1"/>
    <n v="120"/>
  </r>
  <r>
    <s v="sillyplot27"/>
    <n v="40240"/>
    <x v="2"/>
    <s v="Android"/>
    <n v="0"/>
    <m/>
    <m/>
    <s v=""/>
    <n v="4"/>
    <n v="1"/>
    <n v="120"/>
  </r>
  <r>
    <s v="flatkite39"/>
    <n v="40240"/>
    <x v="2"/>
    <s v="iOS"/>
    <n v="0"/>
    <m/>
    <m/>
    <s v=""/>
    <n v="5"/>
    <n v="1"/>
    <n v="150"/>
  </r>
  <r>
    <s v="richsock22"/>
    <n v="40240"/>
    <x v="2"/>
    <s v="iOS"/>
    <n v="0"/>
    <m/>
    <m/>
    <s v=""/>
    <n v="5"/>
    <n v="1"/>
    <n v="150"/>
  </r>
  <r>
    <s v="oldarm57"/>
    <n v="40240"/>
    <x v="2"/>
    <s v="Android"/>
    <n v="0"/>
    <m/>
    <m/>
    <s v=""/>
    <n v="2"/>
    <n v="1"/>
    <n v="60"/>
  </r>
  <r>
    <s v="purpletoe84"/>
    <n v="40240"/>
    <x v="2"/>
    <s v="Android"/>
    <n v="0"/>
    <m/>
    <m/>
    <s v=""/>
    <n v="2"/>
    <n v="1"/>
    <n v="60"/>
  </r>
  <r>
    <s v="jollyclam82"/>
    <n v="40240"/>
    <x v="2"/>
    <s v="Android"/>
    <n v="0"/>
    <m/>
    <m/>
    <s v=""/>
    <n v="3"/>
    <n v="1"/>
    <n v="90"/>
  </r>
  <r>
    <s v="cleancat70"/>
    <n v="40240"/>
    <x v="2"/>
    <s v="Android"/>
    <n v="0"/>
    <m/>
    <m/>
    <s v=""/>
    <n v="4"/>
    <n v="1"/>
    <n v="120"/>
  </r>
  <r>
    <s v="tinybook45"/>
    <n v="40240"/>
    <x v="2"/>
    <s v="Android"/>
    <n v="0"/>
    <m/>
    <m/>
    <s v=""/>
    <n v="4"/>
    <n v="1"/>
    <n v="120"/>
  </r>
  <r>
    <s v="quiethat68"/>
    <n v="40240"/>
    <x v="2"/>
    <s v="iOS"/>
    <n v="0"/>
    <m/>
    <m/>
    <s v=""/>
    <n v="2"/>
    <n v="1"/>
    <n v="60"/>
  </r>
  <r>
    <s v="redcat15"/>
    <n v="40240"/>
    <x v="2"/>
    <s v="iOS"/>
    <n v="0"/>
    <m/>
    <m/>
    <s v=""/>
    <n v="5"/>
    <n v="1"/>
    <n v="150"/>
  </r>
  <r>
    <s v="funnyegg26"/>
    <n v="40240"/>
    <x v="2"/>
    <s v="iOS"/>
    <n v="0"/>
    <m/>
    <m/>
    <s v=""/>
    <n v="3"/>
    <n v="1"/>
    <n v="90"/>
  </r>
  <r>
    <s v="bluebunny90"/>
    <n v="40240"/>
    <x v="2"/>
    <s v="iOS"/>
    <n v="0"/>
    <m/>
    <m/>
    <s v=""/>
    <n v="2"/>
    <n v="1"/>
    <n v="60"/>
  </r>
  <r>
    <s v="lowmouse18"/>
    <n v="40240"/>
    <x v="2"/>
    <s v="Android"/>
    <n v="0"/>
    <m/>
    <m/>
    <s v=""/>
    <n v="3"/>
    <n v="1"/>
    <n v="90"/>
  </r>
  <r>
    <s v="tinycamp60"/>
    <n v="40240"/>
    <x v="2"/>
    <s v="iOS"/>
    <n v="0"/>
    <m/>
    <m/>
    <s v=""/>
    <n v="4"/>
    <n v="1"/>
    <n v="120"/>
  </r>
  <r>
    <s v="richcake25"/>
    <n v="40240"/>
    <x v="2"/>
    <s v="Android"/>
    <n v="0"/>
    <m/>
    <m/>
    <s v=""/>
    <n v="2"/>
    <n v="1"/>
    <n v="60"/>
  </r>
  <r>
    <s v="sillymall68"/>
    <n v="40240"/>
    <x v="2"/>
    <s v="iOS"/>
    <n v="0"/>
    <m/>
    <m/>
    <s v=""/>
    <n v="4"/>
    <n v="1"/>
    <n v="120"/>
  </r>
  <r>
    <s v="oldmall49"/>
    <n v="40240"/>
    <x v="2"/>
    <s v="iOS"/>
    <n v="0"/>
    <m/>
    <m/>
    <s v=""/>
    <n v="2"/>
    <n v="1"/>
    <n v="60"/>
  </r>
  <r>
    <s v="widepig65"/>
    <n v="40240"/>
    <x v="2"/>
    <s v="Android"/>
    <n v="0"/>
    <m/>
    <m/>
    <s v=""/>
    <n v="5"/>
    <n v="1"/>
    <n v="150"/>
  </r>
  <r>
    <s v="smallstar27"/>
    <n v="40240"/>
    <x v="2"/>
    <s v="iOS"/>
    <n v="0"/>
    <m/>
    <m/>
    <s v=""/>
    <n v="5"/>
    <n v="1"/>
    <n v="150"/>
  </r>
  <r>
    <s v="richrock87"/>
    <n v="40240"/>
    <x v="2"/>
    <s v="Android"/>
    <n v="0"/>
    <m/>
    <m/>
    <s v=""/>
    <n v="2"/>
    <n v="1"/>
    <n v="60"/>
  </r>
  <r>
    <s v="proudpest39"/>
    <n v="40240"/>
    <x v="2"/>
    <s v="Android"/>
    <n v="0"/>
    <m/>
    <m/>
    <s v=""/>
    <n v="5"/>
    <n v="1"/>
    <n v="150"/>
  </r>
  <r>
    <s v="yellowpig59"/>
    <n v="40240"/>
    <x v="2"/>
    <s v="Android"/>
    <n v="0"/>
    <m/>
    <m/>
    <s v=""/>
    <n v="3"/>
    <n v="1"/>
    <n v="90"/>
  </r>
  <r>
    <s v="bluecow29"/>
    <n v="40240"/>
    <x v="2"/>
    <s v="iOS"/>
    <n v="0"/>
    <m/>
    <m/>
    <s v=""/>
    <n v="4"/>
    <n v="1"/>
    <n v="120"/>
  </r>
  <r>
    <s v="funnyegg26"/>
    <n v="40240"/>
    <x v="2"/>
    <s v="Android"/>
    <n v="0"/>
    <m/>
    <m/>
    <s v=""/>
    <n v="5"/>
    <n v="1"/>
    <n v="150"/>
  </r>
  <r>
    <s v="cleanjoke28"/>
    <n v="40240"/>
    <x v="2"/>
    <s v="Android"/>
    <n v="0"/>
    <m/>
    <m/>
    <s v=""/>
    <n v="3"/>
    <n v="1"/>
    <n v="90"/>
  </r>
  <r>
    <s v="richsock22"/>
    <n v="40240"/>
    <x v="2"/>
    <s v="iOS"/>
    <n v="0"/>
    <m/>
    <m/>
    <s v=""/>
    <n v="4"/>
    <n v="1"/>
    <n v="120"/>
  </r>
  <r>
    <s v="coldpest97"/>
    <n v="40240"/>
    <x v="2"/>
    <s v="Android"/>
    <n v="0"/>
    <m/>
    <m/>
    <s v=""/>
    <n v="2"/>
    <n v="1"/>
    <n v="60"/>
  </r>
  <r>
    <s v="coldpest97"/>
    <n v="40240"/>
    <x v="2"/>
    <s v="iOS"/>
    <n v="0"/>
    <m/>
    <m/>
    <s v=""/>
    <n v="3"/>
    <n v="1"/>
    <n v="90"/>
  </r>
  <r>
    <s v="louddoll47"/>
    <n v="40240"/>
    <x v="2"/>
    <s v="iOS"/>
    <n v="0"/>
    <m/>
    <m/>
    <s v=""/>
    <n v="2"/>
    <n v="1"/>
    <n v="60"/>
  </r>
  <r>
    <s v="richrock87"/>
    <n v="40240"/>
    <x v="2"/>
    <s v="Android"/>
    <n v="0"/>
    <m/>
    <m/>
    <s v=""/>
    <n v="5"/>
    <n v="1"/>
    <n v="150"/>
  </r>
  <r>
    <s v="prettyegg30"/>
    <n v="40240"/>
    <x v="2"/>
    <s v="Android"/>
    <n v="0"/>
    <m/>
    <m/>
    <s v=""/>
    <n v="4"/>
    <n v="1"/>
    <n v="120"/>
  </r>
  <r>
    <s v="happyhorse27"/>
    <n v="40240"/>
    <x v="2"/>
    <s v="iOS"/>
    <n v="0"/>
    <m/>
    <m/>
    <s v=""/>
    <n v="2"/>
    <n v="1"/>
    <n v="60"/>
  </r>
  <r>
    <s v="pinkwish90"/>
    <n v="40240"/>
    <x v="2"/>
    <s v="iOS"/>
    <n v="0"/>
    <m/>
    <m/>
    <s v=""/>
    <n v="5"/>
    <n v="1"/>
    <n v="150"/>
  </r>
  <r>
    <s v="lowmouse18"/>
    <n v="40240"/>
    <x v="2"/>
    <s v="Android"/>
    <n v="0"/>
    <m/>
    <m/>
    <s v=""/>
    <n v="5"/>
    <n v="1"/>
    <n v="150"/>
  </r>
  <r>
    <s v="proudbat46"/>
    <n v="40240"/>
    <x v="2"/>
    <s v="Android"/>
    <n v="0"/>
    <m/>
    <m/>
    <s v=""/>
    <n v="4"/>
    <n v="1"/>
    <n v="120"/>
  </r>
  <r>
    <s v="greenmeal36"/>
    <n v="40240"/>
    <x v="2"/>
    <s v="Android"/>
    <n v="0"/>
    <m/>
    <m/>
    <s v=""/>
    <n v="4"/>
    <n v="1"/>
    <n v="120"/>
  </r>
  <r>
    <s v="purpletoe84"/>
    <n v="40240"/>
    <x v="2"/>
    <s v="iOS"/>
    <n v="0"/>
    <m/>
    <m/>
    <s v=""/>
    <n v="4"/>
    <n v="1"/>
    <n v="120"/>
  </r>
  <r>
    <s v="tinycamp60"/>
    <n v="40240"/>
    <x v="2"/>
    <s v="iOS"/>
    <n v="0"/>
    <m/>
    <m/>
    <s v=""/>
    <n v="5"/>
    <n v="1"/>
    <n v="150"/>
  </r>
  <r>
    <s v="pinkkite47"/>
    <n v="40240"/>
    <x v="2"/>
    <s v="Desktop/Web"/>
    <n v="0"/>
    <m/>
    <m/>
    <s v=""/>
    <n v="3"/>
    <n v="1"/>
    <n v="90"/>
  </r>
  <r>
    <s v="richsock22"/>
    <n v="40241"/>
    <x v="2"/>
    <s v="iOS"/>
    <n v="1"/>
    <n v="48.396279399999997"/>
    <n v="-15.479234999999999"/>
    <s v="Keepin' it simple and stunning"/>
    <n v="2"/>
    <n v="1"/>
    <n v="95"/>
  </r>
  <r>
    <s v="kindhat61"/>
    <n v="40241"/>
    <x v="2"/>
    <s v="Android"/>
    <n v="1"/>
    <n v="42.1402492"/>
    <n v="104.970133"/>
    <s v="Do what makes you happy."/>
    <n v="0"/>
    <n v="0"/>
    <n v="35"/>
  </r>
  <r>
    <s v="redcat15"/>
    <n v="40241"/>
    <x v="2"/>
    <s v="Desktop/Web"/>
    <n v="1"/>
    <n v="48.004863399999998"/>
    <n v="-51.832127999999997"/>
    <s v="Sushi TIME!"/>
    <n v="6"/>
    <n v="1"/>
    <n v="215"/>
  </r>
  <r>
    <s v="cooltiger34"/>
    <n v="40241"/>
    <x v="2"/>
    <s v="Android"/>
    <n v="1"/>
    <n v="34.364887699999997"/>
    <n v="79.532837400000005"/>
    <s v="Making memories with the best damn squad"/>
    <n v="3"/>
    <n v="1"/>
    <n v="125"/>
  </r>
  <r>
    <s v="widepig65"/>
    <n v="40241"/>
    <x v="2"/>
    <s v="Android"/>
    <n v="1"/>
    <n v="48.570338399999997"/>
    <n v="79.8352936"/>
    <s v="Emergency annoucement: I LOVE THIS PLACE"/>
    <n v="6"/>
    <n v="1"/>
    <n v="215"/>
  </r>
  <r>
    <s v="tinyhair24"/>
    <n v="40241"/>
    <x v="2"/>
    <s v="iOS"/>
    <n v="1"/>
    <n v="38.106919099999999"/>
    <n v="114.57079299999999"/>
    <s v="Stay golden, Ponyboy."/>
    <n v="6"/>
    <n v="1"/>
    <n v="215"/>
  </r>
  <r>
    <s v="cutetiger12"/>
    <n v="40241"/>
    <x v="2"/>
    <s v="iOS"/>
    <n v="1"/>
    <n v="24.807374500000002"/>
    <n v="-79.796402"/>
    <s v="Had a great time at the concert last night with my besties."/>
    <n v="4"/>
    <n v="1"/>
    <n v="155"/>
  </r>
  <r>
    <s v="sillyplot27"/>
    <n v="40241"/>
    <x v="2"/>
    <s v="iOS"/>
    <n v="0"/>
    <m/>
    <m/>
    <s v=""/>
    <n v="5"/>
    <n v="1"/>
    <n v="150"/>
  </r>
  <r>
    <s v="cutetiger12"/>
    <n v="40241"/>
    <x v="2"/>
    <s v="iOS"/>
    <n v="0"/>
    <m/>
    <m/>
    <s v=""/>
    <n v="4"/>
    <n v="1"/>
    <n v="120"/>
  </r>
  <r>
    <s v="greenmeal36"/>
    <n v="40241"/>
    <x v="2"/>
    <s v="Android"/>
    <n v="0"/>
    <m/>
    <m/>
    <s v=""/>
    <n v="4"/>
    <n v="1"/>
    <n v="120"/>
  </r>
  <r>
    <s v="oldbed85"/>
    <n v="40241"/>
    <x v="2"/>
    <s v="Android"/>
    <n v="0"/>
    <m/>
    <m/>
    <s v=""/>
    <n v="2"/>
    <n v="1"/>
    <n v="60"/>
  </r>
  <r>
    <s v="richsock22"/>
    <n v="40241"/>
    <x v="2"/>
    <s v="Android"/>
    <n v="0"/>
    <m/>
    <m/>
    <s v=""/>
    <n v="2"/>
    <n v="1"/>
    <n v="60"/>
  </r>
  <r>
    <s v="redcat15"/>
    <n v="40241"/>
    <x v="2"/>
    <s v="iOS"/>
    <n v="0"/>
    <m/>
    <m/>
    <s v=""/>
    <n v="5"/>
    <n v="1"/>
    <n v="150"/>
  </r>
  <r>
    <s v="coldkite59"/>
    <n v="40241"/>
    <x v="2"/>
    <s v="iOS"/>
    <n v="0"/>
    <m/>
    <m/>
    <s v=""/>
    <n v="2"/>
    <n v="1"/>
    <n v="60"/>
  </r>
  <r>
    <s v="quiethat68"/>
    <n v="40241"/>
    <x v="2"/>
    <s v="iOS"/>
    <n v="0"/>
    <m/>
    <m/>
    <s v=""/>
    <n v="4"/>
    <n v="1"/>
    <n v="120"/>
  </r>
  <r>
    <s v="nicedoor61"/>
    <n v="40241"/>
    <x v="2"/>
    <s v="Android"/>
    <n v="0"/>
    <m/>
    <m/>
    <s v=""/>
    <n v="4"/>
    <n v="1"/>
    <n v="120"/>
  </r>
  <r>
    <s v="proudbat46"/>
    <n v="40241"/>
    <x v="2"/>
    <s v="iOS"/>
    <n v="0"/>
    <m/>
    <m/>
    <s v=""/>
    <n v="3"/>
    <n v="1"/>
    <n v="90"/>
  </r>
  <r>
    <s v="yellowpig59"/>
    <n v="40241"/>
    <x v="2"/>
    <s v="iOS"/>
    <n v="0"/>
    <m/>
    <m/>
    <s v=""/>
    <n v="4"/>
    <n v="1"/>
    <n v="120"/>
  </r>
  <r>
    <s v="nicedoor61"/>
    <n v="40241"/>
    <x v="2"/>
    <s v="iOS"/>
    <n v="0"/>
    <m/>
    <m/>
    <s v=""/>
    <n v="5"/>
    <n v="1"/>
    <n v="150"/>
  </r>
  <r>
    <s v="bravesong32"/>
    <n v="40241"/>
    <x v="2"/>
    <s v="iOS"/>
    <n v="0"/>
    <m/>
    <m/>
    <s v=""/>
    <n v="4"/>
    <n v="1"/>
    <n v="120"/>
  </r>
  <r>
    <s v="widepig65"/>
    <n v="40241"/>
    <x v="2"/>
    <s v="Android"/>
    <n v="0"/>
    <m/>
    <m/>
    <s v=""/>
    <n v="3"/>
    <n v="1"/>
    <n v="90"/>
  </r>
  <r>
    <s v="lowmouse18"/>
    <n v="40241"/>
    <x v="2"/>
    <s v="iOS"/>
    <n v="0"/>
    <m/>
    <m/>
    <s v=""/>
    <n v="5"/>
    <n v="1"/>
    <n v="150"/>
  </r>
  <r>
    <s v="cleanjoke28"/>
    <n v="40241"/>
    <x v="2"/>
    <s v="Android"/>
    <n v="0"/>
    <m/>
    <m/>
    <s v=""/>
    <n v="4"/>
    <n v="1"/>
    <n v="120"/>
  </r>
  <r>
    <s v="drywish30"/>
    <n v="40241"/>
    <x v="2"/>
    <s v="Android"/>
    <n v="0"/>
    <m/>
    <m/>
    <s v=""/>
    <n v="2"/>
    <n v="1"/>
    <n v="60"/>
  </r>
  <r>
    <s v="widebat95"/>
    <n v="40241"/>
    <x v="2"/>
    <s v="iOS"/>
    <n v="0"/>
    <m/>
    <m/>
    <s v=""/>
    <n v="3"/>
    <n v="1"/>
    <n v="90"/>
  </r>
  <r>
    <s v="louddoll47"/>
    <n v="40241"/>
    <x v="2"/>
    <s v="iOS"/>
    <n v="0"/>
    <m/>
    <m/>
    <s v=""/>
    <n v="3"/>
    <n v="1"/>
    <n v="90"/>
  </r>
  <r>
    <s v="smallpig64"/>
    <n v="40241"/>
    <x v="2"/>
    <s v="Android"/>
    <n v="0"/>
    <m/>
    <m/>
    <s v=""/>
    <n v="5"/>
    <n v="1"/>
    <n v="150"/>
  </r>
  <r>
    <s v="oldbed85"/>
    <n v="40241"/>
    <x v="2"/>
    <s v="iOS"/>
    <n v="0"/>
    <m/>
    <m/>
    <s v=""/>
    <n v="3"/>
    <n v="1"/>
    <n v="90"/>
  </r>
  <r>
    <s v="cleanjoke28"/>
    <n v="40241"/>
    <x v="2"/>
    <s v="Android"/>
    <n v="0"/>
    <m/>
    <m/>
    <s v=""/>
    <n v="5"/>
    <n v="1"/>
    <n v="150"/>
  </r>
  <r>
    <s v="cleancat70"/>
    <n v="40241"/>
    <x v="2"/>
    <s v="Android"/>
    <n v="0"/>
    <m/>
    <m/>
    <s v=""/>
    <n v="2"/>
    <n v="1"/>
    <n v="60"/>
  </r>
  <r>
    <s v="pinkmeal98"/>
    <n v="40241"/>
    <x v="2"/>
    <s v="iOS"/>
    <n v="0"/>
    <m/>
    <m/>
    <s v=""/>
    <n v="5"/>
    <n v="1"/>
    <n v="150"/>
  </r>
  <r>
    <s v="coldtiger19"/>
    <n v="40241"/>
    <x v="2"/>
    <s v="Android"/>
    <n v="0"/>
    <m/>
    <m/>
    <s v=""/>
    <n v="3"/>
    <n v="1"/>
    <n v="90"/>
  </r>
  <r>
    <s v="widebat95"/>
    <n v="40241"/>
    <x v="2"/>
    <s v="Android"/>
    <n v="0"/>
    <m/>
    <m/>
    <s v=""/>
    <n v="5"/>
    <n v="1"/>
    <n v="150"/>
  </r>
  <r>
    <s v="tinybook45"/>
    <n v="40241"/>
    <x v="2"/>
    <s v="Desktop/Web"/>
    <n v="0"/>
    <m/>
    <m/>
    <s v=""/>
    <n v="3"/>
    <n v="1"/>
    <n v="90"/>
  </r>
  <r>
    <s v="redcat15"/>
    <n v="40241"/>
    <x v="2"/>
    <s v="iOS"/>
    <n v="0"/>
    <m/>
    <m/>
    <s v=""/>
    <n v="3"/>
    <n v="1"/>
    <n v="90"/>
  </r>
  <r>
    <s v="tinybook45"/>
    <n v="40241"/>
    <x v="2"/>
    <s v="Android"/>
    <n v="0"/>
    <m/>
    <m/>
    <s v=""/>
    <n v="3"/>
    <n v="1"/>
    <n v="90"/>
  </r>
  <r>
    <s v="orangedoor63"/>
    <n v="40241"/>
    <x v="2"/>
    <s v="iOS"/>
    <n v="0"/>
    <m/>
    <m/>
    <s v=""/>
    <n v="4"/>
    <n v="1"/>
    <n v="120"/>
  </r>
  <r>
    <s v="redcat15"/>
    <n v="40241"/>
    <x v="2"/>
    <s v="iOS"/>
    <n v="0"/>
    <m/>
    <m/>
    <s v=""/>
    <n v="5"/>
    <n v="1"/>
    <n v="150"/>
  </r>
  <r>
    <s v="prettyegg30"/>
    <n v="40241"/>
    <x v="2"/>
    <s v="iOS"/>
    <n v="0"/>
    <m/>
    <m/>
    <s v=""/>
    <n v="2"/>
    <n v="1"/>
    <n v="60"/>
  </r>
  <r>
    <s v="cooltiger34"/>
    <n v="40241"/>
    <x v="2"/>
    <s v="iOS"/>
    <n v="0"/>
    <m/>
    <m/>
    <s v=""/>
    <n v="3"/>
    <n v="1"/>
    <n v="90"/>
  </r>
  <r>
    <s v="smallstar27"/>
    <n v="40241"/>
    <x v="2"/>
    <s v="iOS"/>
    <n v="0"/>
    <m/>
    <m/>
    <s v=""/>
    <n v="3"/>
    <n v="1"/>
    <n v="90"/>
  </r>
  <r>
    <s v="happyjoke33"/>
    <n v="40241"/>
    <x v="2"/>
    <s v="iOS"/>
    <n v="0"/>
    <m/>
    <m/>
    <s v=""/>
    <n v="3"/>
    <n v="1"/>
    <n v="90"/>
  </r>
  <r>
    <s v="widebat95"/>
    <n v="40241"/>
    <x v="2"/>
    <s v="iOS"/>
    <n v="0"/>
    <m/>
    <m/>
    <s v=""/>
    <n v="4"/>
    <n v="1"/>
    <n v="120"/>
  </r>
  <r>
    <s v="proudpest39"/>
    <n v="40241"/>
    <x v="2"/>
    <s v="Android"/>
    <n v="0"/>
    <m/>
    <m/>
    <s v=""/>
    <n v="5"/>
    <n v="1"/>
    <n v="150"/>
  </r>
  <r>
    <s v="pinkwish90"/>
    <n v="40241"/>
    <x v="2"/>
    <s v="Android"/>
    <n v="0"/>
    <m/>
    <m/>
    <s v=""/>
    <n v="2"/>
    <n v="1"/>
    <n v="60"/>
  </r>
  <r>
    <s v="oldbed85"/>
    <n v="40241"/>
    <x v="2"/>
    <s v="Android"/>
    <n v="0"/>
    <m/>
    <m/>
    <s v=""/>
    <n v="2"/>
    <n v="1"/>
    <n v="60"/>
  </r>
  <r>
    <s v="purplemap27"/>
    <n v="40241"/>
    <x v="2"/>
    <s v="Android"/>
    <n v="0"/>
    <m/>
    <m/>
    <s v=""/>
    <n v="4"/>
    <n v="1"/>
    <n v="120"/>
  </r>
  <r>
    <s v="tinybook45"/>
    <n v="40241"/>
    <x v="2"/>
    <s v="Desktop/Web"/>
    <n v="0"/>
    <m/>
    <m/>
    <s v=""/>
    <n v="2"/>
    <n v="1"/>
    <n v="60"/>
  </r>
  <r>
    <s v="drywish30"/>
    <n v="40241"/>
    <x v="2"/>
    <s v="iOS"/>
    <n v="0"/>
    <m/>
    <m/>
    <s v=""/>
    <n v="2"/>
    <n v="1"/>
    <n v="60"/>
  </r>
  <r>
    <s v="cutetiger12"/>
    <n v="40241"/>
    <x v="2"/>
    <s v="Android"/>
    <n v="0"/>
    <m/>
    <m/>
    <s v=""/>
    <n v="5"/>
    <n v="1"/>
    <n v="150"/>
  </r>
  <r>
    <s v="flatkite39"/>
    <n v="40241"/>
    <x v="2"/>
    <s v="Android"/>
    <n v="0"/>
    <m/>
    <m/>
    <s v=""/>
    <n v="2"/>
    <n v="1"/>
    <n v="60"/>
  </r>
  <r>
    <s v="richrock87"/>
    <n v="40242"/>
    <x v="2"/>
    <s v="Android"/>
    <n v="1"/>
    <n v="35.058504900000003"/>
    <n v="-68.757047999999998"/>
    <s v="Bros + Drinks = Friday Niiiiiiiiiiiiiight"/>
    <n v="3"/>
    <n v="1"/>
    <n v="125"/>
  </r>
  <r>
    <s v="lowmouse18"/>
    <n v="40242"/>
    <x v="2"/>
    <s v="iOS"/>
    <n v="1"/>
    <n v="42.166465199999998"/>
    <n v="115.92073600000001"/>
    <s v="Good company makes everything better"/>
    <n v="4"/>
    <n v="1"/>
    <n v="155"/>
  </r>
  <r>
    <s v="bluebunny90"/>
    <n v="40242"/>
    <x v="2"/>
    <s v="iOS"/>
    <n v="1"/>
    <n v="45.860551100000002"/>
    <n v="116.615206"/>
    <s v="Embracing individuality and celebrating uniqueness."/>
    <n v="2"/>
    <n v="1"/>
    <n v="95"/>
  </r>
  <r>
    <s v="oldbed85"/>
    <n v="40242"/>
    <x v="2"/>
    <s v="iOS"/>
    <n v="1"/>
    <n v="45.336308500000001"/>
    <n v="99.171398100000005"/>
    <s v="I'll never grow tired of exploring this city"/>
    <n v="2"/>
    <n v="1"/>
    <n v="95"/>
  </r>
  <r>
    <s v="pinkpest81"/>
    <n v="40242"/>
    <x v="2"/>
    <s v="iOS"/>
    <n v="1"/>
    <n v="33.259168699999996"/>
    <n v="-40.219599000000002"/>
    <s v="Hi, I'm a bookworm."/>
    <n v="0"/>
    <n v="0"/>
    <n v="35"/>
  </r>
  <r>
    <s v="richjoke25"/>
    <n v="40242"/>
    <x v="2"/>
    <s v="Android"/>
    <n v="1"/>
    <n v="42.971417299999999"/>
    <n v="-52.632669999999997"/>
    <s v="Had a great time at the bar last night with Tom and my friends."/>
    <n v="2"/>
    <n v="1"/>
    <n v="95"/>
  </r>
  <r>
    <s v="richrock87"/>
    <n v="40242"/>
    <x v="2"/>
    <s v="iOS"/>
    <n v="1"/>
    <n v="29.812336899999998"/>
    <n v="-22.335460000000001"/>
    <s v="Sandwiches: stacking flavors like a boss."/>
    <n v="4"/>
    <n v="1"/>
    <n v="155"/>
  </r>
  <r>
    <s v="redcat15"/>
    <n v="40242"/>
    <x v="2"/>
    <s v="Android"/>
    <n v="1"/>
    <n v="29.993503199999999"/>
    <n v="-94.007720000000006"/>
    <s v="Ohp. Looks like dog got into my drink. Off to the vet!"/>
    <n v="5"/>
    <n v="1"/>
    <n v="185"/>
  </r>
  <r>
    <s v="richsock22"/>
    <n v="40242"/>
    <x v="2"/>
    <s v="Android"/>
    <n v="1"/>
    <n v="41.779245000000003"/>
    <n v="12.1184311"/>
    <s v="Sushi indulgence: savoring each roll, taste sensations like no other."/>
    <n v="5"/>
    <n v="1"/>
    <n v="185"/>
  </r>
  <r>
    <s v="kindhat61"/>
    <n v="40242"/>
    <x v="2"/>
    <s v="iOS"/>
    <n v="1"/>
    <n v="45.5859959"/>
    <n v="86.753959499999993"/>
    <s v="Feeling right at home"/>
    <n v="5"/>
    <n v="1"/>
    <n v="185"/>
  </r>
  <r>
    <s v="shortfog80"/>
    <n v="40242"/>
    <x v="2"/>
    <s v="iOS"/>
    <n v="0"/>
    <m/>
    <m/>
    <s v=""/>
    <n v="3"/>
    <n v="1"/>
    <n v="90"/>
  </r>
  <r>
    <s v="orangedoor63"/>
    <n v="40242"/>
    <x v="2"/>
    <s v="Android"/>
    <n v="0"/>
    <m/>
    <m/>
    <s v=""/>
    <n v="2"/>
    <n v="1"/>
    <n v="60"/>
  </r>
  <r>
    <s v="richsock22"/>
    <n v="40242"/>
    <x v="2"/>
    <s v="Android"/>
    <n v="0"/>
    <m/>
    <m/>
    <s v=""/>
    <n v="5"/>
    <n v="1"/>
    <n v="150"/>
  </r>
  <r>
    <s v="tinycamp60"/>
    <n v="40242"/>
    <x v="2"/>
    <s v="iOS"/>
    <n v="0"/>
    <m/>
    <m/>
    <s v=""/>
    <n v="4"/>
    <n v="1"/>
    <n v="120"/>
  </r>
  <r>
    <s v="louddoll47"/>
    <n v="40242"/>
    <x v="2"/>
    <s v="iOS"/>
    <n v="0"/>
    <m/>
    <m/>
    <s v=""/>
    <n v="4"/>
    <n v="1"/>
    <n v="120"/>
  </r>
  <r>
    <s v="sillyplot27"/>
    <n v="40242"/>
    <x v="2"/>
    <s v="iOS"/>
    <n v="0"/>
    <m/>
    <m/>
    <s v=""/>
    <n v="5"/>
    <n v="1"/>
    <n v="150"/>
  </r>
  <r>
    <s v="bigarm78"/>
    <n v="40242"/>
    <x v="2"/>
    <s v="Android"/>
    <n v="0"/>
    <m/>
    <m/>
    <s v=""/>
    <n v="3"/>
    <n v="1"/>
    <n v="90"/>
  </r>
  <r>
    <s v="orangecup47"/>
    <n v="40242"/>
    <x v="2"/>
    <s v="Android"/>
    <n v="0"/>
    <m/>
    <m/>
    <s v=""/>
    <n v="3"/>
    <n v="1"/>
    <n v="90"/>
  </r>
  <r>
    <s v="louddoll47"/>
    <n v="40242"/>
    <x v="2"/>
    <s v="Desktop/Web"/>
    <n v="0"/>
    <m/>
    <m/>
    <s v=""/>
    <n v="5"/>
    <n v="1"/>
    <n v="150"/>
  </r>
  <r>
    <s v="sillyplot27"/>
    <n v="40242"/>
    <x v="2"/>
    <s v="Android"/>
    <n v="0"/>
    <m/>
    <m/>
    <s v=""/>
    <n v="4"/>
    <n v="1"/>
    <n v="120"/>
  </r>
  <r>
    <s v="happyhorse27"/>
    <n v="40242"/>
    <x v="2"/>
    <s v="Android"/>
    <n v="0"/>
    <m/>
    <m/>
    <s v=""/>
    <n v="3"/>
    <n v="1"/>
    <n v="90"/>
  </r>
  <r>
    <s v="nicelock13"/>
    <n v="40242"/>
    <x v="2"/>
    <s v="Android"/>
    <n v="0"/>
    <m/>
    <m/>
    <s v=""/>
    <n v="3"/>
    <n v="1"/>
    <n v="90"/>
  </r>
  <r>
    <s v="richcake25"/>
    <n v="40242"/>
    <x v="2"/>
    <s v="iOS"/>
    <n v="0"/>
    <m/>
    <m/>
    <s v=""/>
    <n v="2"/>
    <n v="1"/>
    <n v="60"/>
  </r>
  <r>
    <s v="proudpest39"/>
    <n v="40242"/>
    <x v="2"/>
    <s v="iOS"/>
    <n v="0"/>
    <m/>
    <m/>
    <s v=""/>
    <n v="2"/>
    <n v="1"/>
    <n v="60"/>
  </r>
  <r>
    <s v="bluecow29"/>
    <n v="40242"/>
    <x v="2"/>
    <s v="iOS"/>
    <n v="0"/>
    <m/>
    <m/>
    <s v=""/>
    <n v="4"/>
    <n v="1"/>
    <n v="120"/>
  </r>
  <r>
    <s v="shortfog80"/>
    <n v="40242"/>
    <x v="2"/>
    <s v="iOS"/>
    <n v="0"/>
    <m/>
    <m/>
    <s v=""/>
    <n v="4"/>
    <n v="1"/>
    <n v="120"/>
  </r>
  <r>
    <s v="cleanjoke28"/>
    <n v="40242"/>
    <x v="2"/>
    <s v="iOS"/>
    <n v="0"/>
    <m/>
    <m/>
    <s v=""/>
    <n v="4"/>
    <n v="1"/>
    <n v="120"/>
  </r>
  <r>
    <s v="cooltiger34"/>
    <n v="40242"/>
    <x v="2"/>
    <s v="Android"/>
    <n v="0"/>
    <m/>
    <m/>
    <s v=""/>
    <n v="3"/>
    <n v="1"/>
    <n v="90"/>
  </r>
  <r>
    <s v="happyhorse27"/>
    <n v="40242"/>
    <x v="2"/>
    <s v="Android"/>
    <n v="0"/>
    <m/>
    <m/>
    <s v=""/>
    <n v="5"/>
    <n v="1"/>
    <n v="150"/>
  </r>
  <r>
    <s v="oldplot55"/>
    <n v="40242"/>
    <x v="2"/>
    <s v="iOS"/>
    <n v="0"/>
    <m/>
    <m/>
    <s v=""/>
    <n v="2"/>
    <n v="1"/>
    <n v="60"/>
  </r>
  <r>
    <s v="coldkite59"/>
    <n v="40242"/>
    <x v="2"/>
    <s v="iOS"/>
    <n v="0"/>
    <m/>
    <m/>
    <s v=""/>
    <n v="4"/>
    <n v="1"/>
    <n v="120"/>
  </r>
  <r>
    <s v="widebat95"/>
    <n v="40242"/>
    <x v="2"/>
    <s v="iOS"/>
    <n v="0"/>
    <m/>
    <m/>
    <s v=""/>
    <n v="3"/>
    <n v="1"/>
    <n v="90"/>
  </r>
  <r>
    <s v="smallstar27"/>
    <n v="40242"/>
    <x v="2"/>
    <s v="Android"/>
    <n v="0"/>
    <m/>
    <m/>
    <s v=""/>
    <n v="2"/>
    <n v="1"/>
    <n v="60"/>
  </r>
  <r>
    <s v="pinkmeal98"/>
    <n v="40242"/>
    <x v="2"/>
    <s v="Android"/>
    <n v="0"/>
    <m/>
    <m/>
    <s v=""/>
    <n v="3"/>
    <n v="1"/>
    <n v="90"/>
  </r>
  <r>
    <s v="drywish30"/>
    <n v="40242"/>
    <x v="2"/>
    <s v="Android"/>
    <n v="0"/>
    <m/>
    <m/>
    <s v=""/>
    <n v="4"/>
    <n v="1"/>
    <n v="120"/>
  </r>
  <r>
    <s v="lowmouse18"/>
    <n v="40242"/>
    <x v="2"/>
    <s v="Android"/>
    <n v="0"/>
    <m/>
    <m/>
    <s v=""/>
    <n v="3"/>
    <n v="1"/>
    <n v="90"/>
  </r>
  <r>
    <s v="nicelock13"/>
    <n v="40242"/>
    <x v="2"/>
    <s v="iOS"/>
    <n v="0"/>
    <m/>
    <m/>
    <s v=""/>
    <n v="5"/>
    <n v="1"/>
    <n v="150"/>
  </r>
  <r>
    <s v="greenmeal36"/>
    <n v="40242"/>
    <x v="2"/>
    <s v="Android"/>
    <n v="0"/>
    <m/>
    <m/>
    <s v=""/>
    <n v="2"/>
    <n v="1"/>
    <n v="60"/>
  </r>
  <r>
    <s v="happyjoke33"/>
    <n v="40242"/>
    <x v="2"/>
    <s v="iOS"/>
    <n v="0"/>
    <m/>
    <m/>
    <s v=""/>
    <n v="4"/>
    <n v="1"/>
    <n v="120"/>
  </r>
  <r>
    <s v="tinybook45"/>
    <n v="40242"/>
    <x v="2"/>
    <s v="Android"/>
    <n v="0"/>
    <m/>
    <m/>
    <s v=""/>
    <n v="5"/>
    <n v="1"/>
    <n v="150"/>
  </r>
  <r>
    <s v="sillyplot27"/>
    <n v="40242"/>
    <x v="2"/>
    <s v="Android"/>
    <n v="0"/>
    <m/>
    <m/>
    <s v=""/>
    <n v="5"/>
    <n v="1"/>
    <n v="150"/>
  </r>
  <r>
    <s v="pinkmeal98"/>
    <n v="40242"/>
    <x v="2"/>
    <s v="iOS"/>
    <n v="0"/>
    <m/>
    <m/>
    <s v=""/>
    <n v="4"/>
    <n v="1"/>
    <n v="120"/>
  </r>
  <r>
    <s v="louddoll47"/>
    <n v="40242"/>
    <x v="2"/>
    <s v="iOS"/>
    <n v="0"/>
    <m/>
    <m/>
    <s v=""/>
    <n v="3"/>
    <n v="1"/>
    <n v="90"/>
  </r>
  <r>
    <s v="richrock87"/>
    <n v="40242"/>
    <x v="2"/>
    <s v="iOS"/>
    <n v="0"/>
    <m/>
    <m/>
    <s v=""/>
    <n v="3"/>
    <n v="1"/>
    <n v="90"/>
  </r>
  <r>
    <s v="sillymall68"/>
    <n v="40242"/>
    <x v="2"/>
    <s v="iOS"/>
    <n v="0"/>
    <m/>
    <m/>
    <s v=""/>
    <n v="3"/>
    <n v="1"/>
    <n v="90"/>
  </r>
  <r>
    <s v="flatkite39"/>
    <n v="40242"/>
    <x v="2"/>
    <s v="Android"/>
    <n v="0"/>
    <m/>
    <m/>
    <s v=""/>
    <n v="2"/>
    <n v="1"/>
    <n v="60"/>
  </r>
  <r>
    <s v="bigarm78"/>
    <n v="40242"/>
    <x v="2"/>
    <s v="iOS"/>
    <n v="0"/>
    <m/>
    <m/>
    <s v=""/>
    <n v="5"/>
    <n v="1"/>
    <n v="150"/>
  </r>
  <r>
    <s v="oldbed85"/>
    <n v="40242"/>
    <x v="2"/>
    <s v="Android"/>
    <n v="0"/>
    <m/>
    <m/>
    <s v=""/>
    <n v="3"/>
    <n v="1"/>
    <n v="90"/>
  </r>
  <r>
    <s v="coldtiger19"/>
    <n v="40242"/>
    <x v="2"/>
    <s v="Android"/>
    <n v="0"/>
    <m/>
    <m/>
    <s v=""/>
    <n v="5"/>
    <n v="1"/>
    <n v="150"/>
  </r>
  <r>
    <s v="oldbed85"/>
    <n v="40242"/>
    <x v="2"/>
    <s v="iOS"/>
    <n v="0"/>
    <m/>
    <m/>
    <s v=""/>
    <n v="5"/>
    <n v="1"/>
    <n v="150"/>
  </r>
  <r>
    <s v="purplemap27"/>
    <n v="40242"/>
    <x v="2"/>
    <s v="Android"/>
    <n v="0"/>
    <m/>
    <m/>
    <s v=""/>
    <n v="5"/>
    <n v="1"/>
    <n v="150"/>
  </r>
  <r>
    <s v="greenmeal36"/>
    <n v="40242"/>
    <x v="2"/>
    <s v="iOS"/>
    <n v="0"/>
    <m/>
    <m/>
    <s v=""/>
    <n v="5"/>
    <n v="1"/>
    <n v="150"/>
  </r>
  <r>
    <s v="pinkwish90"/>
    <n v="40242"/>
    <x v="2"/>
    <s v="iOS"/>
    <n v="0"/>
    <m/>
    <m/>
    <s v=""/>
    <n v="4"/>
    <n v="1"/>
    <n v="120"/>
  </r>
  <r>
    <s v="richsock22"/>
    <n v="40242"/>
    <x v="2"/>
    <s v="Android"/>
    <n v="0"/>
    <m/>
    <m/>
    <s v=""/>
    <n v="3"/>
    <n v="1"/>
    <n v="90"/>
  </r>
  <r>
    <s v="cooltiger34"/>
    <n v="40242"/>
    <x v="2"/>
    <s v="iOS"/>
    <n v="0"/>
    <m/>
    <m/>
    <s v=""/>
    <n v="2"/>
    <n v="1"/>
    <n v="60"/>
  </r>
  <r>
    <s v="coldkite59"/>
    <n v="40242"/>
    <x v="2"/>
    <s v="Android"/>
    <n v="0"/>
    <m/>
    <m/>
    <s v=""/>
    <n v="5"/>
    <n v="1"/>
    <n v="150"/>
  </r>
  <r>
    <s v="happyhorse27"/>
    <n v="40242"/>
    <x v="2"/>
    <s v="iOS"/>
    <n v="0"/>
    <m/>
    <m/>
    <s v=""/>
    <n v="3"/>
    <n v="1"/>
    <n v="90"/>
  </r>
  <r>
    <s v="pinkwish90"/>
    <n v="40242"/>
    <x v="2"/>
    <s v="Android"/>
    <n v="0"/>
    <m/>
    <m/>
    <s v=""/>
    <n v="4"/>
    <n v="1"/>
    <n v="120"/>
  </r>
  <r>
    <s v="lowcup67"/>
    <n v="40244"/>
    <x v="2"/>
    <s v="iOS"/>
    <n v="1"/>
    <n v="49.238129299999997"/>
    <n v="101.631873"/>
    <s v="Making plans with my day-one homies, the recipe for epic times."/>
    <n v="4"/>
    <n v="1"/>
    <n v="155"/>
  </r>
  <r>
    <s v="happyhorse28"/>
    <n v="40245"/>
    <x v="2"/>
    <s v="Android"/>
    <n v="0"/>
    <m/>
    <m/>
    <s v=""/>
    <n v="3"/>
    <n v="1"/>
    <n v="90"/>
  </r>
  <r>
    <s v="orangecup47"/>
    <n v="40245"/>
    <x v="2"/>
    <s v="Android"/>
    <n v="0"/>
    <m/>
    <m/>
    <s v=""/>
    <n v="2"/>
    <n v="1"/>
    <n v="60"/>
  </r>
  <r>
    <s v="lowcup67"/>
    <n v="40245"/>
    <x v="2"/>
    <s v="Android"/>
    <n v="0"/>
    <m/>
    <m/>
    <s v=""/>
    <n v="4"/>
    <n v="1"/>
    <n v="120"/>
  </r>
  <r>
    <s v="kindhat61"/>
    <n v="40245"/>
    <x v="2"/>
    <s v="iOS"/>
    <n v="0"/>
    <m/>
    <m/>
    <s v=""/>
    <n v="4"/>
    <n v="1"/>
    <n v="120"/>
  </r>
  <r>
    <s v="tinybook45"/>
    <n v="40246"/>
    <x v="2"/>
    <s v="iOS"/>
    <n v="0"/>
    <m/>
    <m/>
    <s v=""/>
    <n v="4"/>
    <n v="1"/>
    <n v="120"/>
  </r>
  <r>
    <s v="smallstar27"/>
    <n v="40246"/>
    <x v="2"/>
    <s v="Android"/>
    <n v="0"/>
    <m/>
    <m/>
    <s v=""/>
    <n v="5"/>
    <n v="1"/>
    <n v="150"/>
  </r>
  <r>
    <s v="happyhorse27"/>
    <n v="40247"/>
    <x v="2"/>
    <s v="iOS"/>
    <n v="1"/>
    <n v="32.914028700000003"/>
    <n v="-52.252898000000002"/>
    <s v="Indulging in some local delicacies"/>
    <n v="2"/>
    <n v="1"/>
    <n v="95"/>
  </r>
  <r>
    <s v="oldbed85"/>
    <n v="40247"/>
    <x v="2"/>
    <s v="Android"/>
    <n v="1"/>
    <n v="42.0742373"/>
    <n v="-100.4859"/>
    <s v="Can't wait for nothing but adventures with you."/>
    <n v="3"/>
    <n v="1"/>
    <n v="125"/>
  </r>
  <r>
    <s v="bravesong32"/>
    <n v="40247"/>
    <x v="2"/>
    <s v="Android"/>
    <n v="0"/>
    <m/>
    <m/>
    <s v=""/>
    <n v="2"/>
    <n v="1"/>
    <n v="60"/>
  </r>
  <r>
    <s v="oldbed85"/>
    <n v="40247"/>
    <x v="2"/>
    <s v="iOS"/>
    <n v="0"/>
    <m/>
    <m/>
    <s v=""/>
    <n v="4"/>
    <n v="1"/>
    <n v="120"/>
  </r>
  <r>
    <s v="kindhat61"/>
    <n v="40248"/>
    <x v="2"/>
    <s v="iOS"/>
    <n v="0"/>
    <m/>
    <m/>
    <s v=""/>
    <n v="3"/>
    <n v="1"/>
    <n v="90"/>
  </r>
  <r>
    <s v="shortfog80"/>
    <n v="40248"/>
    <x v="2"/>
    <s v="iOS"/>
    <n v="0"/>
    <m/>
    <m/>
    <s v=""/>
    <n v="3"/>
    <n v="1"/>
    <n v="90"/>
  </r>
  <r>
    <s v="pinkkite47"/>
    <n v="40248"/>
    <x v="2"/>
    <s v="iOS"/>
    <n v="0"/>
    <m/>
    <m/>
    <s v=""/>
    <n v="3"/>
    <n v="1"/>
    <n v="90"/>
  </r>
  <r>
    <s v="nicedoor61"/>
    <n v="40249"/>
    <x v="2"/>
    <s v="Android"/>
    <n v="0"/>
    <m/>
    <m/>
    <s v=""/>
    <n v="4"/>
    <n v="1"/>
    <n v="120"/>
  </r>
  <r>
    <s v="lowmouse18"/>
    <n v="40249"/>
    <x v="2"/>
    <s v="Android"/>
    <n v="0"/>
    <m/>
    <m/>
    <s v=""/>
    <n v="3"/>
    <n v="1"/>
    <n v="90"/>
  </r>
  <r>
    <s v="widebat95"/>
    <n v="40250"/>
    <x v="2"/>
    <s v="iOS"/>
    <n v="1"/>
    <n v="25.418454400000002"/>
    <n v="-62.421593000000001"/>
    <s v="Pencil it in, we're about to turn plans into unforgettable experiences."/>
    <n v="5"/>
    <n v="1"/>
    <n v="185"/>
  </r>
  <r>
    <s v="proudbat46"/>
    <n v="40250"/>
    <x v="2"/>
    <s v="Android"/>
    <n v="0"/>
    <m/>
    <m/>
    <s v=""/>
    <n v="3"/>
    <n v="1"/>
    <n v="90"/>
  </r>
  <r>
    <s v="coldtiger19"/>
    <n v="40250"/>
    <x v="2"/>
    <s v="Android"/>
    <n v="0"/>
    <m/>
    <m/>
    <s v=""/>
    <n v="5"/>
    <n v="1"/>
    <n v="150"/>
  </r>
  <r>
    <s v="cleancat70"/>
    <n v="40251"/>
    <x v="2"/>
    <s v="Android"/>
    <n v="1"/>
    <n v="41.2901357"/>
    <n v="-14.426311"/>
    <s v="Creating memories with friends, the stories we'll tell forever."/>
    <n v="6"/>
    <n v="1"/>
    <n v="215"/>
  </r>
  <r>
    <s v="bravecamp17"/>
    <n v="40251"/>
    <x v="2"/>
    <s v="Android"/>
    <n v="0"/>
    <m/>
    <m/>
    <s v=""/>
    <n v="2"/>
    <n v="1"/>
    <n v="60"/>
  </r>
  <r>
    <s v="richcake25"/>
    <n v="40251"/>
    <x v="2"/>
    <s v="iOS"/>
    <n v="0"/>
    <m/>
    <m/>
    <s v=""/>
    <n v="4"/>
    <n v="1"/>
    <n v="120"/>
  </r>
  <r>
    <s v="richcake25"/>
    <n v="40251"/>
    <x v="2"/>
    <s v="Android"/>
    <n v="0"/>
    <m/>
    <m/>
    <s v=""/>
    <n v="3"/>
    <n v="1"/>
    <n v="90"/>
  </r>
  <r>
    <s v="prettyegg30"/>
    <n v="40251"/>
    <x v="2"/>
    <s v="iOS"/>
    <n v="0"/>
    <m/>
    <m/>
    <s v=""/>
    <n v="2"/>
    <n v="1"/>
    <n v="60"/>
  </r>
  <r>
    <s v="widepig65"/>
    <n v="40251"/>
    <x v="2"/>
    <s v="Android"/>
    <n v="0"/>
    <m/>
    <m/>
    <s v=""/>
    <n v="2"/>
    <n v="1"/>
    <n v="60"/>
  </r>
  <r>
    <s v="oldmall49"/>
    <n v="40252"/>
    <x v="2"/>
    <s v="iOS"/>
    <n v="1"/>
    <n v="46.013594699999999"/>
    <n v="51.9188829"/>
    <s v="Good company makes every activity better."/>
    <n v="6"/>
    <n v="1"/>
    <n v="215"/>
  </r>
  <r>
    <s v="oldmall49"/>
    <n v="40252"/>
    <x v="2"/>
    <s v="iOS"/>
    <n v="0"/>
    <m/>
    <m/>
    <s v=""/>
    <n v="3"/>
    <n v="1"/>
    <n v="90"/>
  </r>
  <r>
    <s v="pinkpest81"/>
    <n v="40252"/>
    <x v="2"/>
    <s v="Android"/>
    <n v="0"/>
    <m/>
    <m/>
    <s v=""/>
    <n v="4"/>
    <n v="1"/>
    <n v="120"/>
  </r>
  <r>
    <s v="bluebunny90"/>
    <n v="40252"/>
    <x v="2"/>
    <s v="iOS"/>
    <n v="0"/>
    <m/>
    <m/>
    <s v=""/>
    <n v="4"/>
    <n v="1"/>
    <n v="120"/>
  </r>
  <r>
    <s v="drywish30"/>
    <n v="40253"/>
    <x v="2"/>
    <s v="Android"/>
    <n v="1"/>
    <n v="26.192377"/>
    <n v="118.97907499999999"/>
    <s v="Plotting epic adventures with my ride-or-die crew."/>
    <n v="6"/>
    <n v="1"/>
    <n v="215"/>
  </r>
  <r>
    <s v="drywish30"/>
    <n v="40253"/>
    <x v="2"/>
    <s v="Android"/>
    <n v="1"/>
    <n v="31.362441"/>
    <n v="-84.855382000000006"/>
    <s v="You only turn 427 months old once. Hashtag Yolo."/>
    <n v="5"/>
    <n v="1"/>
    <n v="185"/>
  </r>
  <r>
    <s v="bravecamp17"/>
    <n v="40253"/>
    <x v="2"/>
    <s v="Android"/>
    <n v="1"/>
    <n v="30.6491829"/>
    <n v="67.214217700000006"/>
    <s v="Friends who make every moment count, creating unforgettable memories."/>
    <n v="0"/>
    <n v="0"/>
    <n v="35"/>
  </r>
  <r>
    <s v="oldarm57"/>
    <n v="40253"/>
    <x v="2"/>
    <s v="Android"/>
    <n v="0"/>
    <m/>
    <m/>
    <s v=""/>
    <n v="5"/>
    <n v="1"/>
    <n v="150"/>
  </r>
  <r>
    <s v="happyhorse27"/>
    <n v="40253"/>
    <x v="2"/>
    <s v="Android"/>
    <n v="0"/>
    <m/>
    <m/>
    <s v=""/>
    <n v="4"/>
    <n v="1"/>
    <n v="120"/>
  </r>
  <r>
    <s v="funnyegg26"/>
    <n v="40253"/>
    <x v="2"/>
    <s v="Android"/>
    <n v="0"/>
    <m/>
    <m/>
    <s v=""/>
    <n v="2"/>
    <n v="1"/>
    <n v="60"/>
  </r>
  <r>
    <s v="smallstar27"/>
    <n v="40253"/>
    <x v="2"/>
    <s v="Android"/>
    <n v="0"/>
    <m/>
    <m/>
    <s v=""/>
    <n v="5"/>
    <n v="1"/>
    <n v="150"/>
  </r>
  <r>
    <s v="cutetiger12"/>
    <n v="40254"/>
    <x v="2"/>
    <s v="iOS"/>
    <n v="1"/>
    <n v="29.4789615"/>
    <n v="53.949287699999999"/>
    <s v="Movie theater dates: cuddling up, escaping reality, and immersing in stories."/>
    <n v="2"/>
    <n v="1"/>
    <n v="95"/>
  </r>
  <r>
    <s v="tinybook45"/>
    <n v="40254"/>
    <x v="2"/>
    <s v="iOS"/>
    <n v="0"/>
    <m/>
    <m/>
    <s v=""/>
    <n v="2"/>
    <n v="1"/>
    <n v="60"/>
  </r>
  <r>
    <s v="oldplot55"/>
    <n v="40254"/>
    <x v="2"/>
    <s v="iOS"/>
    <n v="0"/>
    <m/>
    <m/>
    <s v=""/>
    <n v="4"/>
    <n v="1"/>
    <n v="120"/>
  </r>
  <r>
    <s v="happyhorse27"/>
    <n v="40254"/>
    <x v="2"/>
    <s v="Android"/>
    <n v="0"/>
    <m/>
    <m/>
    <s v=""/>
    <n v="4"/>
    <n v="1"/>
    <n v="120"/>
  </r>
  <r>
    <s v="pinkwish90"/>
    <n v="40255"/>
    <x v="2"/>
    <s v="iOS"/>
    <n v="0"/>
    <m/>
    <m/>
    <s v=""/>
    <n v="5"/>
    <n v="1"/>
    <n v="150"/>
  </r>
  <r>
    <s v="tinycamp60"/>
    <n v="40255"/>
    <x v="2"/>
    <s v="Android"/>
    <n v="0"/>
    <m/>
    <m/>
    <s v=""/>
    <n v="4"/>
    <n v="1"/>
    <n v="120"/>
  </r>
  <r>
    <s v="sillyplot27"/>
    <n v="40256"/>
    <x v="2"/>
    <s v="iOS"/>
    <n v="0"/>
    <m/>
    <m/>
    <s v=""/>
    <n v="2"/>
    <n v="1"/>
    <n v="60"/>
  </r>
  <r>
    <s v="pinkkite47"/>
    <n v="40257"/>
    <x v="2"/>
    <s v="iOS"/>
    <n v="1"/>
    <n v="37.384465900000002"/>
    <n v="-21.739408999999998"/>
    <s v="Sandwiches: layers of joy, a portable feast for the senses."/>
    <n v="4"/>
    <n v="1"/>
    <n v="155"/>
  </r>
  <r>
    <s v="orangecup47"/>
    <n v="40257"/>
    <x v="2"/>
    <s v="iOS"/>
    <n v="1"/>
    <n v="45.459595800000002"/>
    <n v="-26.911574999999999"/>
    <s v="The ENTIRE bar stopped what they were doing to help get this bird back outside! Faith in humanity: restored."/>
    <n v="4"/>
    <n v="1"/>
    <n v="155"/>
  </r>
  <r>
    <s v="proudpest39"/>
    <n v="40257"/>
    <x v="2"/>
    <s v="Android"/>
    <n v="0"/>
    <m/>
    <m/>
    <s v=""/>
    <n v="3"/>
    <n v="1"/>
    <n v="90"/>
  </r>
  <r>
    <s v="bluebunny90"/>
    <n v="40257"/>
    <x v="2"/>
    <s v="Android"/>
    <n v="0"/>
    <m/>
    <m/>
    <s v=""/>
    <n v="2"/>
    <n v="1"/>
    <n v="60"/>
  </r>
  <r>
    <s v="pinkpest81"/>
    <n v="40258"/>
    <x v="2"/>
    <s v="Android"/>
    <n v="0"/>
    <m/>
    <m/>
    <s v=""/>
    <n v="2"/>
    <n v="1"/>
    <n v="60"/>
  </r>
  <r>
    <s v="pinkkite47"/>
    <n v="40258"/>
    <x v="2"/>
    <s v="iOS"/>
    <n v="0"/>
    <m/>
    <m/>
    <s v=""/>
    <n v="2"/>
    <n v="1"/>
    <n v="60"/>
  </r>
  <r>
    <s v="prettyegg30"/>
    <n v="40258"/>
    <x v="2"/>
    <s v="Android"/>
    <n v="0"/>
    <m/>
    <m/>
    <s v=""/>
    <n v="3"/>
    <n v="1"/>
    <n v="90"/>
  </r>
  <r>
    <s v="widebat95"/>
    <n v="40258"/>
    <x v="2"/>
    <s v="iOS"/>
    <n v="0"/>
    <m/>
    <m/>
    <s v=""/>
    <n v="4"/>
    <n v="1"/>
    <n v="120"/>
  </r>
  <r>
    <s v="happyhorse27"/>
    <n v="40260"/>
    <x v="2"/>
    <s v="iOS"/>
    <n v="0"/>
    <m/>
    <m/>
    <s v=""/>
    <n v="3"/>
    <n v="1"/>
    <n v="90"/>
  </r>
  <r>
    <s v="yellowpig59"/>
    <n v="40261"/>
    <x v="2"/>
    <s v="Android"/>
    <n v="0"/>
    <m/>
    <m/>
    <s v=""/>
    <n v="5"/>
    <n v="1"/>
    <n v="150"/>
  </r>
  <r>
    <s v="cleancat70"/>
    <n v="40261"/>
    <x v="2"/>
    <s v="Android"/>
    <n v="0"/>
    <m/>
    <m/>
    <s v=""/>
    <n v="4"/>
    <n v="1"/>
    <n v="120"/>
  </r>
  <r>
    <s v="widepig65"/>
    <n v="40262"/>
    <x v="2"/>
    <s v="Android"/>
    <n v="0"/>
    <m/>
    <m/>
    <s v=""/>
    <n v="3"/>
    <n v="1"/>
    <n v="90"/>
  </r>
  <r>
    <s v="prettyegg30"/>
    <n v="40262"/>
    <x v="2"/>
    <s v="iOS"/>
    <n v="0"/>
    <m/>
    <m/>
    <s v=""/>
    <n v="5"/>
    <n v="1"/>
    <n v="150"/>
  </r>
  <r>
    <s v="jollydoor85"/>
    <n v="40262"/>
    <x v="2"/>
    <s v="Android"/>
    <n v="0"/>
    <m/>
    <m/>
    <s v=""/>
    <n v="5"/>
    <n v="1"/>
    <n v="150"/>
  </r>
  <r>
    <s v="coldpest97"/>
    <n v="40263"/>
    <x v="2"/>
    <s v="iOS"/>
    <n v="1"/>
    <n v="32.270821300000001"/>
    <n v="-78.854022000000001"/>
    <s v="Enjoying the sunny day with Bella, my dog."/>
    <n v="3"/>
    <n v="1"/>
    <n v="125"/>
  </r>
  <r>
    <s v="purplemap27"/>
    <n v="40263"/>
    <x v="2"/>
    <s v="iOS"/>
    <n v="1"/>
    <n v="46.871847799999998"/>
    <n v="88.2789772"/>
    <s v="Collecting memories!"/>
    <n v="5"/>
    <n v="1"/>
    <n v="185"/>
  </r>
  <r>
    <s v="lowcup67"/>
    <n v="40263"/>
    <x v="2"/>
    <s v="Android"/>
    <n v="0"/>
    <m/>
    <m/>
    <s v=""/>
    <n v="4"/>
    <n v="1"/>
    <n v="120"/>
  </r>
  <r>
    <s v="louddoll47"/>
    <n v="40263"/>
    <x v="2"/>
    <s v="Android"/>
    <n v="0"/>
    <m/>
    <m/>
    <s v=""/>
    <n v="4"/>
    <n v="1"/>
    <n v="120"/>
  </r>
  <r>
    <s v="happyhorse27"/>
    <n v="40263"/>
    <x v="2"/>
    <s v="iOS"/>
    <n v="0"/>
    <m/>
    <m/>
    <s v=""/>
    <n v="2"/>
    <n v="1"/>
    <n v="60"/>
  </r>
  <r>
    <s v="greenmeal36"/>
    <n v="40263"/>
    <x v="2"/>
    <s v="Android"/>
    <n v="0"/>
    <m/>
    <m/>
    <s v=""/>
    <n v="5"/>
    <n v="1"/>
    <n v="150"/>
  </r>
  <r>
    <s v="drywish30"/>
    <n v="40263"/>
    <x v="2"/>
    <s v="Android"/>
    <n v="0"/>
    <m/>
    <m/>
    <s v=""/>
    <n v="2"/>
    <n v="1"/>
    <n v="60"/>
  </r>
  <r>
    <s v="pinkpest81"/>
    <n v="40264"/>
    <x v="2"/>
    <s v="Android"/>
    <n v="0"/>
    <m/>
    <m/>
    <s v=""/>
    <n v="2"/>
    <n v="1"/>
    <n v="60"/>
  </r>
  <r>
    <s v="oldarm57"/>
    <n v="40265"/>
    <x v="2"/>
    <s v="iOS"/>
    <n v="1"/>
    <n v="34.515114799999999"/>
    <n v="81.871913300000003"/>
    <s v="Donuts: sprinkled with love, a treat for the soul."/>
    <n v="3"/>
    <n v="1"/>
    <n v="125"/>
  </r>
  <r>
    <s v="richsock22"/>
    <n v="40265"/>
    <x v="2"/>
    <s v="Android"/>
    <n v="0"/>
    <m/>
    <m/>
    <s v=""/>
    <n v="2"/>
    <n v="1"/>
    <n v="60"/>
  </r>
  <r>
    <s v="lowmouse18"/>
    <n v="40265"/>
    <x v="2"/>
    <s v="iOS"/>
    <n v="0"/>
    <m/>
    <m/>
    <s v=""/>
    <n v="2"/>
    <n v="1"/>
    <n v="60"/>
  </r>
  <r>
    <s v="pinkwish90"/>
    <n v="40267"/>
    <x v="2"/>
    <s v="Android"/>
    <n v="1"/>
    <n v="41.934609999999999"/>
    <n v="13.8350417"/>
    <s v="Sandwiches: layers of deliciousness, the ultimate comfort."/>
    <n v="4"/>
    <n v="1"/>
    <n v="155"/>
  </r>
  <r>
    <s v="purpletoe84"/>
    <n v="40267"/>
    <x v="2"/>
    <s v="iOS"/>
    <n v="0"/>
    <m/>
    <m/>
    <s v=""/>
    <n v="3"/>
    <n v="1"/>
    <n v="90"/>
  </r>
  <r>
    <s v="purpletoe84"/>
    <n v="40268"/>
    <x v="2"/>
    <s v="iOS"/>
    <n v="1"/>
    <n v="42.202153600000003"/>
    <n v="6.2672384699999997"/>
    <s v="Absolutely delight for coffee lovers, all my coffee dates will be here"/>
    <n v="5"/>
    <n v="1"/>
    <n v="185"/>
  </r>
  <r>
    <s v="jollyclam82"/>
    <n v="40268"/>
    <x v="2"/>
    <s v="iOS"/>
    <n v="0"/>
    <m/>
    <m/>
    <s v=""/>
    <n v="4"/>
    <n v="1"/>
    <n v="120"/>
  </r>
  <r>
    <s v="drywish30"/>
    <n v="40268"/>
    <x v="2"/>
    <s v="Android"/>
    <n v="0"/>
    <m/>
    <m/>
    <s v=""/>
    <n v="4"/>
    <n v="1"/>
    <n v="120"/>
  </r>
  <r>
    <s v="coldkite59"/>
    <n v="40268"/>
    <x v="2"/>
    <s v="Android"/>
    <n v="0"/>
    <m/>
    <m/>
    <s v=""/>
    <n v="4"/>
    <n v="1"/>
    <n v="120"/>
  </r>
  <r>
    <s v="kindhat61"/>
    <n v="40269"/>
    <x v="3"/>
    <s v="Android"/>
    <n v="0"/>
    <m/>
    <m/>
    <s v=""/>
    <n v="4"/>
    <n v="1"/>
    <n v="120"/>
  </r>
  <r>
    <s v="orangecup47"/>
    <n v="40269"/>
    <x v="3"/>
    <s v="Desktop/Web"/>
    <n v="0"/>
    <m/>
    <m/>
    <s v=""/>
    <n v="2"/>
    <n v="1"/>
    <n v="60"/>
  </r>
  <r>
    <s v="richjoke25"/>
    <n v="40275"/>
    <x v="3"/>
    <s v="Android"/>
    <n v="1"/>
    <n v="43.642177400000001"/>
    <n v="-24.165317000000002"/>
    <s v="Bring your dog! Pup friendly!!"/>
    <n v="3"/>
    <n v="1"/>
    <n v="125"/>
  </r>
  <r>
    <s v="jollyclam82"/>
    <n v="40275"/>
    <x v="3"/>
    <s v="iOS"/>
    <n v="1"/>
    <n v="41.486623100000003"/>
    <n v="-69.481773000000004"/>
    <s v="Laughing until our stomachs ache, best friends forever."/>
    <n v="6"/>
    <n v="1"/>
    <n v="215"/>
  </r>
  <r>
    <s v="redcat15"/>
    <n v="40275"/>
    <x v="3"/>
    <s v="Android"/>
    <n v="0"/>
    <m/>
    <m/>
    <s v=""/>
    <n v="4"/>
    <n v="1"/>
    <n v="120"/>
  </r>
  <r>
    <s v="smallstar27"/>
    <n v="40275"/>
    <x v="3"/>
    <s v="Android"/>
    <n v="0"/>
    <m/>
    <m/>
    <s v=""/>
    <n v="3"/>
    <n v="1"/>
    <n v="90"/>
  </r>
  <r>
    <s v="bravecamp17"/>
    <n v="40275"/>
    <x v="3"/>
    <s v="Android"/>
    <n v="0"/>
    <m/>
    <m/>
    <s v=""/>
    <n v="4"/>
    <n v="1"/>
    <n v="120"/>
  </r>
  <r>
    <s v="nicelock13"/>
    <n v="40275"/>
    <x v="3"/>
    <s v="iOS"/>
    <n v="0"/>
    <m/>
    <m/>
    <s v=""/>
    <n v="3"/>
    <n v="1"/>
    <n v="90"/>
  </r>
  <r>
    <s v="bluecow29"/>
    <n v="40275"/>
    <x v="3"/>
    <s v="iOS"/>
    <n v="0"/>
    <m/>
    <m/>
    <s v=""/>
    <n v="4"/>
    <n v="1"/>
    <n v="120"/>
  </r>
  <r>
    <s v="pinkmeal98"/>
    <n v="40275"/>
    <x v="3"/>
    <s v="Android"/>
    <n v="0"/>
    <m/>
    <m/>
    <s v=""/>
    <n v="4"/>
    <n v="1"/>
    <n v="120"/>
  </r>
  <r>
    <s v="tinycamp60"/>
    <n v="40275"/>
    <x v="3"/>
    <s v="Android"/>
    <n v="0"/>
    <m/>
    <m/>
    <s v=""/>
    <n v="4"/>
    <n v="1"/>
    <n v="120"/>
  </r>
  <r>
    <s v="quiethat68"/>
    <n v="40275"/>
    <x v="3"/>
    <s v="iOS"/>
    <n v="0"/>
    <m/>
    <m/>
    <s v=""/>
    <n v="5"/>
    <n v="1"/>
    <n v="150"/>
  </r>
  <r>
    <s v="lowmouse18"/>
    <n v="40275"/>
    <x v="3"/>
    <s v="iOS"/>
    <n v="0"/>
    <m/>
    <m/>
    <s v=""/>
    <n v="5"/>
    <n v="1"/>
    <n v="150"/>
  </r>
  <r>
    <s v="flatkite39"/>
    <n v="40275"/>
    <x v="3"/>
    <s v="Android"/>
    <n v="0"/>
    <m/>
    <m/>
    <s v=""/>
    <n v="5"/>
    <n v="1"/>
    <n v="150"/>
  </r>
  <r>
    <s v="jollydoor85"/>
    <n v="40275"/>
    <x v="3"/>
    <s v="iOS"/>
    <n v="0"/>
    <m/>
    <m/>
    <s v=""/>
    <n v="5"/>
    <n v="1"/>
    <n v="150"/>
  </r>
  <r>
    <s v="cutetiger12"/>
    <n v="40275"/>
    <x v="3"/>
    <s v="Desktop/Web"/>
    <n v="0"/>
    <m/>
    <m/>
    <s v=""/>
    <n v="2"/>
    <n v="1"/>
    <n v="60"/>
  </r>
  <r>
    <s v="bluecow29"/>
    <n v="40275"/>
    <x v="3"/>
    <s v="iOS"/>
    <n v="0"/>
    <m/>
    <m/>
    <s v=""/>
    <n v="4"/>
    <n v="1"/>
    <n v="120"/>
  </r>
  <r>
    <s v="bravesong32"/>
    <n v="40275"/>
    <x v="3"/>
    <s v="iOS"/>
    <n v="0"/>
    <m/>
    <m/>
    <s v=""/>
    <n v="4"/>
    <n v="1"/>
    <n v="120"/>
  </r>
  <r>
    <s v="pinkpest81"/>
    <n v="40275"/>
    <x v="3"/>
    <s v="Android"/>
    <n v="0"/>
    <m/>
    <m/>
    <s v=""/>
    <n v="3"/>
    <n v="1"/>
    <n v="90"/>
  </r>
  <r>
    <s v="happyjoke33"/>
    <n v="40275"/>
    <x v="3"/>
    <s v="Android"/>
    <n v="0"/>
    <m/>
    <m/>
    <s v=""/>
    <n v="2"/>
    <n v="1"/>
    <n v="60"/>
  </r>
  <r>
    <s v="jollyclam82"/>
    <n v="40275"/>
    <x v="3"/>
    <s v="iOS"/>
    <n v="0"/>
    <m/>
    <m/>
    <s v=""/>
    <n v="5"/>
    <n v="1"/>
    <n v="150"/>
  </r>
  <r>
    <s v="richcake25"/>
    <n v="40275"/>
    <x v="3"/>
    <s v="Android"/>
    <n v="0"/>
    <m/>
    <m/>
    <s v=""/>
    <n v="2"/>
    <n v="1"/>
    <n v="60"/>
  </r>
  <r>
    <s v="tinyhair24"/>
    <n v="40275"/>
    <x v="3"/>
    <s v="Android"/>
    <n v="0"/>
    <m/>
    <m/>
    <s v=""/>
    <n v="3"/>
    <n v="1"/>
    <n v="90"/>
  </r>
  <r>
    <s v="pinkwish90"/>
    <n v="40275"/>
    <x v="3"/>
    <s v="Android"/>
    <n v="0"/>
    <m/>
    <m/>
    <s v=""/>
    <n v="5"/>
    <n v="1"/>
    <n v="150"/>
  </r>
  <r>
    <s v="smallpig64"/>
    <n v="40275"/>
    <x v="3"/>
    <s v="iOS"/>
    <n v="0"/>
    <m/>
    <m/>
    <s v=""/>
    <n v="2"/>
    <n v="1"/>
    <n v="60"/>
  </r>
  <r>
    <s v="redcat15"/>
    <n v="40275"/>
    <x v="3"/>
    <s v="iOS"/>
    <n v="0"/>
    <m/>
    <m/>
    <s v=""/>
    <n v="3"/>
    <n v="1"/>
    <n v="90"/>
  </r>
  <r>
    <s v="kindhat61"/>
    <n v="40275"/>
    <x v="3"/>
    <s v="Android"/>
    <n v="0"/>
    <m/>
    <m/>
    <s v=""/>
    <n v="2"/>
    <n v="1"/>
    <n v="60"/>
  </r>
  <r>
    <s v="cleanjoke28"/>
    <n v="40275"/>
    <x v="3"/>
    <s v="iOS"/>
    <n v="0"/>
    <m/>
    <m/>
    <s v=""/>
    <n v="5"/>
    <n v="1"/>
    <n v="150"/>
  </r>
  <r>
    <s v="richcake25"/>
    <n v="40276"/>
    <x v="3"/>
    <s v="Android"/>
    <n v="1"/>
    <n v="43.718342300000003"/>
    <n v="57.231096200000003"/>
    <s v="Not a single can of Dr. Pepper in the place."/>
    <n v="4"/>
    <n v="1"/>
    <n v="155"/>
  </r>
  <r>
    <s v="yellowpig59"/>
    <n v="40276"/>
    <x v="3"/>
    <s v="iOS"/>
    <n v="1"/>
    <n v="30.0670286"/>
    <n v="110.269977"/>
    <s v="One of the bartenders is.....a llama? What the hell?"/>
    <n v="2"/>
    <n v="1"/>
    <n v="95"/>
  </r>
  <r>
    <s v="lowcup67"/>
    <n v="40276"/>
    <x v="3"/>
    <s v="Android"/>
    <n v="1"/>
    <n v="44.457607500000002"/>
    <n v="40.106261099999998"/>
    <s v="Friends forever, making memories like there's no tomorrow."/>
    <n v="0"/>
    <n v="0"/>
    <n v="35"/>
  </r>
  <r>
    <s v="nicelock13"/>
    <n v="40276"/>
    <x v="3"/>
    <s v="Android"/>
    <n v="1"/>
    <n v="46.285757599999997"/>
    <n v="-53.457873999999997"/>
    <s v="Savoring the creamy indulgence of ice cream, one lick at a time."/>
    <n v="3"/>
    <n v="1"/>
    <n v="125"/>
  </r>
  <r>
    <s v="louddoll47"/>
    <n v="40276"/>
    <x v="3"/>
    <s v="Android"/>
    <n v="1"/>
    <n v="40.958294199999997"/>
    <n v="-109.51506999999999"/>
    <s v="Be happy, it drives people crazy."/>
    <n v="2"/>
    <n v="1"/>
    <n v="95"/>
  </r>
  <r>
    <s v="quiethat68"/>
    <n v="40276"/>
    <x v="3"/>
    <s v="iOS"/>
    <n v="1"/>
    <n v="26.927272599999998"/>
    <n v="121.92854699999999"/>
    <s v="Embracing self-care and spreading good vibes."/>
    <n v="3"/>
    <n v="1"/>
    <n v="125"/>
  </r>
  <r>
    <s v="tinyhair24"/>
    <n v="40276"/>
    <x v="3"/>
    <s v="iOS"/>
    <n v="1"/>
    <n v="43.807887600000001"/>
    <n v="-48.445585000000001"/>
    <s v="akjhnrgalnkjLKWQEFGPAEUORNOGI"/>
    <n v="2"/>
    <n v="1"/>
    <n v="95"/>
  </r>
  <r>
    <s v="yellowpig59"/>
    <n v="40276"/>
    <x v="3"/>
    <s v="iOS"/>
    <n v="0"/>
    <m/>
    <m/>
    <s v=""/>
    <n v="3"/>
    <n v="1"/>
    <n v="90"/>
  </r>
  <r>
    <s v="cutetiger12"/>
    <n v="40276"/>
    <x v="3"/>
    <s v="Android"/>
    <n v="0"/>
    <m/>
    <m/>
    <s v=""/>
    <n v="5"/>
    <n v="1"/>
    <n v="150"/>
  </r>
  <r>
    <s v="shortfog80"/>
    <n v="40276"/>
    <x v="3"/>
    <s v="Desktop/Web"/>
    <n v="0"/>
    <m/>
    <m/>
    <s v=""/>
    <n v="3"/>
    <n v="1"/>
    <n v="90"/>
  </r>
  <r>
    <s v="purpletoe84"/>
    <n v="40276"/>
    <x v="3"/>
    <s v="Android"/>
    <n v="0"/>
    <m/>
    <m/>
    <s v=""/>
    <n v="5"/>
    <n v="1"/>
    <n v="150"/>
  </r>
  <r>
    <s v="cutetiger12"/>
    <n v="40276"/>
    <x v="3"/>
    <s v="iOS"/>
    <n v="0"/>
    <m/>
    <m/>
    <s v=""/>
    <n v="3"/>
    <n v="1"/>
    <n v="90"/>
  </r>
  <r>
    <s v="bluebunny90"/>
    <n v="40276"/>
    <x v="3"/>
    <s v="iOS"/>
    <n v="0"/>
    <m/>
    <m/>
    <s v=""/>
    <n v="3"/>
    <n v="1"/>
    <n v="90"/>
  </r>
  <r>
    <s v="cleancat70"/>
    <n v="40276"/>
    <x v="3"/>
    <s v="Android"/>
    <n v="0"/>
    <m/>
    <m/>
    <s v=""/>
    <n v="5"/>
    <n v="1"/>
    <n v="150"/>
  </r>
  <r>
    <s v="pinkwish90"/>
    <n v="40276"/>
    <x v="3"/>
    <s v="Android"/>
    <n v="0"/>
    <m/>
    <m/>
    <s v=""/>
    <n v="5"/>
    <n v="1"/>
    <n v="150"/>
  </r>
  <r>
    <s v="coldtiger19"/>
    <n v="40276"/>
    <x v="3"/>
    <s v="iOS"/>
    <n v="0"/>
    <m/>
    <m/>
    <s v=""/>
    <n v="3"/>
    <n v="1"/>
    <n v="90"/>
  </r>
  <r>
    <s v="richrock87"/>
    <n v="40276"/>
    <x v="3"/>
    <s v="Desktop/Web"/>
    <n v="0"/>
    <m/>
    <m/>
    <s v=""/>
    <n v="2"/>
    <n v="1"/>
    <n v="60"/>
  </r>
  <r>
    <s v="drywish30"/>
    <n v="40276"/>
    <x v="3"/>
    <s v="Android"/>
    <n v="0"/>
    <m/>
    <m/>
    <s v=""/>
    <n v="5"/>
    <n v="1"/>
    <n v="150"/>
  </r>
  <r>
    <s v="greenmeal36"/>
    <n v="40276"/>
    <x v="3"/>
    <s v="iOS"/>
    <n v="0"/>
    <m/>
    <m/>
    <s v=""/>
    <n v="5"/>
    <n v="1"/>
    <n v="150"/>
  </r>
  <r>
    <s v="happyhorse27"/>
    <n v="40276"/>
    <x v="3"/>
    <s v="iOS"/>
    <n v="0"/>
    <m/>
    <m/>
    <s v=""/>
    <n v="4"/>
    <n v="1"/>
    <n v="120"/>
  </r>
  <r>
    <s v="happyjoke33"/>
    <n v="40276"/>
    <x v="3"/>
    <s v="iOS"/>
    <n v="0"/>
    <m/>
    <m/>
    <s v=""/>
    <n v="2"/>
    <n v="1"/>
    <n v="60"/>
  </r>
  <r>
    <s v="richsock22"/>
    <n v="40276"/>
    <x v="3"/>
    <s v="iOS"/>
    <n v="0"/>
    <m/>
    <m/>
    <s v=""/>
    <n v="5"/>
    <n v="1"/>
    <n v="150"/>
  </r>
  <r>
    <s v="happyjoke33"/>
    <n v="40276"/>
    <x v="3"/>
    <s v="Android"/>
    <n v="0"/>
    <m/>
    <m/>
    <s v=""/>
    <n v="4"/>
    <n v="1"/>
    <n v="120"/>
  </r>
  <r>
    <s v="smallpig64"/>
    <n v="40276"/>
    <x v="3"/>
    <s v="iOS"/>
    <n v="0"/>
    <m/>
    <m/>
    <s v=""/>
    <n v="2"/>
    <n v="1"/>
    <n v="60"/>
  </r>
  <r>
    <s v="bluebunny90"/>
    <n v="40276"/>
    <x v="3"/>
    <s v="Desktop/Web"/>
    <n v="0"/>
    <m/>
    <m/>
    <s v=""/>
    <n v="3"/>
    <n v="1"/>
    <n v="90"/>
  </r>
  <r>
    <s v="calmsong30"/>
    <n v="40276"/>
    <x v="3"/>
    <s v="iOS"/>
    <n v="0"/>
    <m/>
    <m/>
    <s v=""/>
    <n v="2"/>
    <n v="1"/>
    <n v="60"/>
  </r>
  <r>
    <s v="quiethat68"/>
    <n v="40276"/>
    <x v="3"/>
    <s v="Android"/>
    <n v="0"/>
    <m/>
    <m/>
    <s v=""/>
    <n v="2"/>
    <n v="1"/>
    <n v="60"/>
  </r>
  <r>
    <s v="coldkite59"/>
    <n v="40276"/>
    <x v="3"/>
    <s v="iOS"/>
    <n v="0"/>
    <m/>
    <m/>
    <s v=""/>
    <n v="5"/>
    <n v="1"/>
    <n v="150"/>
  </r>
  <r>
    <s v="richcake25"/>
    <n v="40276"/>
    <x v="3"/>
    <s v="iOS"/>
    <n v="0"/>
    <m/>
    <m/>
    <s v=""/>
    <n v="4"/>
    <n v="1"/>
    <n v="120"/>
  </r>
  <r>
    <s v="kindhat61"/>
    <n v="40276"/>
    <x v="3"/>
    <s v="Android"/>
    <n v="0"/>
    <m/>
    <m/>
    <s v=""/>
    <n v="5"/>
    <n v="1"/>
    <n v="150"/>
  </r>
  <r>
    <s v="tinyhair24"/>
    <n v="40276"/>
    <x v="3"/>
    <s v="iOS"/>
    <n v="0"/>
    <m/>
    <m/>
    <s v=""/>
    <n v="5"/>
    <n v="1"/>
    <n v="150"/>
  </r>
  <r>
    <s v="bravesong32"/>
    <n v="40276"/>
    <x v="3"/>
    <s v="iOS"/>
    <n v="0"/>
    <m/>
    <m/>
    <s v=""/>
    <n v="5"/>
    <n v="1"/>
    <n v="150"/>
  </r>
  <r>
    <s v="oldarm57"/>
    <n v="40276"/>
    <x v="3"/>
    <s v="Android"/>
    <n v="0"/>
    <m/>
    <m/>
    <s v=""/>
    <n v="3"/>
    <n v="1"/>
    <n v="90"/>
  </r>
  <r>
    <s v="pinkmeal98"/>
    <n v="40276"/>
    <x v="3"/>
    <s v="iOS"/>
    <n v="0"/>
    <m/>
    <m/>
    <s v=""/>
    <n v="4"/>
    <n v="1"/>
    <n v="120"/>
  </r>
  <r>
    <s v="proudpest39"/>
    <n v="40276"/>
    <x v="3"/>
    <s v="iOS"/>
    <n v="0"/>
    <m/>
    <m/>
    <s v=""/>
    <n v="5"/>
    <n v="1"/>
    <n v="150"/>
  </r>
  <r>
    <s v="nicedoor61"/>
    <n v="40276"/>
    <x v="3"/>
    <s v="iOS"/>
    <n v="0"/>
    <m/>
    <m/>
    <s v=""/>
    <n v="2"/>
    <n v="1"/>
    <n v="60"/>
  </r>
  <r>
    <s v="lowcup67"/>
    <n v="40276"/>
    <x v="3"/>
    <s v="Desktop/Web"/>
    <n v="0"/>
    <m/>
    <m/>
    <s v=""/>
    <n v="4"/>
    <n v="1"/>
    <n v="120"/>
  </r>
  <r>
    <s v="flatkite39"/>
    <n v="40276"/>
    <x v="3"/>
    <s v="Desktop/Web"/>
    <n v="0"/>
    <m/>
    <m/>
    <s v=""/>
    <n v="2"/>
    <n v="1"/>
    <n v="60"/>
  </r>
  <r>
    <s v="oldmall49"/>
    <n v="40276"/>
    <x v="3"/>
    <s v="Android"/>
    <n v="0"/>
    <m/>
    <m/>
    <s v=""/>
    <n v="5"/>
    <n v="1"/>
    <n v="150"/>
  </r>
  <r>
    <s v="shortfog80"/>
    <n v="40276"/>
    <x v="3"/>
    <s v="Android"/>
    <n v="0"/>
    <m/>
    <m/>
    <s v=""/>
    <n v="4"/>
    <n v="1"/>
    <n v="120"/>
  </r>
  <r>
    <s v="oldmall49"/>
    <n v="40276"/>
    <x v="3"/>
    <s v="Android"/>
    <n v="0"/>
    <m/>
    <m/>
    <s v=""/>
    <n v="5"/>
    <n v="1"/>
    <n v="150"/>
  </r>
  <r>
    <s v="cleancat70"/>
    <n v="40276"/>
    <x v="3"/>
    <s v="iOS"/>
    <n v="0"/>
    <m/>
    <m/>
    <s v=""/>
    <n v="3"/>
    <n v="1"/>
    <n v="90"/>
  </r>
  <r>
    <s v="widepig65"/>
    <n v="40276"/>
    <x v="3"/>
    <s v="Android"/>
    <n v="0"/>
    <m/>
    <m/>
    <s v=""/>
    <n v="2"/>
    <n v="1"/>
    <n v="60"/>
  </r>
  <r>
    <s v="nicelock13"/>
    <n v="40276"/>
    <x v="3"/>
    <s v="Android"/>
    <n v="0"/>
    <m/>
    <m/>
    <s v=""/>
    <n v="3"/>
    <n v="1"/>
    <n v="90"/>
  </r>
  <r>
    <s v="pinkpest81"/>
    <n v="40276"/>
    <x v="3"/>
    <s v="Android"/>
    <n v="0"/>
    <m/>
    <m/>
    <s v=""/>
    <n v="5"/>
    <n v="1"/>
    <n v="150"/>
  </r>
  <r>
    <s v="louddoll47"/>
    <n v="40276"/>
    <x v="3"/>
    <s v="Android"/>
    <n v="0"/>
    <m/>
    <m/>
    <s v=""/>
    <n v="4"/>
    <n v="1"/>
    <n v="120"/>
  </r>
  <r>
    <s v="prettyegg30"/>
    <n v="40276"/>
    <x v="3"/>
    <s v="Android"/>
    <n v="0"/>
    <m/>
    <m/>
    <s v=""/>
    <n v="3"/>
    <n v="1"/>
    <n v="90"/>
  </r>
  <r>
    <s v="greenmeal36"/>
    <n v="40276"/>
    <x v="3"/>
    <s v="iOS"/>
    <n v="0"/>
    <m/>
    <m/>
    <s v=""/>
    <n v="3"/>
    <n v="1"/>
    <n v="90"/>
  </r>
  <r>
    <s v="bluecow29"/>
    <n v="40276"/>
    <x v="3"/>
    <s v="Android"/>
    <n v="0"/>
    <m/>
    <m/>
    <s v=""/>
    <n v="5"/>
    <n v="1"/>
    <n v="150"/>
  </r>
  <r>
    <s v="tinyhair24"/>
    <n v="40276"/>
    <x v="3"/>
    <s v="iOS"/>
    <n v="0"/>
    <m/>
    <m/>
    <s v=""/>
    <n v="4"/>
    <n v="1"/>
    <n v="120"/>
  </r>
  <r>
    <s v="oldbed85"/>
    <n v="40277"/>
    <x v="3"/>
    <s v="iOS"/>
    <n v="1"/>
    <n v="37.540597499999997"/>
    <n v="21.593516399999999"/>
    <s v="Life is better with the besties by your side."/>
    <n v="4"/>
    <n v="1"/>
    <n v="155"/>
  </r>
  <r>
    <s v="bigarm78"/>
    <n v="40277"/>
    <x v="3"/>
    <s v="iOS"/>
    <n v="1"/>
    <n v="27.812752400000001"/>
    <n v="-80.782112999999995"/>
    <s v="Good times with great friends."/>
    <n v="4"/>
    <n v="1"/>
    <n v="155"/>
  </r>
  <r>
    <s v="bigarm78"/>
    <n v="40277"/>
    <x v="3"/>
    <s v="iOS"/>
    <n v="0"/>
    <m/>
    <m/>
    <s v=""/>
    <n v="4"/>
    <n v="1"/>
    <n v="120"/>
  </r>
  <r>
    <s v="coldtiger19"/>
    <n v="40277"/>
    <x v="3"/>
    <s v="iOS"/>
    <n v="0"/>
    <m/>
    <m/>
    <s v=""/>
    <n v="3"/>
    <n v="1"/>
    <n v="90"/>
  </r>
  <r>
    <s v="coldpest97"/>
    <n v="40277"/>
    <x v="3"/>
    <s v="Desktop/Web"/>
    <n v="0"/>
    <m/>
    <m/>
    <s v=""/>
    <n v="3"/>
    <n v="1"/>
    <n v="90"/>
  </r>
  <r>
    <s v="tinyhair24"/>
    <n v="40277"/>
    <x v="3"/>
    <s v="iOS"/>
    <n v="0"/>
    <m/>
    <m/>
    <s v=""/>
    <n v="3"/>
    <n v="1"/>
    <n v="90"/>
  </r>
  <r>
    <s v="cooltiger34"/>
    <n v="40277"/>
    <x v="3"/>
    <s v="Android"/>
    <n v="0"/>
    <m/>
    <m/>
    <s v=""/>
    <n v="3"/>
    <n v="1"/>
    <n v="90"/>
  </r>
  <r>
    <s v="louddoll47"/>
    <n v="40277"/>
    <x v="3"/>
    <s v="Android"/>
    <n v="0"/>
    <m/>
    <m/>
    <s v=""/>
    <n v="4"/>
    <n v="1"/>
    <n v="120"/>
  </r>
  <r>
    <s v="purpletoe84"/>
    <n v="40277"/>
    <x v="3"/>
    <s v="iOS"/>
    <n v="0"/>
    <m/>
    <m/>
    <s v=""/>
    <n v="5"/>
    <n v="1"/>
    <n v="150"/>
  </r>
  <r>
    <s v="redcat15"/>
    <n v="40277"/>
    <x v="3"/>
    <s v="Android"/>
    <n v="0"/>
    <m/>
    <m/>
    <s v=""/>
    <n v="5"/>
    <n v="1"/>
    <n v="150"/>
  </r>
  <r>
    <s v="bluecow29"/>
    <n v="40277"/>
    <x v="3"/>
    <s v="Android"/>
    <n v="0"/>
    <m/>
    <m/>
    <s v=""/>
    <n v="5"/>
    <n v="1"/>
    <n v="150"/>
  </r>
  <r>
    <s v="oldarm57"/>
    <n v="40277"/>
    <x v="3"/>
    <s v="Desktop/Web"/>
    <n v="0"/>
    <m/>
    <m/>
    <s v=""/>
    <n v="4"/>
    <n v="1"/>
    <n v="120"/>
  </r>
  <r>
    <s v="proudpest39"/>
    <n v="40277"/>
    <x v="3"/>
    <s v="Android"/>
    <n v="0"/>
    <m/>
    <m/>
    <s v=""/>
    <n v="4"/>
    <n v="1"/>
    <n v="120"/>
  </r>
  <r>
    <s v="purpletoe84"/>
    <n v="40277"/>
    <x v="3"/>
    <s v="iOS"/>
    <n v="0"/>
    <m/>
    <m/>
    <s v=""/>
    <n v="4"/>
    <n v="1"/>
    <n v="120"/>
  </r>
  <r>
    <s v="coldtiger19"/>
    <n v="40277"/>
    <x v="3"/>
    <s v="iOS"/>
    <n v="0"/>
    <m/>
    <m/>
    <s v=""/>
    <n v="4"/>
    <n v="1"/>
    <n v="120"/>
  </r>
  <r>
    <s v="lowmouse18"/>
    <n v="40277"/>
    <x v="3"/>
    <s v="iOS"/>
    <n v="0"/>
    <m/>
    <m/>
    <s v=""/>
    <n v="4"/>
    <n v="1"/>
    <n v="120"/>
  </r>
  <r>
    <s v="widebat95"/>
    <n v="40277"/>
    <x v="3"/>
    <s v="Android"/>
    <n v="0"/>
    <m/>
    <m/>
    <s v=""/>
    <n v="3"/>
    <n v="1"/>
    <n v="90"/>
  </r>
  <r>
    <s v="widebat95"/>
    <n v="40277"/>
    <x v="3"/>
    <s v="iOS"/>
    <n v="0"/>
    <m/>
    <m/>
    <s v=""/>
    <n v="4"/>
    <n v="1"/>
    <n v="120"/>
  </r>
  <r>
    <s v="tinycamp60"/>
    <n v="40277"/>
    <x v="3"/>
    <s v="iOS"/>
    <n v="0"/>
    <m/>
    <m/>
    <s v=""/>
    <n v="4"/>
    <n v="1"/>
    <n v="120"/>
  </r>
  <r>
    <s v="happyhorse27"/>
    <n v="40277"/>
    <x v="3"/>
    <s v="iOS"/>
    <n v="0"/>
    <m/>
    <m/>
    <s v=""/>
    <n v="5"/>
    <n v="1"/>
    <n v="150"/>
  </r>
  <r>
    <s v="sillymall68"/>
    <n v="40277"/>
    <x v="3"/>
    <s v="iOS"/>
    <n v="0"/>
    <m/>
    <m/>
    <s v=""/>
    <n v="4"/>
    <n v="1"/>
    <n v="120"/>
  </r>
  <r>
    <s v="sillymall68"/>
    <n v="40277"/>
    <x v="3"/>
    <s v="Android"/>
    <n v="0"/>
    <m/>
    <m/>
    <s v=""/>
    <n v="4"/>
    <n v="1"/>
    <n v="120"/>
  </r>
  <r>
    <s v="cleancat70"/>
    <n v="40277"/>
    <x v="3"/>
    <s v="Android"/>
    <n v="0"/>
    <m/>
    <m/>
    <s v=""/>
    <n v="2"/>
    <n v="1"/>
    <n v="60"/>
  </r>
  <r>
    <s v="jollyclam82"/>
    <n v="40277"/>
    <x v="3"/>
    <s v="iOS"/>
    <n v="0"/>
    <m/>
    <m/>
    <s v=""/>
    <n v="2"/>
    <n v="1"/>
    <n v="60"/>
  </r>
  <r>
    <s v="orangedoor63"/>
    <n v="40277"/>
    <x v="3"/>
    <s v="Android"/>
    <n v="0"/>
    <m/>
    <m/>
    <s v=""/>
    <n v="4"/>
    <n v="1"/>
    <n v="120"/>
  </r>
  <r>
    <s v="tinybook45"/>
    <n v="40277"/>
    <x v="3"/>
    <s v="iOS"/>
    <n v="0"/>
    <m/>
    <m/>
    <s v=""/>
    <n v="5"/>
    <n v="1"/>
    <n v="150"/>
  </r>
  <r>
    <s v="prettyegg30"/>
    <n v="40277"/>
    <x v="3"/>
    <s v="iOS"/>
    <n v="0"/>
    <m/>
    <m/>
    <s v=""/>
    <n v="5"/>
    <n v="1"/>
    <n v="150"/>
  </r>
  <r>
    <s v="drywish30"/>
    <n v="40277"/>
    <x v="3"/>
    <s v="iOS"/>
    <n v="0"/>
    <m/>
    <m/>
    <s v=""/>
    <n v="4"/>
    <n v="1"/>
    <n v="120"/>
  </r>
  <r>
    <s v="orangedoor63"/>
    <n v="40277"/>
    <x v="3"/>
    <s v="Android"/>
    <n v="0"/>
    <m/>
    <m/>
    <s v=""/>
    <n v="5"/>
    <n v="1"/>
    <n v="150"/>
  </r>
  <r>
    <s v="tinybook45"/>
    <n v="40277"/>
    <x v="3"/>
    <s v="iOS"/>
    <n v="0"/>
    <m/>
    <m/>
    <s v=""/>
    <n v="2"/>
    <n v="1"/>
    <n v="60"/>
  </r>
  <r>
    <s v="richjoke25"/>
    <n v="40277"/>
    <x v="3"/>
    <s v="iOS"/>
    <n v="0"/>
    <m/>
    <m/>
    <s v=""/>
    <n v="3"/>
    <n v="1"/>
    <n v="90"/>
  </r>
  <r>
    <s v="orangecup47"/>
    <n v="40277"/>
    <x v="3"/>
    <s v="iOS"/>
    <n v="0"/>
    <m/>
    <m/>
    <s v=""/>
    <n v="4"/>
    <n v="1"/>
    <n v="120"/>
  </r>
  <r>
    <s v="smallstar27"/>
    <n v="40277"/>
    <x v="3"/>
    <s v="Android"/>
    <n v="0"/>
    <m/>
    <m/>
    <s v=""/>
    <n v="3"/>
    <n v="1"/>
    <n v="90"/>
  </r>
  <r>
    <s v="drywish30"/>
    <n v="40277"/>
    <x v="3"/>
    <s v="iOS"/>
    <n v="0"/>
    <m/>
    <m/>
    <s v=""/>
    <n v="4"/>
    <n v="1"/>
    <n v="120"/>
  </r>
  <r>
    <s v="nicedoor61"/>
    <n v="40277"/>
    <x v="3"/>
    <s v="iOS"/>
    <n v="0"/>
    <m/>
    <m/>
    <s v=""/>
    <n v="5"/>
    <n v="1"/>
    <n v="150"/>
  </r>
  <r>
    <s v="drywish30"/>
    <n v="40280"/>
    <x v="3"/>
    <s v="Android"/>
    <n v="0"/>
    <m/>
    <m/>
    <s v=""/>
    <n v="5"/>
    <n v="1"/>
    <n v="150"/>
  </r>
  <r>
    <s v="oldplot55"/>
    <n v="40280"/>
    <x v="3"/>
    <s v="iOS"/>
    <n v="0"/>
    <m/>
    <m/>
    <s v=""/>
    <n v="2"/>
    <n v="1"/>
    <n v="60"/>
  </r>
  <r>
    <s v="greenmeal36"/>
    <n v="40281"/>
    <x v="3"/>
    <s v="iOS"/>
    <n v="0"/>
    <m/>
    <m/>
    <s v=""/>
    <n v="4"/>
    <n v="1"/>
    <n v="120"/>
  </r>
  <r>
    <s v="richrock87"/>
    <n v="40282"/>
    <x v="3"/>
    <s v="Android"/>
    <n v="0"/>
    <m/>
    <m/>
    <s v=""/>
    <n v="5"/>
    <n v="1"/>
    <n v="150"/>
  </r>
  <r>
    <s v="coldpest97"/>
    <n v="40282"/>
    <x v="3"/>
    <s v="Android"/>
    <n v="0"/>
    <m/>
    <m/>
    <s v=""/>
    <n v="4"/>
    <n v="1"/>
    <n v="120"/>
  </r>
  <r>
    <s v="tinybook45"/>
    <n v="40283"/>
    <x v="3"/>
    <s v="Android"/>
    <n v="0"/>
    <m/>
    <m/>
    <s v=""/>
    <n v="5"/>
    <n v="1"/>
    <n v="150"/>
  </r>
  <r>
    <s v="purpletoe84"/>
    <n v="40283"/>
    <x v="3"/>
    <s v="Android"/>
    <n v="0"/>
    <m/>
    <m/>
    <s v=""/>
    <n v="3"/>
    <n v="1"/>
    <n v="90"/>
  </r>
  <r>
    <s v="proudpest39"/>
    <n v="40283"/>
    <x v="3"/>
    <s v="Android"/>
    <n v="0"/>
    <m/>
    <m/>
    <s v=""/>
    <n v="5"/>
    <n v="1"/>
    <n v="150"/>
  </r>
  <r>
    <s v="prettyegg30"/>
    <n v="40284"/>
    <x v="3"/>
    <s v="iOS"/>
    <n v="0"/>
    <m/>
    <m/>
    <s v=""/>
    <n v="3"/>
    <n v="1"/>
    <n v="90"/>
  </r>
  <r>
    <s v="lowmouse18"/>
    <n v="40284"/>
    <x v="3"/>
    <s v="iOS"/>
    <n v="0"/>
    <m/>
    <m/>
    <s v=""/>
    <n v="2"/>
    <n v="1"/>
    <n v="60"/>
  </r>
  <r>
    <s v="proudbat46"/>
    <n v="40286"/>
    <x v="3"/>
    <s v="Android"/>
    <n v="1"/>
    <n v="40.254430900000003"/>
    <n v="-66.502843999999996"/>
    <s v="Embodying the role of a fitness junkie, smashing goals like a beast."/>
    <n v="4"/>
    <n v="1"/>
    <n v="155"/>
  </r>
  <r>
    <s v="calmsong30"/>
    <n v="40286"/>
    <x v="3"/>
    <s v="iOS"/>
    <n v="0"/>
    <m/>
    <m/>
    <s v=""/>
    <n v="3"/>
    <n v="1"/>
    <n v="90"/>
  </r>
  <r>
    <s v="lowcup67"/>
    <n v="40287"/>
    <x v="3"/>
    <s v="Android"/>
    <n v="1"/>
    <n v="38.707562899999999"/>
    <n v="61.344554899999999"/>
    <s v="Friends who uplift, support, and fill life with joy."/>
    <n v="4"/>
    <n v="1"/>
    <n v="155"/>
  </r>
  <r>
    <s v="shortfog80"/>
    <n v="40287"/>
    <x v="3"/>
    <s v="Android"/>
    <n v="0"/>
    <m/>
    <m/>
    <s v=""/>
    <n v="4"/>
    <n v="1"/>
    <n v="120"/>
  </r>
  <r>
    <s v="bigarm78"/>
    <n v="40288"/>
    <x v="3"/>
    <s v="iOS"/>
    <n v="0"/>
    <m/>
    <m/>
    <s v=""/>
    <n v="2"/>
    <n v="1"/>
    <n v="60"/>
  </r>
  <r>
    <s v="pinkkite47"/>
    <n v="40288"/>
    <x v="3"/>
    <s v="iOS"/>
    <n v="0"/>
    <m/>
    <m/>
    <s v=""/>
    <n v="4"/>
    <n v="1"/>
    <n v="120"/>
  </r>
  <r>
    <s v="widepig65"/>
    <n v="40288"/>
    <x v="3"/>
    <s v="iOS"/>
    <n v="0"/>
    <m/>
    <m/>
    <s v=""/>
    <n v="4"/>
    <n v="1"/>
    <n v="120"/>
  </r>
  <r>
    <s v="bigarm78"/>
    <n v="40290"/>
    <x v="3"/>
    <s v="iOS"/>
    <n v="0"/>
    <m/>
    <m/>
    <s v=""/>
    <n v="2"/>
    <n v="1"/>
    <n v="60"/>
  </r>
  <r>
    <s v="richrock87"/>
    <n v="40290"/>
    <x v="3"/>
    <s v="Android"/>
    <n v="0"/>
    <m/>
    <m/>
    <s v=""/>
    <n v="5"/>
    <n v="1"/>
    <n v="150"/>
  </r>
  <r>
    <s v="cooltiger34"/>
    <n v="40292"/>
    <x v="3"/>
    <s v="Android"/>
    <n v="1"/>
    <n v="29.5890041"/>
    <n v="-34.582070000000002"/>
    <s v="Donuts: sugary rings of happiness, making life sweeter."/>
    <n v="3"/>
    <n v="1"/>
    <n v="125"/>
  </r>
  <r>
    <s v="jollyclam82"/>
    <n v="40292"/>
    <x v="3"/>
    <s v="Android"/>
    <n v="0"/>
    <m/>
    <m/>
    <s v=""/>
    <n v="2"/>
    <n v="1"/>
    <n v="60"/>
  </r>
  <r>
    <s v="oldmall49"/>
    <n v="40292"/>
    <x v="3"/>
    <s v="Android"/>
    <n v="0"/>
    <m/>
    <m/>
    <s v=""/>
    <n v="3"/>
    <n v="1"/>
    <n v="90"/>
  </r>
  <r>
    <s v="cutetiger12"/>
    <n v="40293"/>
    <x v="3"/>
    <s v="iOS"/>
    <n v="0"/>
    <m/>
    <m/>
    <s v=""/>
    <n v="3"/>
    <n v="1"/>
    <n v="90"/>
  </r>
  <r>
    <s v="richsock22"/>
    <n v="40293"/>
    <x v="3"/>
    <s v="Android"/>
    <n v="0"/>
    <m/>
    <m/>
    <s v=""/>
    <n v="4"/>
    <n v="1"/>
    <n v="120"/>
  </r>
  <r>
    <s v="pinkkite47"/>
    <n v="40294"/>
    <x v="3"/>
    <s v="iOS"/>
    <n v="1"/>
    <n v="27.029332799999999"/>
    <n v="-83.577640000000002"/>
    <s v="Ice cream game strong, scooping up happiness."/>
    <n v="3"/>
    <n v="1"/>
    <n v="125"/>
  </r>
  <r>
    <s v="oldarm57"/>
    <n v="40294"/>
    <x v="3"/>
    <s v="iOS"/>
    <n v="0"/>
    <m/>
    <m/>
    <s v=""/>
    <n v="3"/>
    <n v="1"/>
    <n v="90"/>
  </r>
  <r>
    <s v="sillyplot27"/>
    <n v="40294"/>
    <x v="3"/>
    <s v="iOS"/>
    <n v="0"/>
    <m/>
    <m/>
    <s v=""/>
    <n v="2"/>
    <n v="1"/>
    <n v="60"/>
  </r>
  <r>
    <s v="richsock22"/>
    <n v="40294"/>
    <x v="3"/>
    <s v="Android"/>
    <n v="0"/>
    <m/>
    <m/>
    <s v=""/>
    <n v="5"/>
    <n v="1"/>
    <n v="150"/>
  </r>
  <r>
    <s v="nicelock13"/>
    <n v="40294"/>
    <x v="3"/>
    <s v="iOS"/>
    <n v="0"/>
    <m/>
    <m/>
    <s v=""/>
    <n v="5"/>
    <n v="1"/>
    <n v="150"/>
  </r>
  <r>
    <s v="bluecow29"/>
    <n v="40294"/>
    <x v="3"/>
    <s v="iOS"/>
    <n v="0"/>
    <m/>
    <m/>
    <s v=""/>
    <n v="4"/>
    <n v="1"/>
    <n v="120"/>
  </r>
  <r>
    <s v="tinybook45"/>
    <n v="40294"/>
    <x v="3"/>
    <s v="iOS"/>
    <n v="0"/>
    <m/>
    <m/>
    <s v=""/>
    <n v="4"/>
    <n v="1"/>
    <n v="120"/>
  </r>
  <r>
    <s v="lowcup67"/>
    <n v="40295"/>
    <x v="3"/>
    <s v="Android"/>
    <n v="0"/>
    <m/>
    <m/>
    <s v=""/>
    <n v="4"/>
    <n v="1"/>
    <n v="120"/>
  </r>
  <r>
    <s v="richsock22"/>
    <n v="40295"/>
    <x v="3"/>
    <s v="iOS"/>
    <n v="0"/>
    <m/>
    <m/>
    <s v=""/>
    <n v="4"/>
    <n v="1"/>
    <n v="120"/>
  </r>
  <r>
    <s v="jollydoor85"/>
    <n v="40295"/>
    <x v="3"/>
    <s v="iOS"/>
    <n v="0"/>
    <m/>
    <m/>
    <s v=""/>
    <n v="5"/>
    <n v="1"/>
    <n v="150"/>
  </r>
  <r>
    <s v="bluecow29"/>
    <n v="40295"/>
    <x v="3"/>
    <s v="Desktop/Web"/>
    <n v="0"/>
    <m/>
    <m/>
    <s v=""/>
    <n v="4"/>
    <n v="1"/>
    <n v="120"/>
  </r>
  <r>
    <s v="bigarm78"/>
    <n v="40297"/>
    <x v="3"/>
    <s v="iOS"/>
    <n v="0"/>
    <m/>
    <m/>
    <s v=""/>
    <n v="4"/>
    <n v="1"/>
    <n v="120"/>
  </r>
  <r>
    <s v="oldarm57"/>
    <n v="40297"/>
    <x v="3"/>
    <s v="Android"/>
    <n v="0"/>
    <m/>
    <m/>
    <s v=""/>
    <n v="4"/>
    <n v="1"/>
    <n v="120"/>
  </r>
  <r>
    <s v="orangecup47"/>
    <n v="40297"/>
    <x v="3"/>
    <s v="iOS"/>
    <n v="0"/>
    <m/>
    <m/>
    <s v=""/>
    <n v="4"/>
    <n v="1"/>
    <n v="120"/>
  </r>
  <r>
    <s v="bravecamp17"/>
    <n v="40297"/>
    <x v="3"/>
    <s v="iOS"/>
    <n v="0"/>
    <m/>
    <m/>
    <s v=""/>
    <n v="5"/>
    <n v="1"/>
    <n v="150"/>
  </r>
  <r>
    <s v="cutetiger12"/>
    <n v="40298"/>
    <x v="3"/>
    <s v="iOS"/>
    <n v="1"/>
    <n v="34.644964600000002"/>
    <n v="19.6443157"/>
    <s v="Ice cream: a frozen dance of flavors, swirling with happiness."/>
    <n v="0"/>
    <n v="0"/>
    <n v="35"/>
  </r>
  <r>
    <s v="proudbat46"/>
    <n v="40299"/>
    <x v="4"/>
    <s v="iOS"/>
    <n v="0"/>
    <m/>
    <m/>
    <s v=""/>
    <n v="3"/>
    <n v="1"/>
    <n v="90"/>
  </r>
  <r>
    <s v="richsock22"/>
    <n v="40300"/>
    <x v="4"/>
    <s v="Android"/>
    <n v="0"/>
    <m/>
    <m/>
    <s v=""/>
    <n v="5"/>
    <n v="1"/>
    <n v="150"/>
  </r>
  <r>
    <s v="greenmeal36"/>
    <n v="40300"/>
    <x v="4"/>
    <s v="Android"/>
    <n v="0"/>
    <m/>
    <m/>
    <s v=""/>
    <n v="3"/>
    <n v="1"/>
    <n v="90"/>
  </r>
  <r>
    <s v="orangedoor63"/>
    <n v="40301"/>
    <x v="4"/>
    <s v="iOS"/>
    <n v="0"/>
    <m/>
    <m/>
    <s v=""/>
    <n v="2"/>
    <n v="1"/>
    <n v="60"/>
  </r>
  <r>
    <s v="smallpig64"/>
    <n v="40301"/>
    <x v="4"/>
    <s v="iOS"/>
    <n v="0"/>
    <m/>
    <m/>
    <s v=""/>
    <n v="5"/>
    <n v="1"/>
    <n v="150"/>
  </r>
  <r>
    <s v="lowcup67"/>
    <n v="40301"/>
    <x v="4"/>
    <s v="Android"/>
    <n v="0"/>
    <m/>
    <m/>
    <s v=""/>
    <n v="5"/>
    <n v="1"/>
    <n v="150"/>
  </r>
  <r>
    <s v="smallpig64"/>
    <n v="40301"/>
    <x v="4"/>
    <s v="Android"/>
    <n v="0"/>
    <m/>
    <m/>
    <s v=""/>
    <n v="4"/>
    <n v="1"/>
    <n v="120"/>
  </r>
  <r>
    <s v="prettyegg30"/>
    <n v="40301"/>
    <x v="4"/>
    <s v="Desktop/Web"/>
    <n v="0"/>
    <m/>
    <m/>
    <s v=""/>
    <n v="4"/>
    <n v="1"/>
    <n v="120"/>
  </r>
  <r>
    <s v="bigarm78"/>
    <n v="40302"/>
    <x v="4"/>
    <s v="iOS"/>
    <n v="1"/>
    <n v="28.159728300000001"/>
    <n v="-116.37969"/>
    <s v="Had a great time at the aquarium with my kids."/>
    <n v="4"/>
    <n v="1"/>
    <n v="155"/>
  </r>
  <r>
    <s v="tinyhair24"/>
    <n v="40302"/>
    <x v="4"/>
    <s v="Android"/>
    <n v="0"/>
    <m/>
    <m/>
    <s v=""/>
    <n v="5"/>
    <n v="1"/>
    <n v="150"/>
  </r>
  <r>
    <s v="tinybook45"/>
    <n v="40302"/>
    <x v="4"/>
    <s v="Android"/>
    <n v="0"/>
    <m/>
    <m/>
    <s v=""/>
    <n v="4"/>
    <n v="1"/>
    <n v="120"/>
  </r>
  <r>
    <s v="coldtiger19"/>
    <n v="40303"/>
    <x v="4"/>
    <s v="Android"/>
    <n v="0"/>
    <m/>
    <m/>
    <s v=""/>
    <n v="5"/>
    <n v="1"/>
    <n v="150"/>
  </r>
  <r>
    <s v="redcat15"/>
    <n v="40303"/>
    <x v="4"/>
    <s v="Android"/>
    <n v="0"/>
    <m/>
    <m/>
    <s v=""/>
    <n v="4"/>
    <n v="1"/>
    <n v="120"/>
  </r>
  <r>
    <s v="sillyplot27"/>
    <n v="40303"/>
    <x v="4"/>
    <s v="iOS"/>
    <n v="0"/>
    <m/>
    <m/>
    <s v=""/>
    <n v="2"/>
    <n v="1"/>
    <n v="60"/>
  </r>
  <r>
    <s v="yellowpig59"/>
    <n v="40303"/>
    <x v="4"/>
    <s v="Android"/>
    <n v="0"/>
    <m/>
    <m/>
    <s v=""/>
    <n v="3"/>
    <n v="1"/>
    <n v="90"/>
  </r>
  <r>
    <s v="quiethat68"/>
    <n v="40303"/>
    <x v="4"/>
    <s v="Desktop/Web"/>
    <n v="0"/>
    <m/>
    <m/>
    <s v=""/>
    <n v="4"/>
    <n v="1"/>
    <n v="120"/>
  </r>
  <r>
    <s v="quiethat68"/>
    <n v="40303"/>
    <x v="4"/>
    <s v="Desktop/Web"/>
    <n v="0"/>
    <m/>
    <m/>
    <s v=""/>
    <n v="4"/>
    <n v="1"/>
    <n v="120"/>
  </r>
  <r>
    <s v="coldpest97"/>
    <n v="40303"/>
    <x v="4"/>
    <s v="iOS"/>
    <n v="0"/>
    <m/>
    <m/>
    <s v=""/>
    <n v="2"/>
    <n v="1"/>
    <n v="60"/>
  </r>
  <r>
    <s v="cleanjoke28"/>
    <n v="40303"/>
    <x v="4"/>
    <s v="iOS"/>
    <n v="0"/>
    <m/>
    <m/>
    <s v=""/>
    <n v="3"/>
    <n v="1"/>
    <n v="90"/>
  </r>
  <r>
    <s v="richjoke25"/>
    <n v="40303"/>
    <x v="4"/>
    <s v="Android"/>
    <n v="0"/>
    <m/>
    <m/>
    <s v=""/>
    <n v="2"/>
    <n v="1"/>
    <n v="60"/>
  </r>
  <r>
    <s v="calmsong30"/>
    <n v="40303"/>
    <x v="4"/>
    <s v="Android"/>
    <n v="0"/>
    <m/>
    <m/>
    <s v=""/>
    <n v="3"/>
    <n v="1"/>
    <n v="90"/>
  </r>
  <r>
    <s v="cleancat70"/>
    <n v="40303"/>
    <x v="4"/>
    <s v="Android"/>
    <n v="0"/>
    <m/>
    <m/>
    <s v=""/>
    <n v="5"/>
    <n v="1"/>
    <n v="150"/>
  </r>
  <r>
    <s v="quiethat68"/>
    <n v="40303"/>
    <x v="4"/>
    <s v="Desktop/Web"/>
    <n v="0"/>
    <m/>
    <m/>
    <s v=""/>
    <n v="5"/>
    <n v="1"/>
    <n v="150"/>
  </r>
  <r>
    <s v="funnyegg26"/>
    <n v="40303"/>
    <x v="4"/>
    <s v="iOS"/>
    <n v="0"/>
    <m/>
    <m/>
    <s v=""/>
    <n v="4"/>
    <n v="1"/>
    <n v="120"/>
  </r>
  <r>
    <s v="redcat15"/>
    <n v="40303"/>
    <x v="4"/>
    <s v="Android"/>
    <n v="0"/>
    <m/>
    <m/>
    <s v=""/>
    <n v="3"/>
    <n v="1"/>
    <n v="90"/>
  </r>
  <r>
    <s v="happyhorse27"/>
    <n v="40304"/>
    <x v="4"/>
    <s v="iOS"/>
    <n v="0"/>
    <m/>
    <m/>
    <s v=""/>
    <n v="4"/>
    <n v="1"/>
    <n v="120"/>
  </r>
  <r>
    <s v="kindhat61"/>
    <n v="40304"/>
    <x v="4"/>
    <s v="Android"/>
    <n v="0"/>
    <m/>
    <m/>
    <s v=""/>
    <n v="4"/>
    <n v="1"/>
    <n v="120"/>
  </r>
  <r>
    <s v="sillyplot27"/>
    <n v="40304"/>
    <x v="4"/>
    <s v="iOS"/>
    <n v="0"/>
    <m/>
    <m/>
    <s v=""/>
    <n v="5"/>
    <n v="1"/>
    <n v="150"/>
  </r>
  <r>
    <s v="bluecow29"/>
    <n v="40304"/>
    <x v="4"/>
    <s v="Android"/>
    <n v="0"/>
    <m/>
    <m/>
    <s v=""/>
    <n v="2"/>
    <n v="1"/>
    <n v="60"/>
  </r>
  <r>
    <s v="oldarm57"/>
    <n v="40304"/>
    <x v="4"/>
    <s v="Android"/>
    <n v="0"/>
    <m/>
    <m/>
    <s v=""/>
    <n v="4"/>
    <n v="1"/>
    <n v="120"/>
  </r>
  <r>
    <s v="calmsong30"/>
    <n v="40304"/>
    <x v="4"/>
    <s v="Android"/>
    <n v="0"/>
    <m/>
    <m/>
    <s v=""/>
    <n v="5"/>
    <n v="1"/>
    <n v="150"/>
  </r>
  <r>
    <s v="proudbat46"/>
    <n v="40304"/>
    <x v="4"/>
    <s v="iOS"/>
    <n v="0"/>
    <m/>
    <m/>
    <s v=""/>
    <n v="5"/>
    <n v="1"/>
    <n v="150"/>
  </r>
  <r>
    <s v="widepig65"/>
    <n v="40304"/>
    <x v="4"/>
    <s v="Android"/>
    <n v="0"/>
    <m/>
    <m/>
    <s v=""/>
    <n v="3"/>
    <n v="1"/>
    <n v="90"/>
  </r>
  <r>
    <s v="prettyegg30"/>
    <n v="40304"/>
    <x v="4"/>
    <s v="iOS"/>
    <n v="0"/>
    <m/>
    <m/>
    <s v=""/>
    <n v="2"/>
    <n v="1"/>
    <n v="60"/>
  </r>
  <r>
    <s v="oldplot55"/>
    <n v="40304"/>
    <x v="4"/>
    <s v="iOS"/>
    <n v="0"/>
    <m/>
    <m/>
    <s v=""/>
    <n v="4"/>
    <n v="1"/>
    <n v="120"/>
  </r>
  <r>
    <s v="coldpest97"/>
    <n v="40304"/>
    <x v="4"/>
    <s v="iOS"/>
    <n v="0"/>
    <m/>
    <m/>
    <s v=""/>
    <n v="2"/>
    <n v="1"/>
    <n v="60"/>
  </r>
  <r>
    <s v="lowcup67"/>
    <n v="40304"/>
    <x v="4"/>
    <s v="Android"/>
    <n v="0"/>
    <m/>
    <m/>
    <s v=""/>
    <n v="5"/>
    <n v="1"/>
    <n v="150"/>
  </r>
  <r>
    <s v="bigarm78"/>
    <n v="40304"/>
    <x v="4"/>
    <s v="iOS"/>
    <n v="0"/>
    <m/>
    <m/>
    <s v=""/>
    <n v="2"/>
    <n v="1"/>
    <n v="60"/>
  </r>
  <r>
    <s v="richjoke25"/>
    <n v="40304"/>
    <x v="4"/>
    <s v="iOS"/>
    <n v="0"/>
    <m/>
    <m/>
    <s v=""/>
    <n v="2"/>
    <n v="1"/>
    <n v="60"/>
  </r>
  <r>
    <s v="kindhat61"/>
    <n v="40304"/>
    <x v="4"/>
    <s v="iOS"/>
    <n v="0"/>
    <m/>
    <m/>
    <s v=""/>
    <n v="4"/>
    <n v="1"/>
    <n v="120"/>
  </r>
  <r>
    <s v="purpletoe84"/>
    <n v="40304"/>
    <x v="4"/>
    <s v="iOS"/>
    <n v="0"/>
    <m/>
    <m/>
    <s v=""/>
    <n v="2"/>
    <n v="1"/>
    <n v="60"/>
  </r>
  <r>
    <s v="cleancat70"/>
    <n v="40304"/>
    <x v="4"/>
    <s v="iOS"/>
    <n v="0"/>
    <m/>
    <m/>
    <s v=""/>
    <n v="2"/>
    <n v="1"/>
    <n v="60"/>
  </r>
  <r>
    <s v="quiethat68"/>
    <n v="40304"/>
    <x v="4"/>
    <s v="iOS"/>
    <n v="0"/>
    <m/>
    <m/>
    <s v=""/>
    <n v="3"/>
    <n v="1"/>
    <n v="90"/>
  </r>
  <r>
    <s v="tinyhair24"/>
    <n v="40305"/>
    <x v="4"/>
    <s v="iOS"/>
    <n v="1"/>
    <n v="43.386291100000001"/>
    <n v="-124.50439"/>
    <s v="They advertised this place as Lincoln's favorite bar, but it was built in 2004, so..."/>
    <n v="4"/>
    <n v="1"/>
    <n v="155"/>
  </r>
  <r>
    <s v="cleancat70"/>
    <n v="40305"/>
    <x v="4"/>
    <s v="iOS"/>
    <n v="0"/>
    <m/>
    <m/>
    <s v=""/>
    <n v="2"/>
    <n v="1"/>
    <n v="60"/>
  </r>
  <r>
    <s v="cleanjoke28"/>
    <n v="40305"/>
    <x v="4"/>
    <s v="iOS"/>
    <n v="0"/>
    <m/>
    <m/>
    <s v=""/>
    <n v="2"/>
    <n v="1"/>
    <n v="60"/>
  </r>
  <r>
    <s v="happyjoke33"/>
    <n v="40305"/>
    <x v="4"/>
    <s v="iOS"/>
    <n v="0"/>
    <m/>
    <m/>
    <s v=""/>
    <n v="2"/>
    <n v="1"/>
    <n v="60"/>
  </r>
  <r>
    <s v="jollyclam82"/>
    <n v="40305"/>
    <x v="4"/>
    <s v="iOS"/>
    <n v="0"/>
    <m/>
    <m/>
    <s v=""/>
    <n v="5"/>
    <n v="1"/>
    <n v="150"/>
  </r>
  <r>
    <s v="oldbed85"/>
    <n v="40305"/>
    <x v="4"/>
    <s v="iOS"/>
    <n v="0"/>
    <m/>
    <m/>
    <s v=""/>
    <n v="5"/>
    <n v="1"/>
    <n v="150"/>
  </r>
  <r>
    <s v="jollyclam82"/>
    <n v="40305"/>
    <x v="4"/>
    <s v="Android"/>
    <n v="0"/>
    <m/>
    <m/>
    <s v=""/>
    <n v="2"/>
    <n v="1"/>
    <n v="60"/>
  </r>
  <r>
    <s v="quiethat68"/>
    <n v="40305"/>
    <x v="4"/>
    <s v="Desktop/Web"/>
    <n v="0"/>
    <m/>
    <m/>
    <s v=""/>
    <n v="4"/>
    <n v="1"/>
    <n v="120"/>
  </r>
  <r>
    <s v="drywish30"/>
    <n v="40305"/>
    <x v="4"/>
    <s v="Android"/>
    <n v="0"/>
    <m/>
    <m/>
    <s v=""/>
    <n v="4"/>
    <n v="1"/>
    <n v="120"/>
  </r>
  <r>
    <s v="coldkite59"/>
    <n v="40305"/>
    <x v="4"/>
    <s v="iOS"/>
    <n v="0"/>
    <m/>
    <m/>
    <s v=""/>
    <n v="2"/>
    <n v="1"/>
    <n v="60"/>
  </r>
  <r>
    <s v="flatkite39"/>
    <n v="40305"/>
    <x v="4"/>
    <s v="Android"/>
    <n v="0"/>
    <m/>
    <m/>
    <s v=""/>
    <n v="2"/>
    <n v="1"/>
    <n v="60"/>
  </r>
  <r>
    <s v="proudpest39"/>
    <n v="40305"/>
    <x v="4"/>
    <s v="Android"/>
    <n v="0"/>
    <m/>
    <m/>
    <s v=""/>
    <n v="4"/>
    <n v="1"/>
    <n v="120"/>
  </r>
  <r>
    <s v="tinybook45"/>
    <n v="40305"/>
    <x v="4"/>
    <s v="Android"/>
    <n v="0"/>
    <m/>
    <m/>
    <s v=""/>
    <n v="3"/>
    <n v="1"/>
    <n v="90"/>
  </r>
  <r>
    <s v="bravecamp17"/>
    <n v="40305"/>
    <x v="4"/>
    <s v="Android"/>
    <n v="0"/>
    <m/>
    <m/>
    <s v=""/>
    <n v="2"/>
    <n v="1"/>
    <n v="60"/>
  </r>
  <r>
    <s v="calmsong30"/>
    <n v="40305"/>
    <x v="4"/>
    <s v="Android"/>
    <n v="0"/>
    <m/>
    <m/>
    <s v=""/>
    <n v="4"/>
    <n v="1"/>
    <n v="120"/>
  </r>
  <r>
    <s v="funnyegg26"/>
    <n v="40305"/>
    <x v="4"/>
    <s v="iOS"/>
    <n v="0"/>
    <m/>
    <m/>
    <s v=""/>
    <n v="3"/>
    <n v="1"/>
    <n v="90"/>
  </r>
  <r>
    <s v="richjoke25"/>
    <n v="40307"/>
    <x v="4"/>
    <s v="Android"/>
    <n v="0"/>
    <m/>
    <m/>
    <s v=""/>
    <n v="2"/>
    <n v="1"/>
    <n v="60"/>
  </r>
  <r>
    <s v="widepig65"/>
    <n v="40309"/>
    <x v="4"/>
    <s v="iOS"/>
    <n v="0"/>
    <m/>
    <m/>
    <s v=""/>
    <n v="2"/>
    <n v="1"/>
    <n v="60"/>
  </r>
  <r>
    <s v="richsock22"/>
    <n v="40313"/>
    <x v="4"/>
    <s v="iOS"/>
    <n v="0"/>
    <m/>
    <m/>
    <s v=""/>
    <n v="3"/>
    <n v="1"/>
    <n v="90"/>
  </r>
  <r>
    <s v="sillymall68"/>
    <n v="40313"/>
    <x v="4"/>
    <s v="iOS"/>
    <n v="0"/>
    <m/>
    <m/>
    <s v=""/>
    <n v="4"/>
    <n v="1"/>
    <n v="120"/>
  </r>
  <r>
    <s v="sillyplot27"/>
    <n v="40313"/>
    <x v="4"/>
    <s v="Android"/>
    <n v="0"/>
    <m/>
    <m/>
    <s v=""/>
    <n v="4"/>
    <n v="1"/>
    <n v="120"/>
  </r>
  <r>
    <s v="sillyplot27"/>
    <n v="40315"/>
    <x v="4"/>
    <s v="iOS"/>
    <n v="0"/>
    <m/>
    <m/>
    <s v=""/>
    <n v="5"/>
    <n v="1"/>
    <n v="150"/>
  </r>
  <r>
    <s v="tinybook45"/>
    <n v="40317"/>
    <x v="4"/>
    <s v="iOS"/>
    <n v="0"/>
    <m/>
    <m/>
    <s v=""/>
    <n v="2"/>
    <n v="1"/>
    <n v="60"/>
  </r>
  <r>
    <s v="orangecup47"/>
    <n v="40317"/>
    <x v="4"/>
    <s v="iOS"/>
    <n v="0"/>
    <m/>
    <m/>
    <s v=""/>
    <n v="3"/>
    <n v="1"/>
    <n v="90"/>
  </r>
  <r>
    <s v="jollyclam82"/>
    <n v="40320"/>
    <x v="4"/>
    <s v="iOS"/>
    <n v="0"/>
    <m/>
    <m/>
    <s v=""/>
    <n v="5"/>
    <n v="1"/>
    <n v="150"/>
  </r>
  <r>
    <s v="bluebunny90"/>
    <n v="40321"/>
    <x v="4"/>
    <s v="Android"/>
    <n v="0"/>
    <m/>
    <m/>
    <s v=""/>
    <n v="3"/>
    <n v="1"/>
    <n v="90"/>
  </r>
  <r>
    <s v="nicelock13"/>
    <n v="40321"/>
    <x v="4"/>
    <s v="iOS"/>
    <n v="0"/>
    <m/>
    <m/>
    <s v=""/>
    <n v="2"/>
    <n v="1"/>
    <n v="60"/>
  </r>
  <r>
    <s v="lowmouse18"/>
    <n v="40322"/>
    <x v="4"/>
    <s v="Android"/>
    <n v="0"/>
    <m/>
    <m/>
    <s v=""/>
    <n v="2"/>
    <n v="1"/>
    <n v="60"/>
  </r>
  <r>
    <s v="richsock22"/>
    <n v="40323"/>
    <x v="4"/>
    <s v="Android"/>
    <n v="0"/>
    <m/>
    <m/>
    <s v=""/>
    <n v="3"/>
    <n v="1"/>
    <n v="90"/>
  </r>
  <r>
    <s v="greenmeal36"/>
    <n v="40324"/>
    <x v="4"/>
    <s v="Desktop/Web"/>
    <n v="0"/>
    <m/>
    <m/>
    <s v=""/>
    <n v="3"/>
    <n v="1"/>
    <n v="90"/>
  </r>
  <r>
    <s v="drywish30"/>
    <n v="40325"/>
    <x v="4"/>
    <s v="iOS"/>
    <n v="0"/>
    <m/>
    <m/>
    <s v=""/>
    <n v="2"/>
    <n v="1"/>
    <n v="60"/>
  </r>
  <r>
    <s v="smallpig64"/>
    <n v="40325"/>
    <x v="4"/>
    <s v="iOS"/>
    <n v="0"/>
    <m/>
    <m/>
    <s v=""/>
    <n v="2"/>
    <n v="1"/>
    <n v="60"/>
  </r>
  <r>
    <s v="flatkite39"/>
    <n v="40326"/>
    <x v="4"/>
    <s v="Android"/>
    <n v="0"/>
    <m/>
    <m/>
    <s v=""/>
    <n v="5"/>
    <n v="1"/>
    <n v="150"/>
  </r>
  <r>
    <s v="smallpig64"/>
    <n v="40326"/>
    <x v="4"/>
    <s v="iOS"/>
    <n v="0"/>
    <m/>
    <m/>
    <s v=""/>
    <n v="3"/>
    <n v="1"/>
    <n v="90"/>
  </r>
  <r>
    <s v="coldtiger19"/>
    <n v="40326"/>
    <x v="4"/>
    <s v="Android"/>
    <n v="0"/>
    <m/>
    <m/>
    <s v=""/>
    <n v="3"/>
    <n v="1"/>
    <n v="90"/>
  </r>
  <r>
    <s v="lowcup67"/>
    <n v="40326"/>
    <x v="4"/>
    <s v="Android"/>
    <n v="0"/>
    <m/>
    <m/>
    <s v=""/>
    <n v="4"/>
    <n v="1"/>
    <n v="120"/>
  </r>
  <r>
    <s v="jollydoor85"/>
    <n v="40329"/>
    <x v="4"/>
    <s v="iOS"/>
    <n v="0"/>
    <m/>
    <m/>
    <s v=""/>
    <n v="5"/>
    <n v="1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BEE02-033D-EC45-AD5C-2E0C19272F8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2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hoto posted" fld="9" baseField="0" baseItem="0"/>
    <dataField name="Count of photo posted2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1E3D5-BCB8-E44D-B335-DA02D1CF6207}" name="burbn" displayName="burbn" ref="A1:K999" totalsRowShown="0" headerRowCellStyle="Normal" dataCellStyle="Normal">
  <autoFilter ref="A1:K999" xr:uid="{7571E3D5-BCB8-E44D-B335-DA02D1CF6207}"/>
  <tableColumns count="11">
    <tableColumn id="1" xr3:uid="{79BC7033-DE70-7948-A145-F4143E5D6DB4}" name="username" dataCellStyle="Normal"/>
    <tableColumn id="2" xr3:uid="{7BF1CBDC-5793-F240-8174-FC5638E02521}" name="date" dataDxfId="3" dataCellStyle="Normal"/>
    <tableColumn id="3" xr3:uid="{0C000DFE-C241-D44B-BC97-89B8DEEF0591}" name="month" dataDxfId="2" dataCellStyle="Normal">
      <calculatedColumnFormula>MONTH(burbn[[#This Row],[date]])</calculatedColumnFormula>
    </tableColumn>
    <tableColumn id="4" xr3:uid="{558BF4AB-BFA3-9744-8F46-ED552A359C6C}" name="device type" dataCellStyle="Normal"/>
    <tableColumn id="5" xr3:uid="{C6690251-0F15-AB4F-BA7D-6CF2A137E9E8}" name="checked-in" dataCellStyle="Normal"/>
    <tableColumn id="6" xr3:uid="{CCA38D44-6A29-B147-985F-BD0348F72E4B}" name="latitude" dataCellStyle="Normal"/>
    <tableColumn id="7" xr3:uid="{024D9B61-4346-DA41-A1B4-6227CDE07030}" name="longitude" dataCellStyle="Normal"/>
    <tableColumn id="13" xr3:uid="{8C500931-AC3C-FF42-AABE-EED8C279E675}" name="text" dataDxfId="1"/>
    <tableColumn id="9" xr3:uid="{47C7B03D-EF07-BA4B-A9B5-FA21595D86F1}" name="number of photos" dataCellStyle="Normal"/>
    <tableColumn id="10" xr3:uid="{A2DDFB9C-09C7-CC48-A9AF-35ACF7C81CD6}" name="photo posted" dataCellStyle="Normal"/>
    <tableColumn id="11" xr3:uid="{963388D4-484A-8540-B55C-39D32F67F7AF}" name="points earned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A5F5-17EF-415C-AADC-7E5A1E726FA7}">
  <dimension ref="A1:D17"/>
  <sheetViews>
    <sheetView zoomScale="142" workbookViewId="0">
      <selection sqref="A1:D3"/>
    </sheetView>
  </sheetViews>
  <sheetFormatPr baseColWidth="10" defaultColWidth="8.83203125" defaultRowHeight="16"/>
  <cols>
    <col min="1" max="1" width="33.6640625" bestFit="1" customWidth="1"/>
    <col min="2" max="2" width="48.6640625" bestFit="1" customWidth="1"/>
    <col min="4" max="4" width="12.5" customWidth="1"/>
    <col min="5" max="5" width="11.83203125" customWidth="1"/>
    <col min="6" max="6" width="9.33203125" customWidth="1"/>
    <col min="7" max="7" width="10.83203125" customWidth="1"/>
    <col min="9" max="9" width="19" customWidth="1"/>
    <col min="10" max="10" width="15.1640625" customWidth="1"/>
    <col min="11" max="11" width="14.5" customWidth="1"/>
  </cols>
  <sheetData>
    <row r="1" spans="1:4" ht="17" thickBot="1">
      <c r="A1" s="19" t="s">
        <v>119</v>
      </c>
      <c r="B1" s="20"/>
      <c r="C1" s="20"/>
      <c r="D1" s="20"/>
    </row>
    <row r="2" spans="1:4" ht="17" thickBot="1">
      <c r="A2" s="20"/>
      <c r="B2" s="20"/>
      <c r="C2" s="20"/>
      <c r="D2" s="20"/>
    </row>
    <row r="3" spans="1:4" ht="17" thickBot="1">
      <c r="A3" s="20"/>
      <c r="B3" s="20"/>
      <c r="C3" s="20"/>
      <c r="D3" s="20"/>
    </row>
    <row r="4" spans="1:4" ht="24">
      <c r="A4" s="21" t="s">
        <v>121</v>
      </c>
      <c r="B4" s="21"/>
      <c r="C4" s="21"/>
      <c r="D4" s="21"/>
    </row>
    <row r="5" spans="1:4">
      <c r="A5" s="6" t="s">
        <v>120</v>
      </c>
      <c r="B5" s="22" t="s">
        <v>88</v>
      </c>
      <c r="C5" s="22"/>
      <c r="D5" s="22"/>
    </row>
    <row r="6" spans="1:4">
      <c r="A6" s="7" t="s">
        <v>0</v>
      </c>
      <c r="B6" s="23" t="s">
        <v>127</v>
      </c>
      <c r="C6" s="23"/>
      <c r="D6" s="23"/>
    </row>
    <row r="7" spans="1:4">
      <c r="A7" s="8" t="s">
        <v>60</v>
      </c>
      <c r="B7" s="12" t="s">
        <v>124</v>
      </c>
      <c r="C7" s="12"/>
      <c r="D7" s="12"/>
    </row>
    <row r="8" spans="1:4">
      <c r="A8" s="7" t="s">
        <v>87</v>
      </c>
      <c r="B8" s="18" t="s">
        <v>415</v>
      </c>
      <c r="C8" s="18"/>
      <c r="D8" s="18"/>
    </row>
    <row r="9" spans="1:4">
      <c r="A9" s="8" t="s">
        <v>79</v>
      </c>
      <c r="B9" s="12" t="s">
        <v>125</v>
      </c>
      <c r="C9" s="12"/>
      <c r="D9" s="12"/>
    </row>
    <row r="10" spans="1:4">
      <c r="A10" s="7" t="s">
        <v>61</v>
      </c>
      <c r="B10" s="18" t="s">
        <v>126</v>
      </c>
      <c r="C10" s="18"/>
      <c r="D10" s="18"/>
    </row>
    <row r="11" spans="1:4">
      <c r="A11" s="8" t="s">
        <v>62</v>
      </c>
      <c r="B11" s="12" t="s">
        <v>128</v>
      </c>
      <c r="C11" s="12"/>
      <c r="D11" s="12"/>
    </row>
    <row r="12" spans="1:4">
      <c r="A12" s="9" t="s">
        <v>63</v>
      </c>
      <c r="B12" s="13" t="s">
        <v>129</v>
      </c>
      <c r="C12" s="13"/>
      <c r="D12" s="13"/>
    </row>
    <row r="13" spans="1:4">
      <c r="A13" s="10" t="s">
        <v>413</v>
      </c>
      <c r="B13" s="17" t="s">
        <v>414</v>
      </c>
      <c r="C13" s="17"/>
      <c r="D13" s="17"/>
    </row>
    <row r="14" spans="1:4">
      <c r="A14" s="9" t="s">
        <v>122</v>
      </c>
      <c r="B14" s="16" t="s">
        <v>130</v>
      </c>
      <c r="C14" s="16"/>
      <c r="D14" s="16"/>
    </row>
    <row r="15" spans="1:4">
      <c r="A15" s="15" t="s">
        <v>123</v>
      </c>
      <c r="B15" s="14" t="s">
        <v>131</v>
      </c>
      <c r="C15" s="14"/>
      <c r="D15" s="14"/>
    </row>
    <row r="16" spans="1:4">
      <c r="A16" s="15"/>
      <c r="B16" s="14"/>
      <c r="C16" s="14"/>
      <c r="D16" s="14"/>
    </row>
    <row r="17" spans="1:4">
      <c r="A17" s="9" t="s">
        <v>78</v>
      </c>
      <c r="B17" s="16" t="s">
        <v>132</v>
      </c>
      <c r="C17" s="16"/>
      <c r="D17" s="16"/>
    </row>
  </sheetData>
  <mergeCells count="15">
    <mergeCell ref="B8:D8"/>
    <mergeCell ref="B9:D9"/>
    <mergeCell ref="B10:D10"/>
    <mergeCell ref="A1:D3"/>
    <mergeCell ref="A4:D4"/>
    <mergeCell ref="B5:D5"/>
    <mergeCell ref="B6:D6"/>
    <mergeCell ref="B7:D7"/>
    <mergeCell ref="B11:D11"/>
    <mergeCell ref="B12:D12"/>
    <mergeCell ref="B15:D16"/>
    <mergeCell ref="A15:A16"/>
    <mergeCell ref="B17:D17"/>
    <mergeCell ref="B14:D14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E7AF-C9B5-594A-8E6F-CFD1837EFF87}">
  <dimension ref="A1:K999"/>
  <sheetViews>
    <sheetView zoomScale="125" workbookViewId="0">
      <selection activeCell="E999" sqref="E1:E999"/>
    </sheetView>
  </sheetViews>
  <sheetFormatPr baseColWidth="10" defaultColWidth="10.6640625" defaultRowHeight="16"/>
  <cols>
    <col min="1" max="1" width="12.5" bestFit="1" customWidth="1"/>
    <col min="2" max="2" width="7.83203125" bestFit="1" customWidth="1"/>
    <col min="3" max="3" width="9" bestFit="1" customWidth="1"/>
    <col min="4" max="4" width="13.1640625" bestFit="1" customWidth="1"/>
    <col min="5" max="5" width="12.5" bestFit="1" customWidth="1"/>
    <col min="6" max="6" width="11.1640625" bestFit="1" customWidth="1"/>
    <col min="7" max="7" width="11.33203125" bestFit="1" customWidth="1"/>
    <col min="8" max="8" width="50.1640625" customWidth="1"/>
    <col min="9" max="9" width="18.83203125" customWidth="1"/>
    <col min="10" max="10" width="15" customWidth="1"/>
    <col min="11" max="11" width="14.5" customWidth="1"/>
  </cols>
  <sheetData>
    <row r="1" spans="1:11">
      <c r="A1" t="s">
        <v>0</v>
      </c>
      <c r="B1" t="s">
        <v>60</v>
      </c>
      <c r="C1" t="s">
        <v>87</v>
      </c>
      <c r="D1" t="s">
        <v>79</v>
      </c>
      <c r="E1" t="s">
        <v>61</v>
      </c>
      <c r="F1" t="s">
        <v>62</v>
      </c>
      <c r="G1" t="s">
        <v>63</v>
      </c>
      <c r="H1" t="s">
        <v>413</v>
      </c>
      <c r="I1" t="s">
        <v>122</v>
      </c>
      <c r="J1" t="s">
        <v>123</v>
      </c>
      <c r="K1" t="s">
        <v>78</v>
      </c>
    </row>
    <row r="2" spans="1:11">
      <c r="A2" t="s">
        <v>7</v>
      </c>
      <c r="B2">
        <v>40184</v>
      </c>
      <c r="C2">
        <f>MONTH(burbn[[#This Row],[date]])</f>
        <v>1</v>
      </c>
      <c r="D2" t="s">
        <v>81</v>
      </c>
      <c r="E2">
        <v>1</v>
      </c>
      <c r="F2">
        <v>44.9433346</v>
      </c>
      <c r="G2">
        <v>28.001847099999999</v>
      </c>
      <c r="H2" t="s">
        <v>227</v>
      </c>
      <c r="I2">
        <v>1</v>
      </c>
      <c r="J2">
        <v>1</v>
      </c>
      <c r="K2">
        <v>65</v>
      </c>
    </row>
    <row r="3" spans="1:11">
      <c r="A3" t="s">
        <v>30</v>
      </c>
      <c r="B3">
        <v>40184</v>
      </c>
      <c r="C3">
        <f>MONTH(burbn[[#This Row],[date]])</f>
        <v>1</v>
      </c>
      <c r="D3" t="s">
        <v>81</v>
      </c>
      <c r="E3">
        <v>1</v>
      </c>
      <c r="F3">
        <v>27.4594071</v>
      </c>
      <c r="G3">
        <v>-92.882448999999994</v>
      </c>
      <c r="H3" t="s">
        <v>324</v>
      </c>
      <c r="I3">
        <v>0</v>
      </c>
      <c r="J3">
        <v>0</v>
      </c>
      <c r="K3">
        <v>35</v>
      </c>
    </row>
    <row r="4" spans="1:11">
      <c r="A4" t="s">
        <v>30</v>
      </c>
      <c r="B4">
        <v>40184</v>
      </c>
      <c r="C4">
        <f>MONTH(burbn[[#This Row],[date]])</f>
        <v>1</v>
      </c>
      <c r="D4" t="s">
        <v>81</v>
      </c>
      <c r="E4">
        <v>1</v>
      </c>
      <c r="F4">
        <v>38.371852099999998</v>
      </c>
      <c r="G4">
        <v>10.9368509</v>
      </c>
      <c r="H4" t="s">
        <v>343</v>
      </c>
      <c r="I4">
        <v>0</v>
      </c>
      <c r="J4">
        <v>0</v>
      </c>
      <c r="K4">
        <v>35</v>
      </c>
    </row>
    <row r="5" spans="1:11">
      <c r="A5" t="s">
        <v>2</v>
      </c>
      <c r="B5">
        <v>40184</v>
      </c>
      <c r="C5">
        <f>MONTH(burbn[[#This Row],[date]])</f>
        <v>1</v>
      </c>
      <c r="D5" t="s">
        <v>82</v>
      </c>
      <c r="E5">
        <v>1</v>
      </c>
      <c r="F5">
        <v>25.1464219</v>
      </c>
      <c r="G5">
        <v>-108.22891</v>
      </c>
      <c r="H5" t="s">
        <v>387</v>
      </c>
      <c r="I5">
        <v>4</v>
      </c>
      <c r="J5">
        <v>1</v>
      </c>
      <c r="K5">
        <v>155</v>
      </c>
    </row>
    <row r="6" spans="1:11">
      <c r="A6" t="s">
        <v>29</v>
      </c>
      <c r="B6">
        <v>40184</v>
      </c>
      <c r="C6">
        <f>MONTH(burbn[[#This Row],[date]])</f>
        <v>1</v>
      </c>
      <c r="D6" t="s">
        <v>80</v>
      </c>
      <c r="E6">
        <v>1</v>
      </c>
      <c r="F6">
        <v>41.735028399999997</v>
      </c>
      <c r="G6">
        <v>-7.7411934999999996</v>
      </c>
      <c r="H6" t="s">
        <v>272</v>
      </c>
      <c r="I6">
        <v>2</v>
      </c>
      <c r="J6">
        <v>1</v>
      </c>
      <c r="K6">
        <v>95</v>
      </c>
    </row>
    <row r="7" spans="1:11">
      <c r="A7" t="s">
        <v>37</v>
      </c>
      <c r="B7">
        <v>40184</v>
      </c>
      <c r="C7">
        <f>MONTH(burbn[[#This Row],[date]])</f>
        <v>1</v>
      </c>
      <c r="D7" t="s">
        <v>81</v>
      </c>
      <c r="E7">
        <v>1</v>
      </c>
      <c r="F7">
        <v>43.723444899999997</v>
      </c>
      <c r="G7">
        <v>56.578971699999997</v>
      </c>
      <c r="H7" t="s">
        <v>386</v>
      </c>
      <c r="I7">
        <v>2</v>
      </c>
      <c r="J7">
        <v>1</v>
      </c>
      <c r="K7">
        <v>95</v>
      </c>
    </row>
    <row r="8" spans="1:11">
      <c r="A8" t="s">
        <v>33</v>
      </c>
      <c r="B8">
        <v>40184</v>
      </c>
      <c r="C8">
        <f>MONTH(burbn[[#This Row],[date]])</f>
        <v>1</v>
      </c>
      <c r="D8" t="s">
        <v>81</v>
      </c>
      <c r="E8">
        <v>1</v>
      </c>
      <c r="F8">
        <v>38.864273599999997</v>
      </c>
      <c r="G8">
        <v>69.065727199999998</v>
      </c>
      <c r="H8" t="s">
        <v>239</v>
      </c>
      <c r="I8">
        <v>0</v>
      </c>
      <c r="J8">
        <v>0</v>
      </c>
      <c r="K8">
        <v>35</v>
      </c>
    </row>
    <row r="9" spans="1:11">
      <c r="A9" t="s">
        <v>11</v>
      </c>
      <c r="B9">
        <v>40184</v>
      </c>
      <c r="C9">
        <f>MONTH(burbn[[#This Row],[date]])</f>
        <v>1</v>
      </c>
      <c r="D9" t="s">
        <v>81</v>
      </c>
      <c r="E9">
        <v>1</v>
      </c>
      <c r="F9">
        <v>25.5893409</v>
      </c>
      <c r="G9">
        <v>76.784023300000001</v>
      </c>
      <c r="H9" t="s">
        <v>230</v>
      </c>
      <c r="I9">
        <v>1</v>
      </c>
      <c r="J9">
        <v>1</v>
      </c>
      <c r="K9">
        <v>65</v>
      </c>
    </row>
    <row r="10" spans="1:11">
      <c r="A10" t="s">
        <v>18</v>
      </c>
      <c r="B10">
        <v>40184</v>
      </c>
      <c r="C10">
        <f>MONTH(burbn[[#This Row],[date]])</f>
        <v>1</v>
      </c>
      <c r="D10" t="s">
        <v>80</v>
      </c>
      <c r="E10">
        <v>1</v>
      </c>
      <c r="F10">
        <v>40.044261499999998</v>
      </c>
      <c r="G10">
        <v>31.9312413</v>
      </c>
      <c r="H10" t="s">
        <v>311</v>
      </c>
      <c r="I10">
        <v>2</v>
      </c>
      <c r="J10">
        <v>1</v>
      </c>
      <c r="K10">
        <v>95</v>
      </c>
    </row>
    <row r="11" spans="1:11">
      <c r="A11" t="s">
        <v>52</v>
      </c>
      <c r="B11">
        <v>40184</v>
      </c>
      <c r="C11">
        <f>MONTH(burbn[[#This Row],[date]])</f>
        <v>1</v>
      </c>
      <c r="D11" t="s">
        <v>80</v>
      </c>
      <c r="E11">
        <v>1</v>
      </c>
      <c r="F11">
        <v>48.448851599999998</v>
      </c>
      <c r="G11">
        <v>120.007212</v>
      </c>
      <c r="H11" t="s">
        <v>402</v>
      </c>
      <c r="I11">
        <v>3</v>
      </c>
      <c r="J11">
        <v>1</v>
      </c>
      <c r="K11">
        <v>125</v>
      </c>
    </row>
    <row r="12" spans="1:11">
      <c r="A12" t="s">
        <v>13</v>
      </c>
      <c r="B12">
        <v>40184</v>
      </c>
      <c r="C12">
        <f>MONTH(burbn[[#This Row],[date]])</f>
        <v>1</v>
      </c>
      <c r="D12" t="s">
        <v>81</v>
      </c>
      <c r="E12">
        <v>1</v>
      </c>
      <c r="F12">
        <v>30.400002000000001</v>
      </c>
      <c r="G12">
        <v>-112.11283</v>
      </c>
      <c r="H12" t="s">
        <v>64</v>
      </c>
      <c r="I12">
        <v>1</v>
      </c>
      <c r="J12">
        <v>1</v>
      </c>
      <c r="K12">
        <v>65</v>
      </c>
    </row>
    <row r="13" spans="1:11">
      <c r="A13" t="s">
        <v>8</v>
      </c>
      <c r="B13">
        <v>40184</v>
      </c>
      <c r="C13">
        <f>MONTH(burbn[[#This Row],[date]])</f>
        <v>1</v>
      </c>
      <c r="D13" t="s">
        <v>80</v>
      </c>
      <c r="E13">
        <v>1</v>
      </c>
      <c r="F13">
        <v>26.294182200000002</v>
      </c>
      <c r="G13">
        <v>-5.2134710999999996</v>
      </c>
      <c r="H13" t="s">
        <v>344</v>
      </c>
      <c r="I13">
        <v>2</v>
      </c>
      <c r="J13">
        <v>1</v>
      </c>
      <c r="K13">
        <v>95</v>
      </c>
    </row>
    <row r="14" spans="1:11">
      <c r="A14" t="s">
        <v>43</v>
      </c>
      <c r="B14">
        <v>40184</v>
      </c>
      <c r="C14">
        <f>MONTH(burbn[[#This Row],[date]])</f>
        <v>1</v>
      </c>
      <c r="D14" t="s">
        <v>81</v>
      </c>
      <c r="E14">
        <v>1</v>
      </c>
      <c r="F14">
        <v>28.9949227</v>
      </c>
      <c r="G14">
        <v>3.6296435599999999</v>
      </c>
      <c r="H14" t="s">
        <v>173</v>
      </c>
      <c r="I14">
        <v>2</v>
      </c>
      <c r="J14">
        <v>1</v>
      </c>
      <c r="K14">
        <v>95</v>
      </c>
    </row>
    <row r="15" spans="1:11">
      <c r="A15" t="s">
        <v>34</v>
      </c>
      <c r="B15">
        <v>40184</v>
      </c>
      <c r="C15">
        <f>MONTH(burbn[[#This Row],[date]])</f>
        <v>1</v>
      </c>
      <c r="D15" t="s">
        <v>80</v>
      </c>
      <c r="E15">
        <v>1</v>
      </c>
      <c r="F15">
        <v>45.960484299999997</v>
      </c>
      <c r="G15">
        <v>-124.01836</v>
      </c>
      <c r="H15" t="s">
        <v>238</v>
      </c>
      <c r="I15">
        <v>0</v>
      </c>
      <c r="J15">
        <v>0</v>
      </c>
      <c r="K15">
        <v>35</v>
      </c>
    </row>
    <row r="16" spans="1:11">
      <c r="A16" t="s">
        <v>39</v>
      </c>
      <c r="B16">
        <v>40184</v>
      </c>
      <c r="C16">
        <f>MONTH(burbn[[#This Row],[date]])</f>
        <v>1</v>
      </c>
      <c r="D16" t="s">
        <v>81</v>
      </c>
      <c r="E16">
        <v>1</v>
      </c>
      <c r="F16">
        <v>36.292243800000001</v>
      </c>
      <c r="G16">
        <v>-28.803359</v>
      </c>
      <c r="H16" t="s">
        <v>184</v>
      </c>
      <c r="I16">
        <v>6</v>
      </c>
      <c r="J16">
        <v>1</v>
      </c>
      <c r="K16">
        <v>215</v>
      </c>
    </row>
    <row r="17" spans="1:11">
      <c r="A17" t="s">
        <v>56</v>
      </c>
      <c r="B17">
        <v>40184</v>
      </c>
      <c r="C17">
        <f>MONTH(burbn[[#This Row],[date]])</f>
        <v>1</v>
      </c>
      <c r="D17" t="s">
        <v>80</v>
      </c>
      <c r="E17">
        <v>1</v>
      </c>
      <c r="F17">
        <v>30.820603200000001</v>
      </c>
      <c r="G17">
        <v>6.85244681</v>
      </c>
      <c r="H17" t="s">
        <v>232</v>
      </c>
      <c r="I17">
        <v>1</v>
      </c>
      <c r="J17">
        <v>1</v>
      </c>
      <c r="K17">
        <v>65</v>
      </c>
    </row>
    <row r="18" spans="1:11">
      <c r="A18" t="s">
        <v>39</v>
      </c>
      <c r="B18">
        <v>40184</v>
      </c>
      <c r="C18">
        <f>MONTH(burbn[[#This Row],[date]])</f>
        <v>1</v>
      </c>
      <c r="D18" t="s">
        <v>81</v>
      </c>
      <c r="E18">
        <v>1</v>
      </c>
      <c r="F18">
        <v>24.898677899999999</v>
      </c>
      <c r="G18">
        <v>-13.186958000000001</v>
      </c>
      <c r="H18" t="s">
        <v>319</v>
      </c>
      <c r="I18">
        <v>2</v>
      </c>
      <c r="J18">
        <v>1</v>
      </c>
      <c r="K18">
        <v>95</v>
      </c>
    </row>
    <row r="19" spans="1:11">
      <c r="A19" t="s">
        <v>38</v>
      </c>
      <c r="B19">
        <v>40184</v>
      </c>
      <c r="C19">
        <f>MONTH(burbn[[#This Row],[date]])</f>
        <v>1</v>
      </c>
      <c r="D19" t="s">
        <v>81</v>
      </c>
      <c r="E19">
        <v>1</v>
      </c>
      <c r="F19">
        <v>28.337182800000001</v>
      </c>
      <c r="G19">
        <v>-77.921251999999996</v>
      </c>
      <c r="H19" t="s">
        <v>251</v>
      </c>
      <c r="I19">
        <v>2</v>
      </c>
      <c r="J19">
        <v>1</v>
      </c>
      <c r="K19">
        <v>95</v>
      </c>
    </row>
    <row r="20" spans="1:11">
      <c r="A20" t="s">
        <v>14</v>
      </c>
      <c r="B20">
        <v>40184</v>
      </c>
      <c r="C20">
        <f>MONTH(burbn[[#This Row],[date]])</f>
        <v>1</v>
      </c>
      <c r="D20" t="s">
        <v>80</v>
      </c>
      <c r="E20">
        <v>1</v>
      </c>
      <c r="F20">
        <v>34.203400299999998</v>
      </c>
      <c r="G20">
        <v>11.2397086</v>
      </c>
      <c r="H20" t="s">
        <v>411</v>
      </c>
      <c r="I20">
        <v>0</v>
      </c>
      <c r="J20">
        <v>0</v>
      </c>
      <c r="K20">
        <v>35</v>
      </c>
    </row>
    <row r="21" spans="1:11">
      <c r="A21" t="s">
        <v>36</v>
      </c>
      <c r="B21">
        <v>40184</v>
      </c>
      <c r="C21">
        <f>MONTH(burbn[[#This Row],[date]])</f>
        <v>1</v>
      </c>
      <c r="D21" t="s">
        <v>81</v>
      </c>
      <c r="E21">
        <v>1</v>
      </c>
      <c r="F21">
        <v>31.942216999999999</v>
      </c>
      <c r="G21">
        <v>18.610654</v>
      </c>
      <c r="H21" t="s">
        <v>295</v>
      </c>
      <c r="I21">
        <v>3</v>
      </c>
      <c r="J21">
        <v>1</v>
      </c>
      <c r="K21">
        <v>125</v>
      </c>
    </row>
    <row r="22" spans="1:11">
      <c r="A22" t="s">
        <v>19</v>
      </c>
      <c r="B22">
        <v>40184</v>
      </c>
      <c r="C22">
        <f>MONTH(burbn[[#This Row],[date]])</f>
        <v>1</v>
      </c>
      <c r="D22" t="s">
        <v>80</v>
      </c>
      <c r="E22">
        <v>1</v>
      </c>
      <c r="F22">
        <v>41.1661924</v>
      </c>
      <c r="G22">
        <v>-32.518160000000002</v>
      </c>
      <c r="H22" t="s">
        <v>376</v>
      </c>
      <c r="I22">
        <v>3</v>
      </c>
      <c r="J22">
        <v>1</v>
      </c>
      <c r="K22">
        <v>125</v>
      </c>
    </row>
    <row r="23" spans="1:11">
      <c r="A23" t="s">
        <v>22</v>
      </c>
      <c r="B23">
        <v>40184</v>
      </c>
      <c r="C23">
        <f>MONTH(burbn[[#This Row],[date]])</f>
        <v>1</v>
      </c>
      <c r="D23" t="s">
        <v>81</v>
      </c>
      <c r="E23">
        <v>1</v>
      </c>
      <c r="F23">
        <v>44.190256699999999</v>
      </c>
      <c r="G23">
        <v>-15.529451</v>
      </c>
      <c r="H23" t="s">
        <v>345</v>
      </c>
      <c r="I23">
        <v>3</v>
      </c>
      <c r="J23">
        <v>1</v>
      </c>
      <c r="K23">
        <v>125</v>
      </c>
    </row>
    <row r="24" spans="1:11">
      <c r="A24" t="s">
        <v>12</v>
      </c>
      <c r="B24">
        <v>40184</v>
      </c>
      <c r="C24">
        <f>MONTH(burbn[[#This Row],[date]])</f>
        <v>1</v>
      </c>
      <c r="D24" t="s">
        <v>80</v>
      </c>
      <c r="E24">
        <v>1</v>
      </c>
      <c r="F24">
        <v>45.856811100000002</v>
      </c>
      <c r="G24">
        <v>-74.583222000000006</v>
      </c>
      <c r="H24" t="s">
        <v>76</v>
      </c>
      <c r="I24">
        <v>3</v>
      </c>
      <c r="J24">
        <v>1</v>
      </c>
      <c r="K24">
        <v>125</v>
      </c>
    </row>
    <row r="25" spans="1:11">
      <c r="A25" t="s">
        <v>27</v>
      </c>
      <c r="B25">
        <v>40184</v>
      </c>
      <c r="C25">
        <f>MONTH(burbn[[#This Row],[date]])</f>
        <v>1</v>
      </c>
      <c r="D25" t="s">
        <v>81</v>
      </c>
      <c r="E25">
        <v>1</v>
      </c>
      <c r="F25">
        <v>48.4984903</v>
      </c>
      <c r="G25">
        <v>28.821292400000001</v>
      </c>
      <c r="H25" t="s">
        <v>385</v>
      </c>
      <c r="I25">
        <v>5</v>
      </c>
      <c r="J25">
        <v>1</v>
      </c>
      <c r="K25">
        <v>185</v>
      </c>
    </row>
    <row r="26" spans="1:11">
      <c r="A26" t="s">
        <v>51</v>
      </c>
      <c r="B26">
        <v>40184</v>
      </c>
      <c r="C26">
        <f>MONTH(burbn[[#This Row],[date]])</f>
        <v>1</v>
      </c>
      <c r="D26" t="s">
        <v>82</v>
      </c>
      <c r="E26">
        <v>1</v>
      </c>
      <c r="F26">
        <v>45.6320032</v>
      </c>
      <c r="G26">
        <v>-34.86007</v>
      </c>
      <c r="H26" t="s">
        <v>218</v>
      </c>
      <c r="I26">
        <v>1</v>
      </c>
      <c r="J26">
        <v>1</v>
      </c>
      <c r="K26">
        <v>65</v>
      </c>
    </row>
    <row r="27" spans="1:11">
      <c r="A27" t="s">
        <v>4</v>
      </c>
      <c r="B27">
        <v>40184</v>
      </c>
      <c r="C27">
        <f>MONTH(burbn[[#This Row],[date]])</f>
        <v>1</v>
      </c>
      <c r="D27" t="s">
        <v>80</v>
      </c>
      <c r="E27">
        <v>1</v>
      </c>
      <c r="F27">
        <v>43.607033199999996</v>
      </c>
      <c r="G27">
        <v>13.648994200000001</v>
      </c>
      <c r="H27" t="s">
        <v>253</v>
      </c>
      <c r="I27">
        <v>0</v>
      </c>
      <c r="J27">
        <v>0</v>
      </c>
      <c r="K27">
        <v>35</v>
      </c>
    </row>
    <row r="28" spans="1:11">
      <c r="A28" t="s">
        <v>50</v>
      </c>
      <c r="B28">
        <v>40184</v>
      </c>
      <c r="C28">
        <f>MONTH(burbn[[#This Row],[date]])</f>
        <v>1</v>
      </c>
      <c r="D28" t="s">
        <v>81</v>
      </c>
      <c r="E28">
        <v>1</v>
      </c>
      <c r="F28">
        <v>28.1169887</v>
      </c>
      <c r="G28">
        <v>-3.2046787999999999</v>
      </c>
      <c r="H28" t="s">
        <v>209</v>
      </c>
      <c r="I28">
        <v>0</v>
      </c>
      <c r="J28">
        <v>0</v>
      </c>
      <c r="K28">
        <v>35</v>
      </c>
    </row>
    <row r="29" spans="1:11">
      <c r="A29" t="s">
        <v>36</v>
      </c>
      <c r="B29">
        <v>40184</v>
      </c>
      <c r="C29">
        <f>MONTH(burbn[[#This Row],[date]])</f>
        <v>1</v>
      </c>
      <c r="D29" t="s">
        <v>80</v>
      </c>
      <c r="E29">
        <v>1</v>
      </c>
      <c r="F29">
        <v>31.5420692</v>
      </c>
      <c r="G29">
        <v>79.394801700000002</v>
      </c>
      <c r="H29" t="s">
        <v>185</v>
      </c>
      <c r="I29">
        <v>3</v>
      </c>
      <c r="J29">
        <v>1</v>
      </c>
      <c r="K29">
        <v>125</v>
      </c>
    </row>
    <row r="30" spans="1:11">
      <c r="A30" t="s">
        <v>6</v>
      </c>
      <c r="B30">
        <v>40184</v>
      </c>
      <c r="C30">
        <f>MONTH(burbn[[#This Row],[date]])</f>
        <v>1</v>
      </c>
      <c r="D30" t="s">
        <v>81</v>
      </c>
      <c r="E30">
        <v>1</v>
      </c>
      <c r="F30">
        <v>48.025361199999999</v>
      </c>
      <c r="G30">
        <v>-84.085250000000002</v>
      </c>
      <c r="H30" t="s">
        <v>399</v>
      </c>
      <c r="I30">
        <v>2</v>
      </c>
      <c r="J30">
        <v>1</v>
      </c>
      <c r="K30">
        <v>95</v>
      </c>
    </row>
    <row r="31" spans="1:11">
      <c r="A31" t="s">
        <v>39</v>
      </c>
      <c r="B31">
        <v>40184</v>
      </c>
      <c r="C31">
        <f>MONTH(burbn[[#This Row],[date]])</f>
        <v>1</v>
      </c>
      <c r="D31" t="s">
        <v>80</v>
      </c>
      <c r="E31">
        <v>1</v>
      </c>
      <c r="F31">
        <v>26.4077786</v>
      </c>
      <c r="G31">
        <v>-34.782556</v>
      </c>
      <c r="H31" t="s">
        <v>372</v>
      </c>
      <c r="I31">
        <v>4</v>
      </c>
      <c r="J31">
        <v>1</v>
      </c>
      <c r="K31">
        <v>155</v>
      </c>
    </row>
    <row r="32" spans="1:11">
      <c r="A32" t="s">
        <v>48</v>
      </c>
      <c r="B32">
        <v>40184</v>
      </c>
      <c r="C32">
        <f>MONTH(burbn[[#This Row],[date]])</f>
        <v>1</v>
      </c>
      <c r="D32" t="s">
        <v>81</v>
      </c>
      <c r="E32">
        <v>0</v>
      </c>
      <c r="H32" t="s">
        <v>412</v>
      </c>
      <c r="I32">
        <v>1</v>
      </c>
      <c r="J32">
        <v>1</v>
      </c>
      <c r="K32">
        <v>30</v>
      </c>
    </row>
    <row r="33" spans="1:11">
      <c r="A33" t="s">
        <v>5</v>
      </c>
      <c r="B33">
        <v>40184</v>
      </c>
      <c r="C33">
        <f>MONTH(burbn[[#This Row],[date]])</f>
        <v>1</v>
      </c>
      <c r="D33" t="s">
        <v>80</v>
      </c>
      <c r="E33">
        <v>0</v>
      </c>
      <c r="H33" t="s">
        <v>412</v>
      </c>
      <c r="I33">
        <v>1</v>
      </c>
      <c r="J33">
        <v>1</v>
      </c>
      <c r="K33">
        <v>30</v>
      </c>
    </row>
    <row r="34" spans="1:11">
      <c r="A34" t="s">
        <v>30</v>
      </c>
      <c r="B34">
        <v>40184</v>
      </c>
      <c r="C34">
        <f>MONTH(burbn[[#This Row],[date]])</f>
        <v>1</v>
      </c>
      <c r="D34" t="s">
        <v>81</v>
      </c>
      <c r="E34">
        <v>0</v>
      </c>
      <c r="H34" t="s">
        <v>412</v>
      </c>
      <c r="I34">
        <v>2</v>
      </c>
      <c r="J34">
        <v>1</v>
      </c>
      <c r="K34">
        <v>60</v>
      </c>
    </row>
    <row r="35" spans="1:11">
      <c r="A35" t="s">
        <v>31</v>
      </c>
      <c r="B35">
        <v>40184</v>
      </c>
      <c r="C35">
        <f>MONTH(burbn[[#This Row],[date]])</f>
        <v>1</v>
      </c>
      <c r="D35" t="s">
        <v>80</v>
      </c>
      <c r="E35">
        <v>0</v>
      </c>
      <c r="H35" t="s">
        <v>412</v>
      </c>
      <c r="I35">
        <v>1</v>
      </c>
      <c r="J35">
        <v>1</v>
      </c>
      <c r="K35">
        <v>30</v>
      </c>
    </row>
    <row r="36" spans="1:11">
      <c r="A36" t="s">
        <v>12</v>
      </c>
      <c r="B36">
        <v>40184</v>
      </c>
      <c r="C36">
        <f>MONTH(burbn[[#This Row],[date]])</f>
        <v>1</v>
      </c>
      <c r="D36" t="s">
        <v>81</v>
      </c>
      <c r="E36">
        <v>0</v>
      </c>
      <c r="H36" t="s">
        <v>412</v>
      </c>
      <c r="I36">
        <v>2</v>
      </c>
      <c r="J36">
        <v>1</v>
      </c>
      <c r="K36">
        <v>60</v>
      </c>
    </row>
    <row r="37" spans="1:11">
      <c r="A37" t="s">
        <v>10</v>
      </c>
      <c r="B37">
        <v>40184</v>
      </c>
      <c r="C37">
        <f>MONTH(burbn[[#This Row],[date]])</f>
        <v>1</v>
      </c>
      <c r="D37" t="s">
        <v>81</v>
      </c>
      <c r="E37">
        <v>0</v>
      </c>
      <c r="H37" t="s">
        <v>412</v>
      </c>
      <c r="I37">
        <v>2</v>
      </c>
      <c r="J37">
        <v>1</v>
      </c>
      <c r="K37">
        <v>60</v>
      </c>
    </row>
    <row r="38" spans="1:11">
      <c r="A38" t="s">
        <v>6</v>
      </c>
      <c r="B38">
        <v>40184</v>
      </c>
      <c r="C38">
        <f>MONTH(burbn[[#This Row],[date]])</f>
        <v>1</v>
      </c>
      <c r="D38" t="s">
        <v>82</v>
      </c>
      <c r="E38">
        <v>0</v>
      </c>
      <c r="H38" t="s">
        <v>412</v>
      </c>
      <c r="I38">
        <v>3</v>
      </c>
      <c r="J38">
        <v>1</v>
      </c>
      <c r="K38">
        <v>90</v>
      </c>
    </row>
    <row r="39" spans="1:11">
      <c r="A39" t="s">
        <v>24</v>
      </c>
      <c r="B39">
        <v>40184</v>
      </c>
      <c r="C39">
        <f>MONTH(burbn[[#This Row],[date]])</f>
        <v>1</v>
      </c>
      <c r="D39" t="s">
        <v>80</v>
      </c>
      <c r="E39">
        <v>0</v>
      </c>
      <c r="H39" t="s">
        <v>412</v>
      </c>
      <c r="I39">
        <v>1</v>
      </c>
      <c r="J39">
        <v>1</v>
      </c>
      <c r="K39">
        <v>30</v>
      </c>
    </row>
    <row r="40" spans="1:11">
      <c r="A40" t="s">
        <v>37</v>
      </c>
      <c r="B40">
        <v>40184</v>
      </c>
      <c r="C40">
        <f>MONTH(burbn[[#This Row],[date]])</f>
        <v>1</v>
      </c>
      <c r="D40" t="s">
        <v>81</v>
      </c>
      <c r="E40">
        <v>0</v>
      </c>
      <c r="H40" t="s">
        <v>412</v>
      </c>
      <c r="I40">
        <v>1</v>
      </c>
      <c r="J40">
        <v>1</v>
      </c>
      <c r="K40">
        <v>30</v>
      </c>
    </row>
    <row r="41" spans="1:11">
      <c r="A41" t="s">
        <v>14</v>
      </c>
      <c r="B41">
        <v>40184</v>
      </c>
      <c r="C41">
        <f>MONTH(burbn[[#This Row],[date]])</f>
        <v>1</v>
      </c>
      <c r="D41" t="s">
        <v>81</v>
      </c>
      <c r="E41">
        <v>0</v>
      </c>
      <c r="H41" t="s">
        <v>412</v>
      </c>
      <c r="I41">
        <v>5</v>
      </c>
      <c r="J41">
        <v>1</v>
      </c>
      <c r="K41">
        <v>150</v>
      </c>
    </row>
    <row r="42" spans="1:11">
      <c r="A42" t="s">
        <v>30</v>
      </c>
      <c r="B42">
        <v>40184</v>
      </c>
      <c r="C42">
        <f>MONTH(burbn[[#This Row],[date]])</f>
        <v>1</v>
      </c>
      <c r="D42" t="s">
        <v>81</v>
      </c>
      <c r="E42">
        <v>0</v>
      </c>
      <c r="H42" t="s">
        <v>412</v>
      </c>
      <c r="I42">
        <v>5</v>
      </c>
      <c r="J42">
        <v>1</v>
      </c>
      <c r="K42">
        <v>150</v>
      </c>
    </row>
    <row r="43" spans="1:11">
      <c r="A43" t="s">
        <v>16</v>
      </c>
      <c r="B43">
        <v>40184</v>
      </c>
      <c r="C43">
        <f>MONTH(burbn[[#This Row],[date]])</f>
        <v>1</v>
      </c>
      <c r="D43" t="s">
        <v>82</v>
      </c>
      <c r="E43">
        <v>0</v>
      </c>
      <c r="H43" t="s">
        <v>412</v>
      </c>
      <c r="I43">
        <v>3</v>
      </c>
      <c r="J43">
        <v>1</v>
      </c>
      <c r="K43">
        <v>90</v>
      </c>
    </row>
    <row r="44" spans="1:11">
      <c r="A44" t="s">
        <v>47</v>
      </c>
      <c r="B44">
        <v>40184</v>
      </c>
      <c r="C44">
        <f>MONTH(burbn[[#This Row],[date]])</f>
        <v>1</v>
      </c>
      <c r="D44" t="s">
        <v>81</v>
      </c>
      <c r="E44">
        <v>0</v>
      </c>
      <c r="H44" t="s">
        <v>412</v>
      </c>
      <c r="I44">
        <v>5</v>
      </c>
      <c r="J44">
        <v>1</v>
      </c>
      <c r="K44">
        <v>150</v>
      </c>
    </row>
    <row r="45" spans="1:11">
      <c r="A45" t="s">
        <v>32</v>
      </c>
      <c r="B45">
        <v>40184</v>
      </c>
      <c r="C45">
        <f>MONTH(burbn[[#This Row],[date]])</f>
        <v>1</v>
      </c>
      <c r="D45" t="s">
        <v>80</v>
      </c>
      <c r="E45">
        <v>0</v>
      </c>
      <c r="H45" t="s">
        <v>412</v>
      </c>
      <c r="I45">
        <v>3</v>
      </c>
      <c r="J45">
        <v>1</v>
      </c>
      <c r="K45">
        <v>90</v>
      </c>
    </row>
    <row r="46" spans="1:11">
      <c r="A46" t="s">
        <v>29</v>
      </c>
      <c r="B46">
        <v>40184</v>
      </c>
      <c r="C46">
        <f>MONTH(burbn[[#This Row],[date]])</f>
        <v>1</v>
      </c>
      <c r="D46" t="s">
        <v>82</v>
      </c>
      <c r="E46">
        <v>0</v>
      </c>
      <c r="H46" t="s">
        <v>412</v>
      </c>
      <c r="I46">
        <v>3</v>
      </c>
      <c r="J46">
        <v>1</v>
      </c>
      <c r="K46">
        <v>90</v>
      </c>
    </row>
    <row r="47" spans="1:11">
      <c r="A47" t="s">
        <v>3</v>
      </c>
      <c r="B47">
        <v>40184</v>
      </c>
      <c r="C47">
        <f>MONTH(burbn[[#This Row],[date]])</f>
        <v>1</v>
      </c>
      <c r="D47" t="s">
        <v>82</v>
      </c>
      <c r="E47">
        <v>0</v>
      </c>
      <c r="H47" t="s">
        <v>412</v>
      </c>
      <c r="I47">
        <v>5</v>
      </c>
      <c r="J47">
        <v>1</v>
      </c>
      <c r="K47">
        <v>150</v>
      </c>
    </row>
    <row r="48" spans="1:11">
      <c r="A48" t="s">
        <v>38</v>
      </c>
      <c r="B48">
        <v>40184</v>
      </c>
      <c r="C48">
        <f>MONTH(burbn[[#This Row],[date]])</f>
        <v>1</v>
      </c>
      <c r="D48" t="s">
        <v>80</v>
      </c>
      <c r="E48">
        <v>0</v>
      </c>
      <c r="H48" t="s">
        <v>412</v>
      </c>
      <c r="I48">
        <v>3</v>
      </c>
      <c r="J48">
        <v>1</v>
      </c>
      <c r="K48">
        <v>90</v>
      </c>
    </row>
    <row r="49" spans="1:11">
      <c r="A49" t="s">
        <v>19</v>
      </c>
      <c r="B49">
        <v>40184</v>
      </c>
      <c r="C49">
        <f>MONTH(burbn[[#This Row],[date]])</f>
        <v>1</v>
      </c>
      <c r="D49" t="s">
        <v>80</v>
      </c>
      <c r="E49">
        <v>0</v>
      </c>
      <c r="H49" t="s">
        <v>412</v>
      </c>
      <c r="I49">
        <v>3</v>
      </c>
      <c r="J49">
        <v>1</v>
      </c>
      <c r="K49">
        <v>90</v>
      </c>
    </row>
    <row r="50" spans="1:11">
      <c r="A50" t="s">
        <v>10</v>
      </c>
      <c r="B50">
        <v>40184</v>
      </c>
      <c r="C50">
        <f>MONTH(burbn[[#This Row],[date]])</f>
        <v>1</v>
      </c>
      <c r="D50" t="s">
        <v>80</v>
      </c>
      <c r="E50">
        <v>0</v>
      </c>
      <c r="H50" t="s">
        <v>412</v>
      </c>
      <c r="I50">
        <v>5</v>
      </c>
      <c r="J50">
        <v>1</v>
      </c>
      <c r="K50">
        <v>150</v>
      </c>
    </row>
    <row r="51" spans="1:11">
      <c r="A51" t="s">
        <v>33</v>
      </c>
      <c r="B51">
        <v>40184</v>
      </c>
      <c r="C51">
        <f>MONTH(burbn[[#This Row],[date]])</f>
        <v>1</v>
      </c>
      <c r="D51" t="s">
        <v>80</v>
      </c>
      <c r="E51">
        <v>0</v>
      </c>
      <c r="H51" t="s">
        <v>412</v>
      </c>
      <c r="I51">
        <v>4</v>
      </c>
      <c r="J51">
        <v>1</v>
      </c>
      <c r="K51">
        <v>120</v>
      </c>
    </row>
    <row r="52" spans="1:11">
      <c r="A52" t="s">
        <v>35</v>
      </c>
      <c r="B52">
        <v>40184</v>
      </c>
      <c r="C52">
        <f>MONTH(burbn[[#This Row],[date]])</f>
        <v>1</v>
      </c>
      <c r="D52" t="s">
        <v>80</v>
      </c>
      <c r="E52">
        <v>0</v>
      </c>
      <c r="H52" t="s">
        <v>412</v>
      </c>
      <c r="I52">
        <v>2</v>
      </c>
      <c r="J52">
        <v>1</v>
      </c>
      <c r="K52">
        <v>60</v>
      </c>
    </row>
    <row r="53" spans="1:11">
      <c r="A53" t="s">
        <v>45</v>
      </c>
      <c r="B53">
        <v>40185</v>
      </c>
      <c r="C53">
        <f>MONTH(burbn[[#This Row],[date]])</f>
        <v>1</v>
      </c>
      <c r="D53" t="s">
        <v>81</v>
      </c>
      <c r="E53">
        <v>1</v>
      </c>
      <c r="F53">
        <v>42.866946499999997</v>
      </c>
      <c r="G53">
        <v>99.641235499999993</v>
      </c>
      <c r="H53" t="s">
        <v>351</v>
      </c>
      <c r="I53">
        <v>2</v>
      </c>
      <c r="J53">
        <v>1</v>
      </c>
      <c r="K53">
        <v>95</v>
      </c>
    </row>
    <row r="54" spans="1:11">
      <c r="A54" t="s">
        <v>37</v>
      </c>
      <c r="B54">
        <v>40185</v>
      </c>
      <c r="C54">
        <f>MONTH(burbn[[#This Row],[date]])</f>
        <v>1</v>
      </c>
      <c r="D54" t="s">
        <v>81</v>
      </c>
      <c r="E54">
        <v>1</v>
      </c>
      <c r="F54">
        <v>39.168416399999998</v>
      </c>
      <c r="G54">
        <v>-10.694867</v>
      </c>
      <c r="H54" t="s">
        <v>147</v>
      </c>
      <c r="I54">
        <v>5</v>
      </c>
      <c r="J54">
        <v>1</v>
      </c>
      <c r="K54">
        <v>185</v>
      </c>
    </row>
    <row r="55" spans="1:11">
      <c r="A55" t="s">
        <v>21</v>
      </c>
      <c r="B55">
        <v>40185</v>
      </c>
      <c r="C55">
        <f>MONTH(burbn[[#This Row],[date]])</f>
        <v>1</v>
      </c>
      <c r="D55" t="s">
        <v>82</v>
      </c>
      <c r="E55">
        <v>1</v>
      </c>
      <c r="F55">
        <v>44.012905000000003</v>
      </c>
      <c r="G55">
        <v>-117.38155</v>
      </c>
      <c r="H55" t="s">
        <v>334</v>
      </c>
      <c r="I55">
        <v>1</v>
      </c>
      <c r="J55">
        <v>1</v>
      </c>
      <c r="K55">
        <v>65</v>
      </c>
    </row>
    <row r="56" spans="1:11">
      <c r="A56" t="s">
        <v>23</v>
      </c>
      <c r="B56">
        <v>40185</v>
      </c>
      <c r="C56">
        <f>MONTH(burbn[[#This Row],[date]])</f>
        <v>1</v>
      </c>
      <c r="D56" t="s">
        <v>80</v>
      </c>
      <c r="E56">
        <v>1</v>
      </c>
      <c r="F56">
        <v>36.133140599999997</v>
      </c>
      <c r="G56">
        <v>-25.671804999999999</v>
      </c>
      <c r="H56" t="s">
        <v>176</v>
      </c>
      <c r="I56">
        <v>0</v>
      </c>
      <c r="J56">
        <v>0</v>
      </c>
      <c r="K56">
        <v>35</v>
      </c>
    </row>
    <row r="57" spans="1:11">
      <c r="A57" t="s">
        <v>19</v>
      </c>
      <c r="B57">
        <v>40185</v>
      </c>
      <c r="C57">
        <f>MONTH(burbn[[#This Row],[date]])</f>
        <v>1</v>
      </c>
      <c r="D57" t="s">
        <v>80</v>
      </c>
      <c r="E57">
        <v>1</v>
      </c>
      <c r="F57">
        <v>32.215724100000003</v>
      </c>
      <c r="G57">
        <v>114.584028</v>
      </c>
      <c r="H57" t="s">
        <v>267</v>
      </c>
      <c r="I57">
        <v>2</v>
      </c>
      <c r="J57">
        <v>1</v>
      </c>
      <c r="K57">
        <v>95</v>
      </c>
    </row>
    <row r="58" spans="1:11">
      <c r="A58" t="s">
        <v>15</v>
      </c>
      <c r="B58">
        <v>40185</v>
      </c>
      <c r="C58">
        <f>MONTH(burbn[[#This Row],[date]])</f>
        <v>1</v>
      </c>
      <c r="D58" t="s">
        <v>81</v>
      </c>
      <c r="E58">
        <v>1</v>
      </c>
      <c r="F58">
        <v>29.274861999999999</v>
      </c>
      <c r="G58">
        <v>26.0818127</v>
      </c>
      <c r="H58" t="s">
        <v>266</v>
      </c>
      <c r="I58">
        <v>6</v>
      </c>
      <c r="J58">
        <v>1</v>
      </c>
      <c r="K58">
        <v>215</v>
      </c>
    </row>
    <row r="59" spans="1:11">
      <c r="A59" t="s">
        <v>8</v>
      </c>
      <c r="B59">
        <v>40185</v>
      </c>
      <c r="C59">
        <f>MONTH(burbn[[#This Row],[date]])</f>
        <v>1</v>
      </c>
      <c r="D59" t="s">
        <v>80</v>
      </c>
      <c r="E59">
        <v>1</v>
      </c>
      <c r="F59">
        <v>30.050312999999999</v>
      </c>
      <c r="G59">
        <v>-58.381677000000003</v>
      </c>
      <c r="H59" t="s">
        <v>283</v>
      </c>
      <c r="I59">
        <v>6</v>
      </c>
      <c r="J59">
        <v>1</v>
      </c>
      <c r="K59">
        <v>215</v>
      </c>
    </row>
    <row r="60" spans="1:11">
      <c r="A60" t="s">
        <v>42</v>
      </c>
      <c r="B60">
        <v>40185</v>
      </c>
      <c r="C60">
        <f>MONTH(burbn[[#This Row],[date]])</f>
        <v>1</v>
      </c>
      <c r="D60" t="s">
        <v>81</v>
      </c>
      <c r="E60">
        <v>1</v>
      </c>
      <c r="F60">
        <v>32.599123200000001</v>
      </c>
      <c r="G60">
        <v>-38.634802999999998</v>
      </c>
      <c r="H60" t="s">
        <v>264</v>
      </c>
      <c r="I60">
        <v>1</v>
      </c>
      <c r="J60">
        <v>1</v>
      </c>
      <c r="K60">
        <v>65</v>
      </c>
    </row>
    <row r="61" spans="1:11">
      <c r="A61" t="s">
        <v>3</v>
      </c>
      <c r="B61">
        <v>40185</v>
      </c>
      <c r="C61">
        <f>MONTH(burbn[[#This Row],[date]])</f>
        <v>1</v>
      </c>
      <c r="D61" t="s">
        <v>80</v>
      </c>
      <c r="E61">
        <v>1</v>
      </c>
      <c r="F61">
        <v>35.132001799999998</v>
      </c>
      <c r="G61">
        <v>41.1332284</v>
      </c>
      <c r="H61" t="s">
        <v>191</v>
      </c>
      <c r="I61">
        <v>3</v>
      </c>
      <c r="J61">
        <v>1</v>
      </c>
      <c r="K61">
        <v>125</v>
      </c>
    </row>
    <row r="62" spans="1:11">
      <c r="A62" t="s">
        <v>5</v>
      </c>
      <c r="B62">
        <v>40185</v>
      </c>
      <c r="C62">
        <f>MONTH(burbn[[#This Row],[date]])</f>
        <v>1</v>
      </c>
      <c r="D62" t="s">
        <v>80</v>
      </c>
      <c r="E62">
        <v>1</v>
      </c>
      <c r="F62">
        <v>37.305830499999999</v>
      </c>
      <c r="G62">
        <v>-67.166717000000006</v>
      </c>
      <c r="H62" t="s">
        <v>365</v>
      </c>
      <c r="I62">
        <v>0</v>
      </c>
      <c r="J62">
        <v>0</v>
      </c>
      <c r="K62">
        <v>35</v>
      </c>
    </row>
    <row r="63" spans="1:11">
      <c r="A63" t="s">
        <v>23</v>
      </c>
      <c r="B63">
        <v>40185</v>
      </c>
      <c r="C63">
        <f>MONTH(burbn[[#This Row],[date]])</f>
        <v>1</v>
      </c>
      <c r="D63" t="s">
        <v>81</v>
      </c>
      <c r="E63">
        <v>1</v>
      </c>
      <c r="F63">
        <v>29.867878699999999</v>
      </c>
      <c r="G63">
        <v>93.451269199999999</v>
      </c>
      <c r="H63" t="s">
        <v>250</v>
      </c>
      <c r="I63">
        <v>2</v>
      </c>
      <c r="J63">
        <v>1</v>
      </c>
      <c r="K63">
        <v>95</v>
      </c>
    </row>
    <row r="64" spans="1:11">
      <c r="A64" t="s">
        <v>84</v>
      </c>
      <c r="B64">
        <v>40185</v>
      </c>
      <c r="C64">
        <f>MONTH(burbn[[#This Row],[date]])</f>
        <v>1</v>
      </c>
      <c r="D64" t="s">
        <v>81</v>
      </c>
      <c r="E64">
        <v>1</v>
      </c>
      <c r="F64">
        <v>31.479269899999998</v>
      </c>
      <c r="G64">
        <v>31.906302700000001</v>
      </c>
      <c r="H64" t="s">
        <v>364</v>
      </c>
      <c r="I64">
        <v>1</v>
      </c>
      <c r="J64">
        <v>1</v>
      </c>
      <c r="K64">
        <v>65</v>
      </c>
    </row>
    <row r="65" spans="1:11">
      <c r="A65" t="s">
        <v>20</v>
      </c>
      <c r="B65">
        <v>40185</v>
      </c>
      <c r="C65">
        <f>MONTH(burbn[[#This Row],[date]])</f>
        <v>1</v>
      </c>
      <c r="D65" t="s">
        <v>80</v>
      </c>
      <c r="E65">
        <v>1</v>
      </c>
      <c r="F65">
        <v>27.853064700000001</v>
      </c>
      <c r="G65">
        <v>-31.163723999999998</v>
      </c>
      <c r="H65" t="s">
        <v>398</v>
      </c>
      <c r="I65">
        <v>1</v>
      </c>
      <c r="J65">
        <v>1</v>
      </c>
      <c r="K65">
        <v>65</v>
      </c>
    </row>
    <row r="66" spans="1:11">
      <c r="A66" t="s">
        <v>23</v>
      </c>
      <c r="B66">
        <v>40185</v>
      </c>
      <c r="C66">
        <f>MONTH(burbn[[#This Row],[date]])</f>
        <v>1</v>
      </c>
      <c r="D66" t="s">
        <v>80</v>
      </c>
      <c r="E66">
        <v>1</v>
      </c>
      <c r="F66">
        <v>26.521238499999999</v>
      </c>
      <c r="G66">
        <v>1.4015119</v>
      </c>
      <c r="H66" t="s">
        <v>363</v>
      </c>
      <c r="I66">
        <v>5</v>
      </c>
      <c r="J66">
        <v>1</v>
      </c>
      <c r="K66">
        <v>185</v>
      </c>
    </row>
    <row r="67" spans="1:11">
      <c r="A67" t="s">
        <v>52</v>
      </c>
      <c r="B67">
        <v>40185</v>
      </c>
      <c r="C67">
        <f>MONTH(burbn[[#This Row],[date]])</f>
        <v>1</v>
      </c>
      <c r="D67" t="s">
        <v>80</v>
      </c>
      <c r="E67">
        <v>1</v>
      </c>
      <c r="F67">
        <v>37.0489143</v>
      </c>
      <c r="G67">
        <v>-83.054248000000001</v>
      </c>
      <c r="H67" t="s">
        <v>217</v>
      </c>
      <c r="I67">
        <v>1</v>
      </c>
      <c r="J67">
        <v>1</v>
      </c>
      <c r="K67">
        <v>65</v>
      </c>
    </row>
    <row r="68" spans="1:11">
      <c r="A68" t="s">
        <v>33</v>
      </c>
      <c r="B68">
        <v>40185</v>
      </c>
      <c r="C68">
        <f>MONTH(burbn[[#This Row],[date]])</f>
        <v>1</v>
      </c>
      <c r="D68" t="s">
        <v>80</v>
      </c>
      <c r="E68">
        <v>1</v>
      </c>
      <c r="F68">
        <v>29.357988800000001</v>
      </c>
      <c r="G68">
        <v>-106.81753</v>
      </c>
      <c r="H68" t="s">
        <v>139</v>
      </c>
      <c r="I68">
        <v>1</v>
      </c>
      <c r="J68">
        <v>1</v>
      </c>
      <c r="K68">
        <v>65</v>
      </c>
    </row>
    <row r="69" spans="1:11">
      <c r="A69" t="s">
        <v>15</v>
      </c>
      <c r="B69">
        <v>40185</v>
      </c>
      <c r="C69">
        <f>MONTH(burbn[[#This Row],[date]])</f>
        <v>1</v>
      </c>
      <c r="D69" t="s">
        <v>81</v>
      </c>
      <c r="E69">
        <v>1</v>
      </c>
      <c r="F69">
        <v>42.959890700000003</v>
      </c>
      <c r="G69">
        <v>-16.330165000000001</v>
      </c>
      <c r="H69" t="s">
        <v>377</v>
      </c>
      <c r="I69">
        <v>1</v>
      </c>
      <c r="J69">
        <v>1</v>
      </c>
      <c r="K69">
        <v>65</v>
      </c>
    </row>
    <row r="70" spans="1:11">
      <c r="A70" t="s">
        <v>20</v>
      </c>
      <c r="B70">
        <v>40185</v>
      </c>
      <c r="C70">
        <f>MONTH(burbn[[#This Row],[date]])</f>
        <v>1</v>
      </c>
      <c r="D70" t="s">
        <v>82</v>
      </c>
      <c r="E70">
        <v>1</v>
      </c>
      <c r="F70">
        <v>37.9973381</v>
      </c>
      <c r="G70">
        <v>14.121077</v>
      </c>
      <c r="H70" t="s">
        <v>356</v>
      </c>
      <c r="I70">
        <v>0</v>
      </c>
      <c r="J70">
        <v>0</v>
      </c>
      <c r="K70">
        <v>35</v>
      </c>
    </row>
    <row r="71" spans="1:11">
      <c r="A71" t="s">
        <v>27</v>
      </c>
      <c r="B71">
        <v>40185</v>
      </c>
      <c r="C71">
        <f>MONTH(burbn[[#This Row],[date]])</f>
        <v>1</v>
      </c>
      <c r="D71" t="s">
        <v>82</v>
      </c>
      <c r="E71">
        <v>1</v>
      </c>
      <c r="F71">
        <v>34.100530999999997</v>
      </c>
      <c r="G71">
        <v>11.920285700000001</v>
      </c>
      <c r="H71" t="s">
        <v>349</v>
      </c>
      <c r="I71">
        <v>0</v>
      </c>
      <c r="J71">
        <v>0</v>
      </c>
      <c r="K71">
        <v>35</v>
      </c>
    </row>
    <row r="72" spans="1:11">
      <c r="A72" t="s">
        <v>48</v>
      </c>
      <c r="B72">
        <v>40185</v>
      </c>
      <c r="C72">
        <f>MONTH(burbn[[#This Row],[date]])</f>
        <v>1</v>
      </c>
      <c r="D72" t="s">
        <v>80</v>
      </c>
      <c r="E72">
        <v>1</v>
      </c>
      <c r="F72">
        <v>28.7967066</v>
      </c>
      <c r="G72">
        <v>-6.0081020000000001</v>
      </c>
      <c r="H72" t="s">
        <v>141</v>
      </c>
      <c r="I72">
        <v>2</v>
      </c>
      <c r="J72">
        <v>1</v>
      </c>
      <c r="K72">
        <v>95</v>
      </c>
    </row>
    <row r="73" spans="1:11">
      <c r="A73" t="s">
        <v>55</v>
      </c>
      <c r="B73">
        <v>40185</v>
      </c>
      <c r="C73">
        <f>MONTH(burbn[[#This Row],[date]])</f>
        <v>1</v>
      </c>
      <c r="D73" t="s">
        <v>82</v>
      </c>
      <c r="E73">
        <v>1</v>
      </c>
      <c r="F73">
        <v>42.893110900000003</v>
      </c>
      <c r="G73">
        <v>100.351905</v>
      </c>
      <c r="H73" t="s">
        <v>315</v>
      </c>
      <c r="I73">
        <v>1</v>
      </c>
      <c r="J73">
        <v>1</v>
      </c>
      <c r="K73">
        <v>65</v>
      </c>
    </row>
    <row r="74" spans="1:11">
      <c r="A74" t="s">
        <v>22</v>
      </c>
      <c r="B74">
        <v>40185</v>
      </c>
      <c r="C74">
        <f>MONTH(burbn[[#This Row],[date]])</f>
        <v>1</v>
      </c>
      <c r="D74" t="s">
        <v>81</v>
      </c>
      <c r="E74">
        <v>0</v>
      </c>
      <c r="H74" t="s">
        <v>412</v>
      </c>
      <c r="I74">
        <v>1</v>
      </c>
      <c r="J74">
        <v>1</v>
      </c>
      <c r="K74">
        <v>30</v>
      </c>
    </row>
    <row r="75" spans="1:11">
      <c r="A75" t="s">
        <v>49</v>
      </c>
      <c r="B75">
        <v>40185</v>
      </c>
      <c r="C75">
        <f>MONTH(burbn[[#This Row],[date]])</f>
        <v>1</v>
      </c>
      <c r="D75" t="s">
        <v>80</v>
      </c>
      <c r="E75">
        <v>0</v>
      </c>
      <c r="H75" t="s">
        <v>412</v>
      </c>
      <c r="I75">
        <v>2</v>
      </c>
      <c r="J75">
        <v>1</v>
      </c>
      <c r="K75">
        <v>60</v>
      </c>
    </row>
    <row r="76" spans="1:11">
      <c r="A76" t="s">
        <v>52</v>
      </c>
      <c r="B76">
        <v>40185</v>
      </c>
      <c r="C76">
        <f>MONTH(burbn[[#This Row],[date]])</f>
        <v>1</v>
      </c>
      <c r="D76" t="s">
        <v>80</v>
      </c>
      <c r="E76">
        <v>0</v>
      </c>
      <c r="H76" t="s">
        <v>412</v>
      </c>
      <c r="I76">
        <v>1</v>
      </c>
      <c r="J76">
        <v>1</v>
      </c>
      <c r="K76">
        <v>30</v>
      </c>
    </row>
    <row r="77" spans="1:11">
      <c r="A77" t="s">
        <v>44</v>
      </c>
      <c r="B77">
        <v>40185</v>
      </c>
      <c r="C77">
        <f>MONTH(burbn[[#This Row],[date]])</f>
        <v>1</v>
      </c>
      <c r="D77" t="s">
        <v>80</v>
      </c>
      <c r="E77">
        <v>0</v>
      </c>
      <c r="H77" t="s">
        <v>412</v>
      </c>
      <c r="I77">
        <v>1</v>
      </c>
      <c r="J77">
        <v>1</v>
      </c>
      <c r="K77">
        <v>30</v>
      </c>
    </row>
    <row r="78" spans="1:11">
      <c r="A78" t="s">
        <v>9</v>
      </c>
      <c r="B78">
        <v>40185</v>
      </c>
      <c r="C78">
        <f>MONTH(burbn[[#This Row],[date]])</f>
        <v>1</v>
      </c>
      <c r="D78" t="s">
        <v>81</v>
      </c>
      <c r="E78">
        <v>0</v>
      </c>
      <c r="H78" t="s">
        <v>412</v>
      </c>
      <c r="I78">
        <v>1</v>
      </c>
      <c r="J78">
        <v>1</v>
      </c>
      <c r="K78">
        <v>30</v>
      </c>
    </row>
    <row r="79" spans="1:11">
      <c r="A79" t="s">
        <v>42</v>
      </c>
      <c r="B79">
        <v>40185</v>
      </c>
      <c r="C79">
        <f>MONTH(burbn[[#This Row],[date]])</f>
        <v>1</v>
      </c>
      <c r="D79" t="s">
        <v>81</v>
      </c>
      <c r="E79">
        <v>0</v>
      </c>
      <c r="H79" t="s">
        <v>412</v>
      </c>
      <c r="I79">
        <v>1</v>
      </c>
      <c r="J79">
        <v>1</v>
      </c>
      <c r="K79">
        <v>30</v>
      </c>
    </row>
    <row r="80" spans="1:11">
      <c r="A80" t="s">
        <v>57</v>
      </c>
      <c r="B80">
        <v>40185</v>
      </c>
      <c r="C80">
        <f>MONTH(burbn[[#This Row],[date]])</f>
        <v>1</v>
      </c>
      <c r="D80" t="s">
        <v>80</v>
      </c>
      <c r="E80">
        <v>0</v>
      </c>
      <c r="H80" t="s">
        <v>412</v>
      </c>
      <c r="I80">
        <v>1</v>
      </c>
      <c r="J80">
        <v>1</v>
      </c>
      <c r="K80">
        <v>30</v>
      </c>
    </row>
    <row r="81" spans="1:11">
      <c r="A81" t="s">
        <v>58</v>
      </c>
      <c r="B81">
        <v>40185</v>
      </c>
      <c r="C81">
        <f>MONTH(burbn[[#This Row],[date]])</f>
        <v>1</v>
      </c>
      <c r="D81" t="s">
        <v>80</v>
      </c>
      <c r="E81">
        <v>0</v>
      </c>
      <c r="H81" t="s">
        <v>412</v>
      </c>
      <c r="I81">
        <v>1</v>
      </c>
      <c r="J81">
        <v>1</v>
      </c>
      <c r="K81">
        <v>30</v>
      </c>
    </row>
    <row r="82" spans="1:11">
      <c r="A82" t="s">
        <v>17</v>
      </c>
      <c r="B82">
        <v>40185</v>
      </c>
      <c r="C82">
        <f>MONTH(burbn[[#This Row],[date]])</f>
        <v>1</v>
      </c>
      <c r="D82" t="s">
        <v>80</v>
      </c>
      <c r="E82">
        <v>0</v>
      </c>
      <c r="H82" t="s">
        <v>412</v>
      </c>
      <c r="I82">
        <v>1</v>
      </c>
      <c r="J82">
        <v>1</v>
      </c>
      <c r="K82">
        <v>30</v>
      </c>
    </row>
    <row r="83" spans="1:11">
      <c r="A83" t="s">
        <v>6</v>
      </c>
      <c r="B83">
        <v>40185</v>
      </c>
      <c r="C83">
        <f>MONTH(burbn[[#This Row],[date]])</f>
        <v>1</v>
      </c>
      <c r="D83" t="s">
        <v>80</v>
      </c>
      <c r="E83">
        <v>0</v>
      </c>
      <c r="H83" t="s">
        <v>412</v>
      </c>
      <c r="I83">
        <v>2</v>
      </c>
      <c r="J83">
        <v>1</v>
      </c>
      <c r="K83">
        <v>60</v>
      </c>
    </row>
    <row r="84" spans="1:11">
      <c r="A84" t="s">
        <v>45</v>
      </c>
      <c r="B84">
        <v>40185</v>
      </c>
      <c r="C84">
        <f>MONTH(burbn[[#This Row],[date]])</f>
        <v>1</v>
      </c>
      <c r="D84" t="s">
        <v>80</v>
      </c>
      <c r="E84">
        <v>0</v>
      </c>
      <c r="H84" t="s">
        <v>412</v>
      </c>
      <c r="I84">
        <v>3</v>
      </c>
      <c r="J84">
        <v>1</v>
      </c>
      <c r="K84">
        <v>90</v>
      </c>
    </row>
    <row r="85" spans="1:11">
      <c r="A85" t="s">
        <v>44</v>
      </c>
      <c r="B85">
        <v>40185</v>
      </c>
      <c r="C85">
        <f>MONTH(burbn[[#This Row],[date]])</f>
        <v>1</v>
      </c>
      <c r="D85" t="s">
        <v>80</v>
      </c>
      <c r="E85">
        <v>0</v>
      </c>
      <c r="H85" t="s">
        <v>412</v>
      </c>
      <c r="I85">
        <v>3</v>
      </c>
      <c r="J85">
        <v>1</v>
      </c>
      <c r="K85">
        <v>90</v>
      </c>
    </row>
    <row r="86" spans="1:11">
      <c r="A86" t="s">
        <v>40</v>
      </c>
      <c r="B86">
        <v>40185</v>
      </c>
      <c r="C86">
        <f>MONTH(burbn[[#This Row],[date]])</f>
        <v>1</v>
      </c>
      <c r="D86" t="s">
        <v>80</v>
      </c>
      <c r="E86">
        <v>0</v>
      </c>
      <c r="H86" t="s">
        <v>412</v>
      </c>
      <c r="I86">
        <v>4</v>
      </c>
      <c r="J86">
        <v>1</v>
      </c>
      <c r="K86">
        <v>120</v>
      </c>
    </row>
    <row r="87" spans="1:11">
      <c r="A87" t="s">
        <v>27</v>
      </c>
      <c r="B87">
        <v>40185</v>
      </c>
      <c r="C87">
        <f>MONTH(burbn[[#This Row],[date]])</f>
        <v>1</v>
      </c>
      <c r="D87" t="s">
        <v>81</v>
      </c>
      <c r="E87">
        <v>0</v>
      </c>
      <c r="H87" t="s">
        <v>412</v>
      </c>
      <c r="I87">
        <v>5</v>
      </c>
      <c r="J87">
        <v>1</v>
      </c>
      <c r="K87">
        <v>150</v>
      </c>
    </row>
    <row r="88" spans="1:11">
      <c r="A88" t="s">
        <v>85</v>
      </c>
      <c r="B88">
        <v>40186</v>
      </c>
      <c r="C88">
        <f>MONTH(burbn[[#This Row],[date]])</f>
        <v>1</v>
      </c>
      <c r="D88" t="s">
        <v>81</v>
      </c>
      <c r="E88">
        <v>1</v>
      </c>
      <c r="F88">
        <v>39.183383999999997</v>
      </c>
      <c r="G88">
        <v>11.6809537</v>
      </c>
      <c r="H88" t="s">
        <v>301</v>
      </c>
      <c r="I88">
        <v>2</v>
      </c>
      <c r="J88">
        <v>1</v>
      </c>
      <c r="K88">
        <v>95</v>
      </c>
    </row>
    <row r="89" spans="1:11">
      <c r="A89" t="s">
        <v>39</v>
      </c>
      <c r="B89">
        <v>40186</v>
      </c>
      <c r="C89">
        <f>MONTH(burbn[[#This Row],[date]])</f>
        <v>1</v>
      </c>
      <c r="D89" t="s">
        <v>80</v>
      </c>
      <c r="E89">
        <v>1</v>
      </c>
      <c r="F89">
        <v>32.646313900000003</v>
      </c>
      <c r="G89">
        <v>42.8270646</v>
      </c>
      <c r="H89" t="s">
        <v>394</v>
      </c>
      <c r="I89">
        <v>1</v>
      </c>
      <c r="J89">
        <v>1</v>
      </c>
      <c r="K89">
        <v>65</v>
      </c>
    </row>
    <row r="90" spans="1:11">
      <c r="A90" t="s">
        <v>7</v>
      </c>
      <c r="B90">
        <v>40186</v>
      </c>
      <c r="C90">
        <f>MONTH(burbn[[#This Row],[date]])</f>
        <v>1</v>
      </c>
      <c r="D90" t="s">
        <v>80</v>
      </c>
      <c r="E90">
        <v>1</v>
      </c>
      <c r="F90">
        <v>28.413789600000001</v>
      </c>
      <c r="G90">
        <v>46.640029400000003</v>
      </c>
      <c r="H90" t="s">
        <v>390</v>
      </c>
      <c r="I90">
        <v>5</v>
      </c>
      <c r="J90">
        <v>1</v>
      </c>
      <c r="K90">
        <v>185</v>
      </c>
    </row>
    <row r="91" spans="1:11">
      <c r="A91" t="s">
        <v>39</v>
      </c>
      <c r="B91">
        <v>40186</v>
      </c>
      <c r="C91">
        <f>MONTH(burbn[[#This Row],[date]])</f>
        <v>1</v>
      </c>
      <c r="D91" t="s">
        <v>81</v>
      </c>
      <c r="E91">
        <v>1</v>
      </c>
      <c r="F91">
        <v>42.541624800000001</v>
      </c>
      <c r="G91">
        <v>107.726957</v>
      </c>
      <c r="H91" t="s">
        <v>169</v>
      </c>
      <c r="I91">
        <v>2</v>
      </c>
      <c r="J91">
        <v>1</v>
      </c>
      <c r="K91">
        <v>95</v>
      </c>
    </row>
    <row r="92" spans="1:11">
      <c r="A92" t="s">
        <v>19</v>
      </c>
      <c r="B92">
        <v>40186</v>
      </c>
      <c r="C92">
        <f>MONTH(burbn[[#This Row],[date]])</f>
        <v>1</v>
      </c>
      <c r="D92" t="s">
        <v>81</v>
      </c>
      <c r="E92">
        <v>1</v>
      </c>
      <c r="F92">
        <v>36.234864999999999</v>
      </c>
      <c r="G92">
        <v>-73.103352999999998</v>
      </c>
      <c r="H92" t="s">
        <v>373</v>
      </c>
      <c r="I92">
        <v>2</v>
      </c>
      <c r="J92">
        <v>1</v>
      </c>
      <c r="K92">
        <v>95</v>
      </c>
    </row>
    <row r="93" spans="1:11">
      <c r="A93" t="s">
        <v>13</v>
      </c>
      <c r="B93">
        <v>40186</v>
      </c>
      <c r="C93">
        <f>MONTH(burbn[[#This Row],[date]])</f>
        <v>1</v>
      </c>
      <c r="D93" t="s">
        <v>81</v>
      </c>
      <c r="E93">
        <v>1</v>
      </c>
      <c r="F93">
        <v>34.450131900000002</v>
      </c>
      <c r="G93">
        <v>8.2346092199999994</v>
      </c>
      <c r="H93" t="s">
        <v>366</v>
      </c>
      <c r="I93">
        <v>0</v>
      </c>
      <c r="J93">
        <v>0</v>
      </c>
      <c r="K93">
        <v>35</v>
      </c>
    </row>
    <row r="94" spans="1:11">
      <c r="A94" t="s">
        <v>32</v>
      </c>
      <c r="B94">
        <v>40186</v>
      </c>
      <c r="C94">
        <f>MONTH(burbn[[#This Row],[date]])</f>
        <v>1</v>
      </c>
      <c r="D94" t="s">
        <v>80</v>
      </c>
      <c r="E94">
        <v>1</v>
      </c>
      <c r="F94">
        <v>25.475804400000001</v>
      </c>
      <c r="G94">
        <v>-23.147556999999999</v>
      </c>
      <c r="H94" t="s">
        <v>304</v>
      </c>
      <c r="I94">
        <v>2</v>
      </c>
      <c r="J94">
        <v>1</v>
      </c>
      <c r="K94">
        <v>95</v>
      </c>
    </row>
    <row r="95" spans="1:11">
      <c r="A95" t="s">
        <v>51</v>
      </c>
      <c r="B95">
        <v>40186</v>
      </c>
      <c r="C95">
        <f>MONTH(burbn[[#This Row],[date]])</f>
        <v>1</v>
      </c>
      <c r="D95" t="s">
        <v>80</v>
      </c>
      <c r="E95">
        <v>1</v>
      </c>
      <c r="F95">
        <v>40.897528399999999</v>
      </c>
      <c r="G95">
        <v>118.09726000000001</v>
      </c>
      <c r="H95" t="s">
        <v>199</v>
      </c>
      <c r="I95">
        <v>4</v>
      </c>
      <c r="J95">
        <v>1</v>
      </c>
      <c r="K95">
        <v>155</v>
      </c>
    </row>
    <row r="96" spans="1:11">
      <c r="A96" t="s">
        <v>32</v>
      </c>
      <c r="B96">
        <v>40186</v>
      </c>
      <c r="C96">
        <f>MONTH(burbn[[#This Row],[date]])</f>
        <v>1</v>
      </c>
      <c r="D96" t="s">
        <v>80</v>
      </c>
      <c r="E96">
        <v>1</v>
      </c>
      <c r="F96">
        <v>39.164786900000003</v>
      </c>
      <c r="G96">
        <v>-79.591842</v>
      </c>
      <c r="H96" t="s">
        <v>195</v>
      </c>
      <c r="I96">
        <v>2</v>
      </c>
      <c r="J96">
        <v>1</v>
      </c>
      <c r="K96">
        <v>95</v>
      </c>
    </row>
    <row r="97" spans="1:11">
      <c r="A97" t="s">
        <v>9</v>
      </c>
      <c r="B97">
        <v>40186</v>
      </c>
      <c r="C97">
        <f>MONTH(burbn[[#This Row],[date]])</f>
        <v>1</v>
      </c>
      <c r="D97" t="s">
        <v>80</v>
      </c>
      <c r="E97">
        <v>1</v>
      </c>
      <c r="F97">
        <v>30.735745300000001</v>
      </c>
      <c r="G97">
        <v>-5.5190752999999999</v>
      </c>
      <c r="H97" t="s">
        <v>314</v>
      </c>
      <c r="I97">
        <v>0</v>
      </c>
      <c r="J97">
        <v>0</v>
      </c>
      <c r="K97">
        <v>35</v>
      </c>
    </row>
    <row r="98" spans="1:11">
      <c r="A98" t="s">
        <v>40</v>
      </c>
      <c r="B98">
        <v>40186</v>
      </c>
      <c r="C98">
        <f>MONTH(burbn[[#This Row],[date]])</f>
        <v>1</v>
      </c>
      <c r="D98" t="s">
        <v>80</v>
      </c>
      <c r="E98">
        <v>1</v>
      </c>
      <c r="F98">
        <v>27.804123499999999</v>
      </c>
      <c r="G98">
        <v>-93.59496</v>
      </c>
      <c r="H98" t="s">
        <v>200</v>
      </c>
      <c r="I98">
        <v>6</v>
      </c>
      <c r="J98">
        <v>1</v>
      </c>
      <c r="K98">
        <v>215</v>
      </c>
    </row>
    <row r="99" spans="1:11">
      <c r="A99" t="s">
        <v>17</v>
      </c>
      <c r="B99">
        <v>40186</v>
      </c>
      <c r="C99">
        <f>MONTH(burbn[[#This Row],[date]])</f>
        <v>1</v>
      </c>
      <c r="D99" t="s">
        <v>81</v>
      </c>
      <c r="E99">
        <v>1</v>
      </c>
      <c r="F99">
        <v>47.069283300000002</v>
      </c>
      <c r="G99">
        <v>121.209957</v>
      </c>
      <c r="H99" t="s">
        <v>406</v>
      </c>
      <c r="I99">
        <v>0</v>
      </c>
      <c r="J99">
        <v>0</v>
      </c>
      <c r="K99">
        <v>35</v>
      </c>
    </row>
    <row r="100" spans="1:11">
      <c r="A100" t="s">
        <v>7</v>
      </c>
      <c r="B100">
        <v>40186</v>
      </c>
      <c r="C100">
        <f>MONTH(burbn[[#This Row],[date]])</f>
        <v>1</v>
      </c>
      <c r="D100" t="s">
        <v>81</v>
      </c>
      <c r="E100">
        <v>1</v>
      </c>
      <c r="F100">
        <v>36.242162999999998</v>
      </c>
      <c r="G100">
        <v>87.036332599999994</v>
      </c>
      <c r="H100" t="s">
        <v>222</v>
      </c>
      <c r="I100">
        <v>1</v>
      </c>
      <c r="J100">
        <v>1</v>
      </c>
      <c r="K100">
        <v>65</v>
      </c>
    </row>
    <row r="101" spans="1:11">
      <c r="A101" t="s">
        <v>43</v>
      </c>
      <c r="B101">
        <v>40186</v>
      </c>
      <c r="C101">
        <f>MONTH(burbn[[#This Row],[date]])</f>
        <v>1</v>
      </c>
      <c r="D101" t="s">
        <v>80</v>
      </c>
      <c r="E101">
        <v>1</v>
      </c>
      <c r="F101">
        <v>42.135875800000001</v>
      </c>
      <c r="G101">
        <v>-77.221127999999993</v>
      </c>
      <c r="H101" t="s">
        <v>192</v>
      </c>
      <c r="I101">
        <v>1</v>
      </c>
      <c r="J101">
        <v>1</v>
      </c>
      <c r="K101">
        <v>65</v>
      </c>
    </row>
    <row r="102" spans="1:11">
      <c r="A102" t="s">
        <v>3</v>
      </c>
      <c r="B102">
        <v>40186</v>
      </c>
      <c r="C102">
        <f>MONTH(burbn[[#This Row],[date]])</f>
        <v>1</v>
      </c>
      <c r="D102" t="s">
        <v>81</v>
      </c>
      <c r="E102">
        <v>1</v>
      </c>
      <c r="F102">
        <v>25.517727199999999</v>
      </c>
      <c r="G102">
        <v>46.746077399999997</v>
      </c>
      <c r="H102" t="s">
        <v>244</v>
      </c>
      <c r="I102">
        <v>1</v>
      </c>
      <c r="J102">
        <v>1</v>
      </c>
      <c r="K102">
        <v>65</v>
      </c>
    </row>
    <row r="103" spans="1:11">
      <c r="A103" t="s">
        <v>47</v>
      </c>
      <c r="B103">
        <v>40186</v>
      </c>
      <c r="C103">
        <f>MONTH(burbn[[#This Row],[date]])</f>
        <v>1</v>
      </c>
      <c r="D103" t="s">
        <v>81</v>
      </c>
      <c r="E103">
        <v>1</v>
      </c>
      <c r="F103">
        <v>24.737311399999999</v>
      </c>
      <c r="G103">
        <v>-101.52853</v>
      </c>
      <c r="H103" t="s">
        <v>336</v>
      </c>
      <c r="I103">
        <v>1</v>
      </c>
      <c r="J103">
        <v>1</v>
      </c>
      <c r="K103">
        <v>65</v>
      </c>
    </row>
    <row r="104" spans="1:11">
      <c r="A104" t="s">
        <v>3</v>
      </c>
      <c r="B104">
        <v>40186</v>
      </c>
      <c r="C104">
        <f>MONTH(burbn[[#This Row],[date]])</f>
        <v>1</v>
      </c>
      <c r="D104" t="s">
        <v>81</v>
      </c>
      <c r="E104">
        <v>1</v>
      </c>
      <c r="F104">
        <v>43.432504700000003</v>
      </c>
      <c r="G104">
        <v>-74.738292000000001</v>
      </c>
      <c r="H104" t="s">
        <v>263</v>
      </c>
      <c r="I104">
        <v>3</v>
      </c>
      <c r="J104">
        <v>1</v>
      </c>
      <c r="K104">
        <v>125</v>
      </c>
    </row>
    <row r="105" spans="1:11">
      <c r="A105" t="s">
        <v>25</v>
      </c>
      <c r="B105">
        <v>40186</v>
      </c>
      <c r="C105">
        <f>MONTH(burbn[[#This Row],[date]])</f>
        <v>1</v>
      </c>
      <c r="D105" t="s">
        <v>81</v>
      </c>
      <c r="E105">
        <v>1</v>
      </c>
      <c r="F105">
        <v>33.106194100000003</v>
      </c>
      <c r="G105">
        <v>58.325181800000003</v>
      </c>
      <c r="H105" t="s">
        <v>285</v>
      </c>
      <c r="I105">
        <v>2</v>
      </c>
      <c r="J105">
        <v>1</v>
      </c>
      <c r="K105">
        <v>95</v>
      </c>
    </row>
    <row r="106" spans="1:11">
      <c r="A106" t="s">
        <v>39</v>
      </c>
      <c r="B106">
        <v>40186</v>
      </c>
      <c r="C106">
        <f>MONTH(burbn[[#This Row],[date]])</f>
        <v>1</v>
      </c>
      <c r="D106" t="s">
        <v>80</v>
      </c>
      <c r="E106">
        <v>1</v>
      </c>
      <c r="F106">
        <v>40.879995899999997</v>
      </c>
      <c r="G106">
        <v>59.302754800000002</v>
      </c>
      <c r="H106" t="s">
        <v>208</v>
      </c>
      <c r="I106">
        <v>1</v>
      </c>
      <c r="J106">
        <v>1</v>
      </c>
      <c r="K106">
        <v>65</v>
      </c>
    </row>
    <row r="107" spans="1:11">
      <c r="A107" t="s">
        <v>35</v>
      </c>
      <c r="B107">
        <v>40186</v>
      </c>
      <c r="C107">
        <f>MONTH(burbn[[#This Row],[date]])</f>
        <v>1</v>
      </c>
      <c r="D107" t="s">
        <v>80</v>
      </c>
      <c r="E107">
        <v>1</v>
      </c>
      <c r="F107">
        <v>39.581618200000001</v>
      </c>
      <c r="G107">
        <v>-96.872721999999996</v>
      </c>
      <c r="H107" t="s">
        <v>276</v>
      </c>
      <c r="I107">
        <v>6</v>
      </c>
      <c r="J107">
        <v>1</v>
      </c>
      <c r="K107">
        <v>215</v>
      </c>
    </row>
    <row r="108" spans="1:11">
      <c r="A108" t="s">
        <v>48</v>
      </c>
      <c r="B108">
        <v>40186</v>
      </c>
      <c r="C108">
        <f>MONTH(burbn[[#This Row],[date]])</f>
        <v>1</v>
      </c>
      <c r="D108" t="s">
        <v>81</v>
      </c>
      <c r="E108">
        <v>1</v>
      </c>
      <c r="F108">
        <v>25.586302499999999</v>
      </c>
      <c r="G108">
        <v>-19.780702999999999</v>
      </c>
      <c r="H108" t="s">
        <v>243</v>
      </c>
      <c r="I108">
        <v>4</v>
      </c>
      <c r="J108">
        <v>1</v>
      </c>
      <c r="K108">
        <v>155</v>
      </c>
    </row>
    <row r="109" spans="1:11">
      <c r="A109" t="s">
        <v>28</v>
      </c>
      <c r="B109">
        <v>40186</v>
      </c>
      <c r="C109">
        <f>MONTH(burbn[[#This Row],[date]])</f>
        <v>1</v>
      </c>
      <c r="D109" t="s">
        <v>80</v>
      </c>
      <c r="E109">
        <v>1</v>
      </c>
      <c r="F109">
        <v>24.508308199999998</v>
      </c>
      <c r="G109">
        <v>-61.072892000000003</v>
      </c>
      <c r="H109" t="s">
        <v>281</v>
      </c>
      <c r="I109">
        <v>0</v>
      </c>
      <c r="J109">
        <v>0</v>
      </c>
      <c r="K109">
        <v>35</v>
      </c>
    </row>
    <row r="110" spans="1:11">
      <c r="A110" t="s">
        <v>48</v>
      </c>
      <c r="B110">
        <v>40186</v>
      </c>
      <c r="C110">
        <f>MONTH(burbn[[#This Row],[date]])</f>
        <v>1</v>
      </c>
      <c r="D110" t="s">
        <v>80</v>
      </c>
      <c r="E110">
        <v>1</v>
      </c>
      <c r="F110">
        <v>30.017596699999999</v>
      </c>
      <c r="G110">
        <v>93.520625699999997</v>
      </c>
      <c r="H110" t="s">
        <v>214</v>
      </c>
      <c r="I110">
        <v>3</v>
      </c>
      <c r="J110">
        <v>1</v>
      </c>
      <c r="K110">
        <v>125</v>
      </c>
    </row>
    <row r="111" spans="1:11">
      <c r="A111" t="s">
        <v>83</v>
      </c>
      <c r="B111">
        <v>40186</v>
      </c>
      <c r="C111">
        <f>MONTH(burbn[[#This Row],[date]])</f>
        <v>1</v>
      </c>
      <c r="D111" t="s">
        <v>81</v>
      </c>
      <c r="E111">
        <v>1</v>
      </c>
      <c r="F111">
        <v>38.844193699999998</v>
      </c>
      <c r="G111">
        <v>95.9732494</v>
      </c>
      <c r="H111" t="s">
        <v>68</v>
      </c>
      <c r="I111">
        <v>2</v>
      </c>
      <c r="J111">
        <v>1</v>
      </c>
      <c r="K111">
        <v>95</v>
      </c>
    </row>
    <row r="112" spans="1:11">
      <c r="A112" t="s">
        <v>24</v>
      </c>
      <c r="B112">
        <v>40186</v>
      </c>
      <c r="C112">
        <f>MONTH(burbn[[#This Row],[date]])</f>
        <v>1</v>
      </c>
      <c r="D112" t="s">
        <v>80</v>
      </c>
      <c r="E112">
        <v>1</v>
      </c>
      <c r="F112">
        <v>33.217269199999997</v>
      </c>
      <c r="G112">
        <v>-10.670684</v>
      </c>
      <c r="H112" t="s">
        <v>247</v>
      </c>
      <c r="I112">
        <v>2</v>
      </c>
      <c r="J112">
        <v>1</v>
      </c>
      <c r="K112">
        <v>95</v>
      </c>
    </row>
    <row r="113" spans="1:11">
      <c r="A113" t="s">
        <v>38</v>
      </c>
      <c r="B113">
        <v>40186</v>
      </c>
      <c r="C113">
        <f>MONTH(burbn[[#This Row],[date]])</f>
        <v>1</v>
      </c>
      <c r="D113" t="s">
        <v>81</v>
      </c>
      <c r="E113">
        <v>1</v>
      </c>
      <c r="F113">
        <v>37.224120499999998</v>
      </c>
      <c r="G113">
        <v>3.50766212</v>
      </c>
      <c r="H113" t="s">
        <v>347</v>
      </c>
      <c r="I113">
        <v>2</v>
      </c>
      <c r="J113">
        <v>1</v>
      </c>
      <c r="K113">
        <v>95</v>
      </c>
    </row>
    <row r="114" spans="1:11">
      <c r="A114" t="s">
        <v>59</v>
      </c>
      <c r="B114">
        <v>40186</v>
      </c>
      <c r="C114">
        <f>MONTH(burbn[[#This Row],[date]])</f>
        <v>1</v>
      </c>
      <c r="D114" t="s">
        <v>81</v>
      </c>
      <c r="E114">
        <v>1</v>
      </c>
      <c r="F114">
        <v>49.900097000000002</v>
      </c>
      <c r="G114">
        <v>54.466187099999999</v>
      </c>
      <c r="H114" t="s">
        <v>259</v>
      </c>
      <c r="I114">
        <v>6</v>
      </c>
      <c r="J114">
        <v>1</v>
      </c>
      <c r="K114">
        <v>215</v>
      </c>
    </row>
    <row r="115" spans="1:11">
      <c r="A115" t="s">
        <v>44</v>
      </c>
      <c r="B115">
        <v>40186</v>
      </c>
      <c r="C115">
        <f>MONTH(burbn[[#This Row],[date]])</f>
        <v>1</v>
      </c>
      <c r="D115" t="s">
        <v>80</v>
      </c>
      <c r="E115">
        <v>1</v>
      </c>
      <c r="F115">
        <v>46.522053399999997</v>
      </c>
      <c r="G115">
        <v>108.862475</v>
      </c>
      <c r="H115" t="s">
        <v>405</v>
      </c>
      <c r="I115">
        <v>6</v>
      </c>
      <c r="J115">
        <v>1</v>
      </c>
      <c r="K115">
        <v>215</v>
      </c>
    </row>
    <row r="116" spans="1:11">
      <c r="A116" t="s">
        <v>44</v>
      </c>
      <c r="B116">
        <v>40186</v>
      </c>
      <c r="C116">
        <f>MONTH(burbn[[#This Row],[date]])</f>
        <v>1</v>
      </c>
      <c r="D116" t="s">
        <v>81</v>
      </c>
      <c r="E116">
        <v>1</v>
      </c>
      <c r="F116">
        <v>38.9766257</v>
      </c>
      <c r="G116">
        <v>20.738274000000001</v>
      </c>
      <c r="H116" t="s">
        <v>241</v>
      </c>
      <c r="I116">
        <v>1</v>
      </c>
      <c r="J116">
        <v>1</v>
      </c>
      <c r="K116">
        <v>65</v>
      </c>
    </row>
    <row r="117" spans="1:11">
      <c r="A117" t="s">
        <v>37</v>
      </c>
      <c r="B117">
        <v>40186</v>
      </c>
      <c r="C117">
        <f>MONTH(burbn[[#This Row],[date]])</f>
        <v>1</v>
      </c>
      <c r="D117" t="s">
        <v>81</v>
      </c>
      <c r="E117">
        <v>1</v>
      </c>
      <c r="F117">
        <v>38.260721699999998</v>
      </c>
      <c r="G117">
        <v>-44.877516</v>
      </c>
      <c r="H117" t="s">
        <v>313</v>
      </c>
      <c r="I117">
        <v>2</v>
      </c>
      <c r="J117">
        <v>1</v>
      </c>
      <c r="K117">
        <v>95</v>
      </c>
    </row>
    <row r="118" spans="1:11">
      <c r="A118" t="s">
        <v>59</v>
      </c>
      <c r="B118">
        <v>40186</v>
      </c>
      <c r="C118">
        <f>MONTH(burbn[[#This Row],[date]])</f>
        <v>1</v>
      </c>
      <c r="D118" t="s">
        <v>81</v>
      </c>
      <c r="E118">
        <v>1</v>
      </c>
      <c r="F118">
        <v>46.438862899999997</v>
      </c>
      <c r="G118">
        <v>69.617536599999994</v>
      </c>
      <c r="H118" t="s">
        <v>291</v>
      </c>
      <c r="I118">
        <v>1</v>
      </c>
      <c r="J118">
        <v>1</v>
      </c>
      <c r="K118">
        <v>65</v>
      </c>
    </row>
    <row r="119" spans="1:11">
      <c r="A119" t="s">
        <v>29</v>
      </c>
      <c r="B119">
        <v>40186</v>
      </c>
      <c r="C119">
        <f>MONTH(burbn[[#This Row],[date]])</f>
        <v>1</v>
      </c>
      <c r="D119" t="s">
        <v>81</v>
      </c>
      <c r="E119">
        <v>1</v>
      </c>
      <c r="F119">
        <v>29.731875899999999</v>
      </c>
      <c r="G119">
        <v>-77.099905000000007</v>
      </c>
      <c r="H119" t="s">
        <v>254</v>
      </c>
      <c r="I119">
        <v>0</v>
      </c>
      <c r="J119">
        <v>0</v>
      </c>
      <c r="K119">
        <v>35</v>
      </c>
    </row>
    <row r="120" spans="1:11">
      <c r="A120" t="s">
        <v>24</v>
      </c>
      <c r="B120">
        <v>40186</v>
      </c>
      <c r="C120">
        <f>MONTH(burbn[[#This Row],[date]])</f>
        <v>1</v>
      </c>
      <c r="D120" t="s">
        <v>80</v>
      </c>
      <c r="E120">
        <v>1</v>
      </c>
      <c r="F120">
        <v>30.971284600000001</v>
      </c>
      <c r="G120">
        <v>108.647339</v>
      </c>
      <c r="H120" t="s">
        <v>172</v>
      </c>
      <c r="I120">
        <v>6</v>
      </c>
      <c r="J120">
        <v>1</v>
      </c>
      <c r="K120">
        <v>215</v>
      </c>
    </row>
    <row r="121" spans="1:11">
      <c r="A121" t="s">
        <v>17</v>
      </c>
      <c r="B121">
        <v>40186</v>
      </c>
      <c r="C121">
        <f>MONTH(burbn[[#This Row],[date]])</f>
        <v>1</v>
      </c>
      <c r="D121" t="s">
        <v>80</v>
      </c>
      <c r="E121">
        <v>1</v>
      </c>
      <c r="F121">
        <v>45.592417300000001</v>
      </c>
      <c r="G121">
        <v>-24.254735</v>
      </c>
      <c r="H121" t="s">
        <v>210</v>
      </c>
      <c r="I121">
        <v>5</v>
      </c>
      <c r="J121">
        <v>1</v>
      </c>
      <c r="K121">
        <v>185</v>
      </c>
    </row>
    <row r="122" spans="1:11">
      <c r="A122" t="s">
        <v>38</v>
      </c>
      <c r="B122">
        <v>40186</v>
      </c>
      <c r="C122">
        <f>MONTH(burbn[[#This Row],[date]])</f>
        <v>1</v>
      </c>
      <c r="D122" t="s">
        <v>81</v>
      </c>
      <c r="E122">
        <v>1</v>
      </c>
      <c r="F122">
        <v>24.508308199999998</v>
      </c>
      <c r="G122">
        <v>-61.072892000000003</v>
      </c>
      <c r="H122" t="s">
        <v>381</v>
      </c>
      <c r="I122">
        <v>0</v>
      </c>
      <c r="J122">
        <v>0</v>
      </c>
      <c r="K122">
        <v>35</v>
      </c>
    </row>
    <row r="123" spans="1:11">
      <c r="A123" t="s">
        <v>45</v>
      </c>
      <c r="B123">
        <v>40186</v>
      </c>
      <c r="C123">
        <f>MONTH(burbn[[#This Row],[date]])</f>
        <v>1</v>
      </c>
      <c r="D123" t="s">
        <v>81</v>
      </c>
      <c r="E123">
        <v>1</v>
      </c>
      <c r="F123">
        <v>47.529545499999998</v>
      </c>
      <c r="G123">
        <v>-69.020062999999993</v>
      </c>
      <c r="H123" t="s">
        <v>275</v>
      </c>
      <c r="I123">
        <v>1</v>
      </c>
      <c r="J123">
        <v>1</v>
      </c>
      <c r="K123">
        <v>65</v>
      </c>
    </row>
    <row r="124" spans="1:11">
      <c r="A124" t="s">
        <v>27</v>
      </c>
      <c r="B124">
        <v>40186</v>
      </c>
      <c r="C124">
        <f>MONTH(burbn[[#This Row],[date]])</f>
        <v>1</v>
      </c>
      <c r="D124" t="s">
        <v>80</v>
      </c>
      <c r="E124">
        <v>1</v>
      </c>
      <c r="F124">
        <v>28.110514800000001</v>
      </c>
      <c r="G124">
        <v>81.676873700000002</v>
      </c>
      <c r="H124" t="s">
        <v>296</v>
      </c>
      <c r="I124">
        <v>1</v>
      </c>
      <c r="J124">
        <v>1</v>
      </c>
      <c r="K124">
        <v>65</v>
      </c>
    </row>
    <row r="125" spans="1:11">
      <c r="A125" t="s">
        <v>21</v>
      </c>
      <c r="B125">
        <v>40186</v>
      </c>
      <c r="C125">
        <f>MONTH(burbn[[#This Row],[date]])</f>
        <v>1</v>
      </c>
      <c r="D125" t="s">
        <v>81</v>
      </c>
      <c r="E125">
        <v>1</v>
      </c>
      <c r="F125">
        <v>32.481625899999997</v>
      </c>
      <c r="G125">
        <v>70.566447199999999</v>
      </c>
      <c r="H125" t="s">
        <v>137</v>
      </c>
      <c r="I125">
        <v>2</v>
      </c>
      <c r="J125">
        <v>1</v>
      </c>
      <c r="K125">
        <v>95</v>
      </c>
    </row>
    <row r="126" spans="1:11">
      <c r="A126" t="s">
        <v>23</v>
      </c>
      <c r="B126">
        <v>40186</v>
      </c>
      <c r="C126">
        <f>MONTH(burbn[[#This Row],[date]])</f>
        <v>1</v>
      </c>
      <c r="D126" t="s">
        <v>81</v>
      </c>
      <c r="E126">
        <v>1</v>
      </c>
      <c r="F126">
        <v>41.598136699999998</v>
      </c>
      <c r="G126">
        <v>-56.098985999999996</v>
      </c>
      <c r="H126" t="s">
        <v>257</v>
      </c>
      <c r="I126">
        <v>4</v>
      </c>
      <c r="J126">
        <v>1</v>
      </c>
      <c r="K126">
        <v>155</v>
      </c>
    </row>
    <row r="127" spans="1:11">
      <c r="A127" t="s">
        <v>46</v>
      </c>
      <c r="B127">
        <v>40186</v>
      </c>
      <c r="C127">
        <f>MONTH(burbn[[#This Row],[date]])</f>
        <v>1</v>
      </c>
      <c r="D127" t="s">
        <v>81</v>
      </c>
      <c r="E127">
        <v>1</v>
      </c>
      <c r="F127">
        <v>28.775549000000002</v>
      </c>
      <c r="G127">
        <v>83.847963300000004</v>
      </c>
      <c r="H127" t="s">
        <v>133</v>
      </c>
      <c r="I127">
        <v>6</v>
      </c>
      <c r="J127">
        <v>1</v>
      </c>
      <c r="K127">
        <v>215</v>
      </c>
    </row>
    <row r="128" spans="1:11">
      <c r="A128" t="s">
        <v>5</v>
      </c>
      <c r="B128">
        <v>40186</v>
      </c>
      <c r="C128">
        <f>MONTH(burbn[[#This Row],[date]])</f>
        <v>1</v>
      </c>
      <c r="D128" t="s">
        <v>80</v>
      </c>
      <c r="E128">
        <v>0</v>
      </c>
      <c r="H128" t="s">
        <v>412</v>
      </c>
      <c r="I128">
        <v>2</v>
      </c>
      <c r="J128">
        <v>1</v>
      </c>
      <c r="K128">
        <v>60</v>
      </c>
    </row>
    <row r="129" spans="1:11">
      <c r="A129" t="s">
        <v>5</v>
      </c>
      <c r="B129">
        <v>40186</v>
      </c>
      <c r="C129">
        <f>MONTH(burbn[[#This Row],[date]])</f>
        <v>1</v>
      </c>
      <c r="D129" t="s">
        <v>81</v>
      </c>
      <c r="E129">
        <v>0</v>
      </c>
      <c r="H129" t="s">
        <v>412</v>
      </c>
      <c r="I129">
        <v>2</v>
      </c>
      <c r="J129">
        <v>1</v>
      </c>
      <c r="K129">
        <v>60</v>
      </c>
    </row>
    <row r="130" spans="1:11">
      <c r="A130" t="s">
        <v>41</v>
      </c>
      <c r="B130">
        <v>40186</v>
      </c>
      <c r="C130">
        <f>MONTH(burbn[[#This Row],[date]])</f>
        <v>1</v>
      </c>
      <c r="D130" t="s">
        <v>81</v>
      </c>
      <c r="E130">
        <v>0</v>
      </c>
      <c r="H130" t="s">
        <v>412</v>
      </c>
      <c r="I130">
        <v>2</v>
      </c>
      <c r="J130">
        <v>1</v>
      </c>
      <c r="K130">
        <v>60</v>
      </c>
    </row>
    <row r="131" spans="1:11">
      <c r="A131" t="s">
        <v>58</v>
      </c>
      <c r="B131">
        <v>40186</v>
      </c>
      <c r="C131">
        <f>MONTH(burbn[[#This Row],[date]])</f>
        <v>1</v>
      </c>
      <c r="D131" t="s">
        <v>80</v>
      </c>
      <c r="E131">
        <v>0</v>
      </c>
      <c r="H131" t="s">
        <v>412</v>
      </c>
      <c r="I131">
        <v>1</v>
      </c>
      <c r="J131">
        <v>1</v>
      </c>
      <c r="K131">
        <v>30</v>
      </c>
    </row>
    <row r="132" spans="1:11">
      <c r="A132" t="s">
        <v>10</v>
      </c>
      <c r="B132">
        <v>40186</v>
      </c>
      <c r="C132">
        <f>MONTH(burbn[[#This Row],[date]])</f>
        <v>1</v>
      </c>
      <c r="D132" t="s">
        <v>81</v>
      </c>
      <c r="E132">
        <v>0</v>
      </c>
      <c r="H132" t="s">
        <v>412</v>
      </c>
      <c r="I132">
        <v>1</v>
      </c>
      <c r="J132">
        <v>1</v>
      </c>
      <c r="K132">
        <v>30</v>
      </c>
    </row>
    <row r="133" spans="1:11">
      <c r="A133" t="s">
        <v>11</v>
      </c>
      <c r="B133">
        <v>40186</v>
      </c>
      <c r="C133">
        <f>MONTH(burbn[[#This Row],[date]])</f>
        <v>1</v>
      </c>
      <c r="D133" t="s">
        <v>81</v>
      </c>
      <c r="E133">
        <v>0</v>
      </c>
      <c r="H133" t="s">
        <v>412</v>
      </c>
      <c r="I133">
        <v>2</v>
      </c>
      <c r="J133">
        <v>1</v>
      </c>
      <c r="K133">
        <v>60</v>
      </c>
    </row>
    <row r="134" spans="1:11">
      <c r="A134" t="s">
        <v>40</v>
      </c>
      <c r="B134">
        <v>40186</v>
      </c>
      <c r="C134">
        <f>MONTH(burbn[[#This Row],[date]])</f>
        <v>1</v>
      </c>
      <c r="D134" t="s">
        <v>80</v>
      </c>
      <c r="E134">
        <v>0</v>
      </c>
      <c r="H134" t="s">
        <v>412</v>
      </c>
      <c r="I134">
        <v>1</v>
      </c>
      <c r="J134">
        <v>1</v>
      </c>
      <c r="K134">
        <v>30</v>
      </c>
    </row>
    <row r="135" spans="1:11">
      <c r="A135" t="s">
        <v>9</v>
      </c>
      <c r="B135">
        <v>40186</v>
      </c>
      <c r="C135">
        <f>MONTH(burbn[[#This Row],[date]])</f>
        <v>1</v>
      </c>
      <c r="D135" t="s">
        <v>80</v>
      </c>
      <c r="E135">
        <v>0</v>
      </c>
      <c r="H135" t="s">
        <v>412</v>
      </c>
      <c r="I135">
        <v>1</v>
      </c>
      <c r="J135">
        <v>1</v>
      </c>
      <c r="K135">
        <v>30</v>
      </c>
    </row>
    <row r="136" spans="1:11">
      <c r="A136" t="s">
        <v>26</v>
      </c>
      <c r="B136">
        <v>40186</v>
      </c>
      <c r="C136">
        <f>MONTH(burbn[[#This Row],[date]])</f>
        <v>1</v>
      </c>
      <c r="D136" t="s">
        <v>80</v>
      </c>
      <c r="E136">
        <v>0</v>
      </c>
      <c r="H136" t="s">
        <v>412</v>
      </c>
      <c r="I136">
        <v>1</v>
      </c>
      <c r="J136">
        <v>1</v>
      </c>
      <c r="K136">
        <v>30</v>
      </c>
    </row>
    <row r="137" spans="1:11">
      <c r="A137" t="s">
        <v>50</v>
      </c>
      <c r="B137">
        <v>40186</v>
      </c>
      <c r="C137">
        <f>MONTH(burbn[[#This Row],[date]])</f>
        <v>1</v>
      </c>
      <c r="D137" t="s">
        <v>80</v>
      </c>
      <c r="E137">
        <v>0</v>
      </c>
      <c r="H137" t="s">
        <v>412</v>
      </c>
      <c r="I137">
        <v>1</v>
      </c>
      <c r="J137">
        <v>1</v>
      </c>
      <c r="K137">
        <v>30</v>
      </c>
    </row>
    <row r="138" spans="1:11">
      <c r="A138" t="s">
        <v>31</v>
      </c>
      <c r="B138">
        <v>40186</v>
      </c>
      <c r="C138">
        <f>MONTH(burbn[[#This Row],[date]])</f>
        <v>1</v>
      </c>
      <c r="D138" t="s">
        <v>81</v>
      </c>
      <c r="E138">
        <v>0</v>
      </c>
      <c r="H138" t="s">
        <v>412</v>
      </c>
      <c r="I138">
        <v>1</v>
      </c>
      <c r="J138">
        <v>1</v>
      </c>
      <c r="K138">
        <v>30</v>
      </c>
    </row>
    <row r="139" spans="1:11">
      <c r="A139" t="s">
        <v>42</v>
      </c>
      <c r="B139">
        <v>40186</v>
      </c>
      <c r="C139">
        <f>MONTH(burbn[[#This Row],[date]])</f>
        <v>1</v>
      </c>
      <c r="D139" t="s">
        <v>80</v>
      </c>
      <c r="E139">
        <v>0</v>
      </c>
      <c r="H139" t="s">
        <v>412</v>
      </c>
      <c r="I139">
        <v>1</v>
      </c>
      <c r="J139">
        <v>1</v>
      </c>
      <c r="K139">
        <v>30</v>
      </c>
    </row>
    <row r="140" spans="1:11">
      <c r="A140" t="s">
        <v>29</v>
      </c>
      <c r="B140">
        <v>40186</v>
      </c>
      <c r="C140">
        <f>MONTH(burbn[[#This Row],[date]])</f>
        <v>1</v>
      </c>
      <c r="D140" t="s">
        <v>81</v>
      </c>
      <c r="E140">
        <v>0</v>
      </c>
      <c r="H140" t="s">
        <v>412</v>
      </c>
      <c r="I140">
        <v>1</v>
      </c>
      <c r="J140">
        <v>1</v>
      </c>
      <c r="K140">
        <v>30</v>
      </c>
    </row>
    <row r="141" spans="1:11">
      <c r="A141" t="s">
        <v>40</v>
      </c>
      <c r="B141">
        <v>40186</v>
      </c>
      <c r="C141">
        <f>MONTH(burbn[[#This Row],[date]])</f>
        <v>1</v>
      </c>
      <c r="D141" t="s">
        <v>81</v>
      </c>
      <c r="E141">
        <v>0</v>
      </c>
      <c r="H141" t="s">
        <v>412</v>
      </c>
      <c r="I141">
        <v>3</v>
      </c>
      <c r="J141">
        <v>1</v>
      </c>
      <c r="K141">
        <v>90</v>
      </c>
    </row>
    <row r="142" spans="1:11">
      <c r="A142" t="s">
        <v>53</v>
      </c>
      <c r="B142">
        <v>40186</v>
      </c>
      <c r="C142">
        <f>MONTH(burbn[[#This Row],[date]])</f>
        <v>1</v>
      </c>
      <c r="D142" t="s">
        <v>80</v>
      </c>
      <c r="E142">
        <v>0</v>
      </c>
      <c r="H142" t="s">
        <v>412</v>
      </c>
      <c r="I142">
        <v>2</v>
      </c>
      <c r="J142">
        <v>1</v>
      </c>
      <c r="K142">
        <v>60</v>
      </c>
    </row>
    <row r="143" spans="1:11">
      <c r="A143" t="s">
        <v>39</v>
      </c>
      <c r="B143">
        <v>40186</v>
      </c>
      <c r="C143">
        <f>MONTH(burbn[[#This Row],[date]])</f>
        <v>1</v>
      </c>
      <c r="D143" t="s">
        <v>81</v>
      </c>
      <c r="E143">
        <v>0</v>
      </c>
      <c r="H143" t="s">
        <v>412</v>
      </c>
      <c r="I143">
        <v>5</v>
      </c>
      <c r="J143">
        <v>1</v>
      </c>
      <c r="K143">
        <v>150</v>
      </c>
    </row>
    <row r="144" spans="1:11">
      <c r="A144" t="s">
        <v>11</v>
      </c>
      <c r="B144">
        <v>40186</v>
      </c>
      <c r="C144">
        <f>MONTH(burbn[[#This Row],[date]])</f>
        <v>1</v>
      </c>
      <c r="D144" t="s">
        <v>80</v>
      </c>
      <c r="E144">
        <v>0</v>
      </c>
      <c r="H144" t="s">
        <v>412</v>
      </c>
      <c r="I144">
        <v>2</v>
      </c>
      <c r="J144">
        <v>1</v>
      </c>
      <c r="K144">
        <v>60</v>
      </c>
    </row>
    <row r="145" spans="1:11">
      <c r="A145" t="s">
        <v>4</v>
      </c>
      <c r="B145">
        <v>40186</v>
      </c>
      <c r="C145">
        <f>MONTH(burbn[[#This Row],[date]])</f>
        <v>1</v>
      </c>
      <c r="D145" t="s">
        <v>81</v>
      </c>
      <c r="E145">
        <v>0</v>
      </c>
      <c r="H145" t="s">
        <v>412</v>
      </c>
      <c r="I145">
        <v>4</v>
      </c>
      <c r="J145">
        <v>1</v>
      </c>
      <c r="K145">
        <v>120</v>
      </c>
    </row>
    <row r="146" spans="1:11">
      <c r="A146" t="s">
        <v>56</v>
      </c>
      <c r="B146">
        <v>40186</v>
      </c>
      <c r="C146">
        <f>MONTH(burbn[[#This Row],[date]])</f>
        <v>1</v>
      </c>
      <c r="D146" t="s">
        <v>80</v>
      </c>
      <c r="E146">
        <v>0</v>
      </c>
      <c r="H146" t="s">
        <v>412</v>
      </c>
      <c r="I146">
        <v>5</v>
      </c>
      <c r="J146">
        <v>1</v>
      </c>
      <c r="K146">
        <v>150</v>
      </c>
    </row>
    <row r="147" spans="1:11">
      <c r="A147" t="s">
        <v>6</v>
      </c>
      <c r="B147">
        <v>40186</v>
      </c>
      <c r="C147">
        <f>MONTH(burbn[[#This Row],[date]])</f>
        <v>1</v>
      </c>
      <c r="D147" t="s">
        <v>81</v>
      </c>
      <c r="E147">
        <v>0</v>
      </c>
      <c r="H147" t="s">
        <v>412</v>
      </c>
      <c r="I147">
        <v>3</v>
      </c>
      <c r="J147">
        <v>1</v>
      </c>
      <c r="K147">
        <v>90</v>
      </c>
    </row>
    <row r="148" spans="1:11">
      <c r="A148" t="s">
        <v>4</v>
      </c>
      <c r="B148">
        <v>40186</v>
      </c>
      <c r="C148">
        <f>MONTH(burbn[[#This Row],[date]])</f>
        <v>1</v>
      </c>
      <c r="D148" t="s">
        <v>81</v>
      </c>
      <c r="E148">
        <v>0</v>
      </c>
      <c r="H148" t="s">
        <v>412</v>
      </c>
      <c r="I148">
        <v>5</v>
      </c>
      <c r="J148">
        <v>1</v>
      </c>
      <c r="K148">
        <v>150</v>
      </c>
    </row>
    <row r="149" spans="1:11">
      <c r="A149" t="s">
        <v>42</v>
      </c>
      <c r="B149">
        <v>40186</v>
      </c>
      <c r="C149">
        <f>MONTH(burbn[[#This Row],[date]])</f>
        <v>1</v>
      </c>
      <c r="D149" t="s">
        <v>81</v>
      </c>
      <c r="E149">
        <v>0</v>
      </c>
      <c r="H149" t="s">
        <v>412</v>
      </c>
      <c r="I149">
        <v>5</v>
      </c>
      <c r="J149">
        <v>1</v>
      </c>
      <c r="K149">
        <v>150</v>
      </c>
    </row>
    <row r="150" spans="1:11">
      <c r="A150" t="s">
        <v>37</v>
      </c>
      <c r="B150">
        <v>40186</v>
      </c>
      <c r="C150">
        <f>MONTH(burbn[[#This Row],[date]])</f>
        <v>1</v>
      </c>
      <c r="D150" t="s">
        <v>81</v>
      </c>
      <c r="E150">
        <v>0</v>
      </c>
      <c r="H150" t="s">
        <v>412</v>
      </c>
      <c r="I150">
        <v>2</v>
      </c>
      <c r="J150">
        <v>1</v>
      </c>
      <c r="K150">
        <v>60</v>
      </c>
    </row>
    <row r="151" spans="1:11">
      <c r="A151" t="s">
        <v>8</v>
      </c>
      <c r="B151">
        <v>40186</v>
      </c>
      <c r="C151">
        <f>MONTH(burbn[[#This Row],[date]])</f>
        <v>1</v>
      </c>
      <c r="D151" t="s">
        <v>80</v>
      </c>
      <c r="E151">
        <v>0</v>
      </c>
      <c r="H151" t="s">
        <v>412</v>
      </c>
      <c r="I151">
        <v>2</v>
      </c>
      <c r="J151">
        <v>1</v>
      </c>
      <c r="K151">
        <v>60</v>
      </c>
    </row>
    <row r="152" spans="1:11">
      <c r="A152" t="s">
        <v>28</v>
      </c>
      <c r="B152">
        <v>40186</v>
      </c>
      <c r="C152">
        <f>MONTH(burbn[[#This Row],[date]])</f>
        <v>1</v>
      </c>
      <c r="D152" t="s">
        <v>80</v>
      </c>
      <c r="E152">
        <v>0</v>
      </c>
      <c r="H152" t="s">
        <v>412</v>
      </c>
      <c r="I152">
        <v>4</v>
      </c>
      <c r="J152">
        <v>1</v>
      </c>
      <c r="K152">
        <v>120</v>
      </c>
    </row>
    <row r="153" spans="1:11">
      <c r="A153" t="s">
        <v>44</v>
      </c>
      <c r="B153">
        <v>40186</v>
      </c>
      <c r="C153">
        <f>MONTH(burbn[[#This Row],[date]])</f>
        <v>1</v>
      </c>
      <c r="D153" t="s">
        <v>81</v>
      </c>
      <c r="E153">
        <v>0</v>
      </c>
      <c r="H153" t="s">
        <v>412</v>
      </c>
      <c r="I153">
        <v>4</v>
      </c>
      <c r="J153">
        <v>1</v>
      </c>
      <c r="K153">
        <v>120</v>
      </c>
    </row>
    <row r="154" spans="1:11">
      <c r="A154" t="s">
        <v>43</v>
      </c>
      <c r="B154">
        <v>40189</v>
      </c>
      <c r="C154">
        <f>MONTH(burbn[[#This Row],[date]])</f>
        <v>1</v>
      </c>
      <c r="D154" t="s">
        <v>80</v>
      </c>
      <c r="E154">
        <v>1</v>
      </c>
      <c r="F154">
        <v>27.209543400000001</v>
      </c>
      <c r="G154">
        <v>-10.170017</v>
      </c>
      <c r="H154" t="s">
        <v>287</v>
      </c>
      <c r="I154">
        <v>2</v>
      </c>
      <c r="J154">
        <v>1</v>
      </c>
      <c r="K154">
        <v>95</v>
      </c>
    </row>
    <row r="155" spans="1:11">
      <c r="A155" t="s">
        <v>22</v>
      </c>
      <c r="B155">
        <v>40189</v>
      </c>
      <c r="C155">
        <f>MONTH(burbn[[#This Row],[date]])</f>
        <v>1</v>
      </c>
      <c r="D155" t="s">
        <v>80</v>
      </c>
      <c r="E155">
        <v>0</v>
      </c>
      <c r="H155" t="s">
        <v>412</v>
      </c>
      <c r="I155">
        <v>3</v>
      </c>
      <c r="J155">
        <v>1</v>
      </c>
      <c r="K155">
        <v>90</v>
      </c>
    </row>
    <row r="156" spans="1:11">
      <c r="A156" t="s">
        <v>56</v>
      </c>
      <c r="B156">
        <v>40190</v>
      </c>
      <c r="C156">
        <f>MONTH(burbn[[#This Row],[date]])</f>
        <v>1</v>
      </c>
      <c r="D156" t="s">
        <v>81</v>
      </c>
      <c r="E156">
        <v>1</v>
      </c>
      <c r="F156">
        <v>38.972926000000001</v>
      </c>
      <c r="G156">
        <v>62.497815899999999</v>
      </c>
      <c r="H156" t="s">
        <v>171</v>
      </c>
      <c r="I156">
        <v>2</v>
      </c>
      <c r="J156">
        <v>1</v>
      </c>
      <c r="K156">
        <v>95</v>
      </c>
    </row>
    <row r="157" spans="1:11">
      <c r="A157" t="s">
        <v>48</v>
      </c>
      <c r="B157">
        <v>40190</v>
      </c>
      <c r="C157">
        <f>MONTH(burbn[[#This Row],[date]])</f>
        <v>1</v>
      </c>
      <c r="D157" t="s">
        <v>81</v>
      </c>
      <c r="E157">
        <v>1</v>
      </c>
      <c r="F157">
        <v>29.407447099999999</v>
      </c>
      <c r="G157">
        <v>-104.0801</v>
      </c>
      <c r="H157" t="s">
        <v>303</v>
      </c>
      <c r="I157">
        <v>0</v>
      </c>
      <c r="J157">
        <v>0</v>
      </c>
      <c r="K157">
        <v>35</v>
      </c>
    </row>
    <row r="158" spans="1:11">
      <c r="A158" t="s">
        <v>51</v>
      </c>
      <c r="B158">
        <v>40190</v>
      </c>
      <c r="C158">
        <f>MONTH(burbn[[#This Row],[date]])</f>
        <v>1</v>
      </c>
      <c r="D158" t="s">
        <v>80</v>
      </c>
      <c r="E158">
        <v>1</v>
      </c>
      <c r="F158">
        <v>35.9916044</v>
      </c>
      <c r="G158">
        <v>53.6304424</v>
      </c>
      <c r="H158" t="s">
        <v>307</v>
      </c>
      <c r="I158">
        <v>5</v>
      </c>
      <c r="J158">
        <v>1</v>
      </c>
      <c r="K158">
        <v>185</v>
      </c>
    </row>
    <row r="159" spans="1:11">
      <c r="A159" t="s">
        <v>50</v>
      </c>
      <c r="B159">
        <v>40190</v>
      </c>
      <c r="C159">
        <f>MONTH(burbn[[#This Row],[date]])</f>
        <v>1</v>
      </c>
      <c r="D159" t="s">
        <v>81</v>
      </c>
      <c r="E159">
        <v>0</v>
      </c>
      <c r="H159" t="s">
        <v>412</v>
      </c>
      <c r="I159">
        <v>2</v>
      </c>
      <c r="J159">
        <v>1</v>
      </c>
      <c r="K159">
        <v>60</v>
      </c>
    </row>
    <row r="160" spans="1:11">
      <c r="A160" t="s">
        <v>47</v>
      </c>
      <c r="B160">
        <v>40191</v>
      </c>
      <c r="C160">
        <f>MONTH(burbn[[#This Row],[date]])</f>
        <v>1</v>
      </c>
      <c r="D160" t="s">
        <v>81</v>
      </c>
      <c r="E160">
        <v>1</v>
      </c>
      <c r="F160">
        <v>38.977130500000001</v>
      </c>
      <c r="G160">
        <v>11.528934899999999</v>
      </c>
      <c r="H160" t="s">
        <v>138</v>
      </c>
      <c r="I160">
        <v>3</v>
      </c>
      <c r="J160">
        <v>1</v>
      </c>
      <c r="K160">
        <v>125</v>
      </c>
    </row>
    <row r="161" spans="1:11">
      <c r="A161" t="s">
        <v>7</v>
      </c>
      <c r="B161">
        <v>40191</v>
      </c>
      <c r="C161">
        <f>MONTH(burbn[[#This Row],[date]])</f>
        <v>1</v>
      </c>
      <c r="D161" t="s">
        <v>80</v>
      </c>
      <c r="E161">
        <v>1</v>
      </c>
      <c r="F161">
        <v>48.980558500000001</v>
      </c>
      <c r="G161">
        <v>16.934690799999998</v>
      </c>
      <c r="H161" t="s">
        <v>203</v>
      </c>
      <c r="I161">
        <v>2</v>
      </c>
      <c r="J161">
        <v>1</v>
      </c>
      <c r="K161">
        <v>95</v>
      </c>
    </row>
    <row r="162" spans="1:11">
      <c r="A162" t="s">
        <v>59</v>
      </c>
      <c r="B162">
        <v>40191</v>
      </c>
      <c r="C162">
        <f>MONTH(burbn[[#This Row],[date]])</f>
        <v>1</v>
      </c>
      <c r="D162" t="s">
        <v>81</v>
      </c>
      <c r="E162">
        <v>0</v>
      </c>
      <c r="H162" t="s">
        <v>412</v>
      </c>
      <c r="I162">
        <v>3</v>
      </c>
      <c r="J162">
        <v>1</v>
      </c>
      <c r="K162">
        <v>90</v>
      </c>
    </row>
    <row r="163" spans="1:11">
      <c r="A163" t="s">
        <v>12</v>
      </c>
      <c r="B163">
        <v>40192</v>
      </c>
      <c r="C163">
        <f>MONTH(burbn[[#This Row],[date]])</f>
        <v>1</v>
      </c>
      <c r="D163" t="s">
        <v>80</v>
      </c>
      <c r="E163">
        <v>1</v>
      </c>
      <c r="F163">
        <v>26.2593374</v>
      </c>
      <c r="G163">
        <v>-71.525568000000007</v>
      </c>
      <c r="H163" t="s">
        <v>189</v>
      </c>
      <c r="I163">
        <v>0</v>
      </c>
      <c r="J163">
        <v>0</v>
      </c>
      <c r="K163">
        <v>35</v>
      </c>
    </row>
    <row r="164" spans="1:11">
      <c r="A164" t="s">
        <v>27</v>
      </c>
      <c r="B164">
        <v>40192</v>
      </c>
      <c r="C164">
        <f>MONTH(burbn[[#This Row],[date]])</f>
        <v>1</v>
      </c>
      <c r="D164" t="s">
        <v>81</v>
      </c>
      <c r="E164">
        <v>1</v>
      </c>
      <c r="F164">
        <v>49.543434499999996</v>
      </c>
      <c r="G164">
        <v>-98.013233999999997</v>
      </c>
      <c r="H164" t="s">
        <v>330</v>
      </c>
      <c r="I164">
        <v>5</v>
      </c>
      <c r="J164">
        <v>1</v>
      </c>
      <c r="K164">
        <v>185</v>
      </c>
    </row>
    <row r="165" spans="1:11">
      <c r="A165" t="s">
        <v>35</v>
      </c>
      <c r="B165">
        <v>40192</v>
      </c>
      <c r="C165">
        <f>MONTH(burbn[[#This Row],[date]])</f>
        <v>1</v>
      </c>
      <c r="D165" t="s">
        <v>81</v>
      </c>
      <c r="E165">
        <v>1</v>
      </c>
      <c r="F165">
        <v>46.3435408</v>
      </c>
      <c r="G165">
        <v>-106.77290000000001</v>
      </c>
      <c r="H165" t="s">
        <v>75</v>
      </c>
      <c r="I165">
        <v>5</v>
      </c>
      <c r="J165">
        <v>1</v>
      </c>
      <c r="K165">
        <v>185</v>
      </c>
    </row>
    <row r="166" spans="1:11">
      <c r="A166" t="s">
        <v>1</v>
      </c>
      <c r="B166">
        <v>40193</v>
      </c>
      <c r="C166">
        <f>MONTH(burbn[[#This Row],[date]])</f>
        <v>1</v>
      </c>
      <c r="D166" t="s">
        <v>81</v>
      </c>
      <c r="E166">
        <v>1</v>
      </c>
      <c r="F166">
        <v>26.6132046</v>
      </c>
      <c r="G166">
        <v>82.569135399999993</v>
      </c>
      <c r="H166" t="s">
        <v>193</v>
      </c>
      <c r="I166">
        <v>1</v>
      </c>
      <c r="J166">
        <v>1</v>
      </c>
      <c r="K166">
        <v>65</v>
      </c>
    </row>
    <row r="167" spans="1:11">
      <c r="A167" t="s">
        <v>54</v>
      </c>
      <c r="B167">
        <v>40193</v>
      </c>
      <c r="C167">
        <f>MONTH(burbn[[#This Row],[date]])</f>
        <v>1</v>
      </c>
      <c r="D167" t="s">
        <v>80</v>
      </c>
      <c r="E167">
        <v>1</v>
      </c>
      <c r="F167">
        <v>28.8384274</v>
      </c>
      <c r="G167">
        <v>60.157500499999998</v>
      </c>
      <c r="H167" t="s">
        <v>181</v>
      </c>
      <c r="I167">
        <v>4</v>
      </c>
      <c r="J167">
        <v>1</v>
      </c>
      <c r="K167">
        <v>155</v>
      </c>
    </row>
    <row r="168" spans="1:11">
      <c r="A168" t="s">
        <v>42</v>
      </c>
      <c r="B168">
        <v>40194</v>
      </c>
      <c r="C168">
        <f>MONTH(burbn[[#This Row],[date]])</f>
        <v>1</v>
      </c>
      <c r="D168" t="s">
        <v>81</v>
      </c>
      <c r="E168">
        <v>1</v>
      </c>
      <c r="F168">
        <v>26.416101999999999</v>
      </c>
      <c r="G168">
        <v>67.592519199999998</v>
      </c>
      <c r="H168" t="s">
        <v>223</v>
      </c>
      <c r="I168">
        <v>1</v>
      </c>
      <c r="J168">
        <v>1</v>
      </c>
      <c r="K168">
        <v>65</v>
      </c>
    </row>
    <row r="169" spans="1:11">
      <c r="A169" t="s">
        <v>20</v>
      </c>
      <c r="B169">
        <v>40194</v>
      </c>
      <c r="C169">
        <f>MONTH(burbn[[#This Row],[date]])</f>
        <v>1</v>
      </c>
      <c r="D169" t="s">
        <v>81</v>
      </c>
      <c r="E169">
        <v>1</v>
      </c>
      <c r="F169">
        <v>35.326842499999998</v>
      </c>
      <c r="G169">
        <v>-46.115167999999997</v>
      </c>
      <c r="H169" t="s">
        <v>318</v>
      </c>
      <c r="I169">
        <v>5</v>
      </c>
      <c r="J169">
        <v>1</v>
      </c>
      <c r="K169">
        <v>185</v>
      </c>
    </row>
    <row r="170" spans="1:11">
      <c r="A170" t="s">
        <v>29</v>
      </c>
      <c r="B170">
        <v>40194</v>
      </c>
      <c r="C170">
        <f>MONTH(burbn[[#This Row],[date]])</f>
        <v>1</v>
      </c>
      <c r="D170" t="s">
        <v>81</v>
      </c>
      <c r="E170">
        <v>0</v>
      </c>
      <c r="H170" t="s">
        <v>412</v>
      </c>
      <c r="I170">
        <v>5</v>
      </c>
      <c r="J170">
        <v>1</v>
      </c>
      <c r="K170">
        <v>150</v>
      </c>
    </row>
    <row r="171" spans="1:11">
      <c r="A171" t="s">
        <v>17</v>
      </c>
      <c r="B171">
        <v>40195</v>
      </c>
      <c r="C171">
        <f>MONTH(burbn[[#This Row],[date]])</f>
        <v>1</v>
      </c>
      <c r="D171" t="s">
        <v>81</v>
      </c>
      <c r="E171">
        <v>1</v>
      </c>
      <c r="F171">
        <v>40.609336399999997</v>
      </c>
      <c r="G171">
        <v>-66.192671000000004</v>
      </c>
      <c r="H171" t="s">
        <v>396</v>
      </c>
      <c r="I171">
        <v>5</v>
      </c>
      <c r="J171">
        <v>1</v>
      </c>
      <c r="K171">
        <v>185</v>
      </c>
    </row>
    <row r="172" spans="1:11">
      <c r="A172" t="s">
        <v>15</v>
      </c>
      <c r="B172">
        <v>40195</v>
      </c>
      <c r="C172">
        <f>MONTH(burbn[[#This Row],[date]])</f>
        <v>1</v>
      </c>
      <c r="D172" t="s">
        <v>81</v>
      </c>
      <c r="E172">
        <v>0</v>
      </c>
      <c r="H172" t="s">
        <v>412</v>
      </c>
      <c r="I172">
        <v>1</v>
      </c>
      <c r="J172">
        <v>1</v>
      </c>
      <c r="K172">
        <v>30</v>
      </c>
    </row>
    <row r="173" spans="1:11">
      <c r="A173" t="s">
        <v>56</v>
      </c>
      <c r="B173">
        <v>40195</v>
      </c>
      <c r="C173">
        <f>MONTH(burbn[[#This Row],[date]])</f>
        <v>1</v>
      </c>
      <c r="D173" t="s">
        <v>80</v>
      </c>
      <c r="E173">
        <v>0</v>
      </c>
      <c r="H173" t="s">
        <v>412</v>
      </c>
      <c r="I173">
        <v>1</v>
      </c>
      <c r="J173">
        <v>1</v>
      </c>
      <c r="K173">
        <v>30</v>
      </c>
    </row>
    <row r="174" spans="1:11">
      <c r="A174" t="s">
        <v>55</v>
      </c>
      <c r="B174">
        <v>40195</v>
      </c>
      <c r="C174">
        <f>MONTH(burbn[[#This Row],[date]])</f>
        <v>1</v>
      </c>
      <c r="D174" t="s">
        <v>80</v>
      </c>
      <c r="E174">
        <v>0</v>
      </c>
      <c r="H174" t="s">
        <v>412</v>
      </c>
      <c r="I174">
        <v>2</v>
      </c>
      <c r="J174">
        <v>1</v>
      </c>
      <c r="K174">
        <v>60</v>
      </c>
    </row>
    <row r="175" spans="1:11">
      <c r="A175" t="s">
        <v>24</v>
      </c>
      <c r="B175">
        <v>40195</v>
      </c>
      <c r="C175">
        <f>MONTH(burbn[[#This Row],[date]])</f>
        <v>1</v>
      </c>
      <c r="D175" t="s">
        <v>81</v>
      </c>
      <c r="E175">
        <v>0</v>
      </c>
      <c r="H175" t="s">
        <v>412</v>
      </c>
      <c r="I175">
        <v>3</v>
      </c>
      <c r="J175">
        <v>1</v>
      </c>
      <c r="K175">
        <v>90</v>
      </c>
    </row>
    <row r="176" spans="1:11">
      <c r="A176" t="s">
        <v>30</v>
      </c>
      <c r="B176">
        <v>40196</v>
      </c>
      <c r="C176">
        <f>MONTH(burbn[[#This Row],[date]])</f>
        <v>1</v>
      </c>
      <c r="D176" t="s">
        <v>81</v>
      </c>
      <c r="E176">
        <v>1</v>
      </c>
      <c r="F176">
        <v>49.391333400000001</v>
      </c>
      <c r="G176">
        <v>98.465363400000001</v>
      </c>
      <c r="H176" t="s">
        <v>143</v>
      </c>
      <c r="I176">
        <v>1</v>
      </c>
      <c r="J176">
        <v>1</v>
      </c>
      <c r="K176">
        <v>65</v>
      </c>
    </row>
    <row r="177" spans="1:11">
      <c r="A177" t="s">
        <v>23</v>
      </c>
      <c r="B177">
        <v>40196</v>
      </c>
      <c r="C177">
        <f>MONTH(burbn[[#This Row],[date]])</f>
        <v>1</v>
      </c>
      <c r="D177" t="s">
        <v>82</v>
      </c>
      <c r="E177">
        <v>0</v>
      </c>
      <c r="H177" t="s">
        <v>412</v>
      </c>
      <c r="I177">
        <v>4</v>
      </c>
      <c r="J177">
        <v>1</v>
      </c>
      <c r="K177">
        <v>120</v>
      </c>
    </row>
    <row r="178" spans="1:11">
      <c r="A178" t="s">
        <v>6</v>
      </c>
      <c r="B178">
        <v>40197</v>
      </c>
      <c r="C178">
        <f>MONTH(burbn[[#This Row],[date]])</f>
        <v>1</v>
      </c>
      <c r="D178" t="s">
        <v>80</v>
      </c>
      <c r="E178">
        <v>1</v>
      </c>
      <c r="F178">
        <v>34.402146299999998</v>
      </c>
      <c r="G178">
        <v>115.932593</v>
      </c>
      <c r="H178" t="s">
        <v>404</v>
      </c>
      <c r="I178">
        <v>1</v>
      </c>
      <c r="J178">
        <v>1</v>
      </c>
      <c r="K178">
        <v>65</v>
      </c>
    </row>
    <row r="179" spans="1:11">
      <c r="A179" t="s">
        <v>8</v>
      </c>
      <c r="B179">
        <v>40197</v>
      </c>
      <c r="C179">
        <f>MONTH(burbn[[#This Row],[date]])</f>
        <v>1</v>
      </c>
      <c r="D179" t="s">
        <v>80</v>
      </c>
      <c r="E179">
        <v>0</v>
      </c>
      <c r="H179" t="s">
        <v>412</v>
      </c>
      <c r="I179">
        <v>5</v>
      </c>
      <c r="J179">
        <v>1</v>
      </c>
      <c r="K179">
        <v>150</v>
      </c>
    </row>
    <row r="180" spans="1:11">
      <c r="A180" t="s">
        <v>15</v>
      </c>
      <c r="B180">
        <v>40198</v>
      </c>
      <c r="C180">
        <f>MONTH(burbn[[#This Row],[date]])</f>
        <v>1</v>
      </c>
      <c r="D180" t="s">
        <v>81</v>
      </c>
      <c r="E180">
        <v>1</v>
      </c>
      <c r="F180">
        <v>36.324604899999997</v>
      </c>
      <c r="G180">
        <v>32.413809200000003</v>
      </c>
      <c r="H180" t="s">
        <v>225</v>
      </c>
      <c r="I180">
        <v>6</v>
      </c>
      <c r="J180">
        <v>1</v>
      </c>
      <c r="K180">
        <v>215</v>
      </c>
    </row>
    <row r="181" spans="1:11">
      <c r="A181" t="s">
        <v>57</v>
      </c>
      <c r="B181">
        <v>40198</v>
      </c>
      <c r="C181">
        <f>MONTH(burbn[[#This Row],[date]])</f>
        <v>1</v>
      </c>
      <c r="D181" t="s">
        <v>80</v>
      </c>
      <c r="E181">
        <v>1</v>
      </c>
      <c r="F181">
        <v>45.261636500000002</v>
      </c>
      <c r="G181">
        <v>-22.792359000000001</v>
      </c>
      <c r="H181" t="s">
        <v>294</v>
      </c>
      <c r="I181">
        <v>6</v>
      </c>
      <c r="J181">
        <v>1</v>
      </c>
      <c r="K181">
        <v>215</v>
      </c>
    </row>
    <row r="182" spans="1:11">
      <c r="A182" t="s">
        <v>50</v>
      </c>
      <c r="B182">
        <v>40198</v>
      </c>
      <c r="C182">
        <f>MONTH(burbn[[#This Row],[date]])</f>
        <v>1</v>
      </c>
      <c r="D182" t="s">
        <v>80</v>
      </c>
      <c r="E182">
        <v>1</v>
      </c>
      <c r="F182">
        <v>30.897664899999999</v>
      </c>
      <c r="G182">
        <v>-118.26358</v>
      </c>
      <c r="H182" t="s">
        <v>328</v>
      </c>
      <c r="I182">
        <v>2</v>
      </c>
      <c r="J182">
        <v>1</v>
      </c>
      <c r="K182">
        <v>95</v>
      </c>
    </row>
    <row r="183" spans="1:11">
      <c r="A183" t="s">
        <v>34</v>
      </c>
      <c r="B183">
        <v>40198</v>
      </c>
      <c r="C183">
        <f>MONTH(burbn[[#This Row],[date]])</f>
        <v>1</v>
      </c>
      <c r="D183" t="s">
        <v>81</v>
      </c>
      <c r="E183">
        <v>0</v>
      </c>
      <c r="H183" t="s">
        <v>412</v>
      </c>
      <c r="I183">
        <v>1</v>
      </c>
      <c r="J183">
        <v>1</v>
      </c>
      <c r="K183">
        <v>30</v>
      </c>
    </row>
    <row r="184" spans="1:11">
      <c r="A184" t="s">
        <v>40</v>
      </c>
      <c r="B184">
        <v>40198</v>
      </c>
      <c r="C184">
        <f>MONTH(burbn[[#This Row],[date]])</f>
        <v>1</v>
      </c>
      <c r="D184" t="s">
        <v>81</v>
      </c>
      <c r="E184">
        <v>0</v>
      </c>
      <c r="H184" t="s">
        <v>412</v>
      </c>
      <c r="I184">
        <v>2</v>
      </c>
      <c r="J184">
        <v>1</v>
      </c>
      <c r="K184">
        <v>60</v>
      </c>
    </row>
    <row r="185" spans="1:11">
      <c r="A185" t="s">
        <v>18</v>
      </c>
      <c r="B185">
        <v>40199</v>
      </c>
      <c r="C185">
        <f>MONTH(burbn[[#This Row],[date]])</f>
        <v>1</v>
      </c>
      <c r="D185" t="s">
        <v>81</v>
      </c>
      <c r="E185">
        <v>1</v>
      </c>
      <c r="F185">
        <v>28.072961299999999</v>
      </c>
      <c r="G185">
        <v>-41.702043000000003</v>
      </c>
      <c r="H185" t="s">
        <v>327</v>
      </c>
      <c r="I185">
        <v>5</v>
      </c>
      <c r="J185">
        <v>1</v>
      </c>
      <c r="K185">
        <v>185</v>
      </c>
    </row>
    <row r="186" spans="1:11">
      <c r="A186" t="s">
        <v>32</v>
      </c>
      <c r="B186">
        <v>40199</v>
      </c>
      <c r="C186">
        <f>MONTH(burbn[[#This Row],[date]])</f>
        <v>1</v>
      </c>
      <c r="D186" t="s">
        <v>81</v>
      </c>
      <c r="E186">
        <v>0</v>
      </c>
      <c r="H186" t="s">
        <v>412</v>
      </c>
      <c r="I186">
        <v>3</v>
      </c>
      <c r="J186">
        <v>1</v>
      </c>
      <c r="K186">
        <v>90</v>
      </c>
    </row>
    <row r="187" spans="1:11">
      <c r="A187" t="s">
        <v>27</v>
      </c>
      <c r="B187">
        <v>40201</v>
      </c>
      <c r="C187">
        <f>MONTH(burbn[[#This Row],[date]])</f>
        <v>1</v>
      </c>
      <c r="D187" t="s">
        <v>81</v>
      </c>
      <c r="E187">
        <v>1</v>
      </c>
      <c r="F187">
        <v>36.727946500000002</v>
      </c>
      <c r="G187">
        <v>100.574922</v>
      </c>
      <c r="H187" t="s">
        <v>316</v>
      </c>
      <c r="I187">
        <v>0</v>
      </c>
      <c r="J187">
        <v>0</v>
      </c>
      <c r="K187">
        <v>35</v>
      </c>
    </row>
    <row r="188" spans="1:11">
      <c r="A188" t="s">
        <v>35</v>
      </c>
      <c r="B188">
        <v>40203</v>
      </c>
      <c r="C188">
        <f>MONTH(burbn[[#This Row],[date]])</f>
        <v>1</v>
      </c>
      <c r="D188" t="s">
        <v>80</v>
      </c>
      <c r="E188">
        <v>1</v>
      </c>
      <c r="F188">
        <v>40.3205217</v>
      </c>
      <c r="G188">
        <v>95.477501000000004</v>
      </c>
      <c r="H188" t="s">
        <v>160</v>
      </c>
      <c r="I188">
        <v>2</v>
      </c>
      <c r="J188">
        <v>1</v>
      </c>
      <c r="K188">
        <v>95</v>
      </c>
    </row>
    <row r="189" spans="1:11">
      <c r="A189" t="s">
        <v>23</v>
      </c>
      <c r="B189">
        <v>40204</v>
      </c>
      <c r="C189">
        <f>MONTH(burbn[[#This Row],[date]])</f>
        <v>1</v>
      </c>
      <c r="D189" t="s">
        <v>80</v>
      </c>
      <c r="E189">
        <v>0</v>
      </c>
      <c r="H189" t="s">
        <v>412</v>
      </c>
      <c r="I189">
        <v>2</v>
      </c>
      <c r="J189">
        <v>1</v>
      </c>
      <c r="K189">
        <v>60</v>
      </c>
    </row>
    <row r="190" spans="1:11">
      <c r="A190" t="s">
        <v>38</v>
      </c>
      <c r="B190">
        <v>40204</v>
      </c>
      <c r="C190">
        <f>MONTH(burbn[[#This Row],[date]])</f>
        <v>1</v>
      </c>
      <c r="D190" t="s">
        <v>81</v>
      </c>
      <c r="E190">
        <v>0</v>
      </c>
      <c r="H190" t="s">
        <v>412</v>
      </c>
      <c r="I190">
        <v>2</v>
      </c>
      <c r="J190">
        <v>1</v>
      </c>
      <c r="K190">
        <v>60</v>
      </c>
    </row>
    <row r="191" spans="1:11">
      <c r="A191" t="s">
        <v>25</v>
      </c>
      <c r="B191">
        <v>40205</v>
      </c>
      <c r="C191">
        <f>MONTH(burbn[[#This Row],[date]])</f>
        <v>1</v>
      </c>
      <c r="D191" t="s">
        <v>81</v>
      </c>
      <c r="E191">
        <v>1</v>
      </c>
      <c r="F191">
        <v>46.289121999999999</v>
      </c>
      <c r="G191">
        <v>-110.73106</v>
      </c>
      <c r="H191" t="s">
        <v>178</v>
      </c>
      <c r="I191">
        <v>0</v>
      </c>
      <c r="J191">
        <v>0</v>
      </c>
      <c r="K191">
        <v>35</v>
      </c>
    </row>
    <row r="192" spans="1:11">
      <c r="A192" t="s">
        <v>39</v>
      </c>
      <c r="B192">
        <v>40205</v>
      </c>
      <c r="C192">
        <f>MONTH(burbn[[#This Row],[date]])</f>
        <v>1</v>
      </c>
      <c r="D192" t="s">
        <v>81</v>
      </c>
      <c r="E192">
        <v>1</v>
      </c>
      <c r="F192">
        <v>33.348664499999998</v>
      </c>
      <c r="G192">
        <v>14.580308799999999</v>
      </c>
      <c r="H192" t="s">
        <v>322</v>
      </c>
      <c r="I192">
        <v>0</v>
      </c>
      <c r="J192">
        <v>0</v>
      </c>
      <c r="K192">
        <v>35</v>
      </c>
    </row>
    <row r="193" spans="1:11">
      <c r="A193" t="s">
        <v>49</v>
      </c>
      <c r="B193">
        <v>40205</v>
      </c>
      <c r="C193">
        <f>MONTH(burbn[[#This Row],[date]])</f>
        <v>1</v>
      </c>
      <c r="D193" t="s">
        <v>80</v>
      </c>
      <c r="E193">
        <v>1</v>
      </c>
      <c r="F193">
        <v>34.452611699999999</v>
      </c>
      <c r="G193">
        <v>-76.969081000000003</v>
      </c>
      <c r="H193" t="s">
        <v>187</v>
      </c>
      <c r="I193">
        <v>0</v>
      </c>
      <c r="J193">
        <v>0</v>
      </c>
      <c r="K193">
        <v>35</v>
      </c>
    </row>
    <row r="194" spans="1:11">
      <c r="A194" t="s">
        <v>28</v>
      </c>
      <c r="B194">
        <v>40205</v>
      </c>
      <c r="C194">
        <f>MONTH(burbn[[#This Row],[date]])</f>
        <v>1</v>
      </c>
      <c r="D194" t="s">
        <v>80</v>
      </c>
      <c r="E194">
        <v>0</v>
      </c>
      <c r="H194" t="s">
        <v>412</v>
      </c>
      <c r="I194">
        <v>2</v>
      </c>
      <c r="J194">
        <v>1</v>
      </c>
      <c r="K194">
        <v>60</v>
      </c>
    </row>
    <row r="195" spans="1:11">
      <c r="A195" t="s">
        <v>50</v>
      </c>
      <c r="B195">
        <v>40205</v>
      </c>
      <c r="C195">
        <f>MONTH(burbn[[#This Row],[date]])</f>
        <v>1</v>
      </c>
      <c r="D195" t="s">
        <v>80</v>
      </c>
      <c r="E195">
        <v>0</v>
      </c>
      <c r="H195" t="s">
        <v>412</v>
      </c>
      <c r="I195">
        <v>2</v>
      </c>
      <c r="J195">
        <v>1</v>
      </c>
      <c r="K195">
        <v>60</v>
      </c>
    </row>
    <row r="196" spans="1:11">
      <c r="A196" t="s">
        <v>14</v>
      </c>
      <c r="B196">
        <v>40205</v>
      </c>
      <c r="C196">
        <f>MONTH(burbn[[#This Row],[date]])</f>
        <v>1</v>
      </c>
      <c r="D196" t="s">
        <v>81</v>
      </c>
      <c r="E196">
        <v>0</v>
      </c>
      <c r="H196" t="s">
        <v>412</v>
      </c>
      <c r="I196">
        <v>2</v>
      </c>
      <c r="J196">
        <v>1</v>
      </c>
      <c r="K196">
        <v>60</v>
      </c>
    </row>
    <row r="197" spans="1:11">
      <c r="A197" t="s">
        <v>26</v>
      </c>
      <c r="B197">
        <v>40205</v>
      </c>
      <c r="C197">
        <f>MONTH(burbn[[#This Row],[date]])</f>
        <v>1</v>
      </c>
      <c r="D197" t="s">
        <v>80</v>
      </c>
      <c r="E197">
        <v>0</v>
      </c>
      <c r="H197" t="s">
        <v>412</v>
      </c>
      <c r="I197">
        <v>5</v>
      </c>
      <c r="J197">
        <v>1</v>
      </c>
      <c r="K197">
        <v>150</v>
      </c>
    </row>
    <row r="198" spans="1:11">
      <c r="A198" t="s">
        <v>42</v>
      </c>
      <c r="B198">
        <v>40206</v>
      </c>
      <c r="C198">
        <f>MONTH(burbn[[#This Row],[date]])</f>
        <v>1</v>
      </c>
      <c r="D198" t="s">
        <v>80</v>
      </c>
      <c r="E198">
        <v>1</v>
      </c>
      <c r="F198">
        <v>31.563217600000002</v>
      </c>
      <c r="G198">
        <v>69.838016100000004</v>
      </c>
      <c r="H198" t="s">
        <v>320</v>
      </c>
      <c r="I198">
        <v>3</v>
      </c>
      <c r="J198">
        <v>1</v>
      </c>
      <c r="K198">
        <v>125</v>
      </c>
    </row>
    <row r="199" spans="1:11">
      <c r="A199" t="s">
        <v>7</v>
      </c>
      <c r="B199">
        <v>40207</v>
      </c>
      <c r="C199">
        <f>MONTH(burbn[[#This Row],[date]])</f>
        <v>1</v>
      </c>
      <c r="D199" t="s">
        <v>80</v>
      </c>
      <c r="E199">
        <v>1</v>
      </c>
      <c r="F199">
        <v>43.151707700000003</v>
      </c>
      <c r="G199">
        <v>96.944645800000004</v>
      </c>
      <c r="H199" t="s">
        <v>175</v>
      </c>
      <c r="I199">
        <v>3</v>
      </c>
      <c r="J199">
        <v>1</v>
      </c>
      <c r="K199">
        <v>125</v>
      </c>
    </row>
    <row r="200" spans="1:11">
      <c r="A200" t="s">
        <v>20</v>
      </c>
      <c r="B200">
        <v>40207</v>
      </c>
      <c r="C200">
        <f>MONTH(burbn[[#This Row],[date]])</f>
        <v>1</v>
      </c>
      <c r="D200" t="s">
        <v>81</v>
      </c>
      <c r="E200">
        <v>1</v>
      </c>
      <c r="F200">
        <v>25.261107299999999</v>
      </c>
      <c r="G200">
        <v>12.2392004</v>
      </c>
      <c r="H200" t="s">
        <v>371</v>
      </c>
      <c r="I200">
        <v>1</v>
      </c>
      <c r="J200">
        <v>1</v>
      </c>
      <c r="K200">
        <v>65</v>
      </c>
    </row>
    <row r="201" spans="1:11">
      <c r="A201" t="s">
        <v>56</v>
      </c>
      <c r="B201">
        <v>40207</v>
      </c>
      <c r="C201">
        <f>MONTH(burbn[[#This Row],[date]])</f>
        <v>1</v>
      </c>
      <c r="D201" t="s">
        <v>81</v>
      </c>
      <c r="E201">
        <v>1</v>
      </c>
      <c r="F201">
        <v>48.376185200000002</v>
      </c>
      <c r="G201">
        <v>89.558761200000006</v>
      </c>
      <c r="H201" t="s">
        <v>388</v>
      </c>
      <c r="I201">
        <v>3</v>
      </c>
      <c r="J201">
        <v>1</v>
      </c>
      <c r="K201">
        <v>125</v>
      </c>
    </row>
    <row r="202" spans="1:11">
      <c r="A202" t="s">
        <v>50</v>
      </c>
      <c r="B202">
        <v>40207</v>
      </c>
      <c r="C202">
        <f>MONTH(burbn[[#This Row],[date]])</f>
        <v>1</v>
      </c>
      <c r="D202" t="s">
        <v>81</v>
      </c>
      <c r="E202">
        <v>1</v>
      </c>
      <c r="F202">
        <v>24.424519700000001</v>
      </c>
      <c r="G202">
        <v>16.3348783</v>
      </c>
      <c r="H202" t="s">
        <v>326</v>
      </c>
      <c r="I202">
        <v>2</v>
      </c>
      <c r="J202">
        <v>1</v>
      </c>
      <c r="K202">
        <v>95</v>
      </c>
    </row>
    <row r="203" spans="1:11">
      <c r="A203" t="s">
        <v>49</v>
      </c>
      <c r="B203">
        <v>40207</v>
      </c>
      <c r="C203">
        <f>MONTH(burbn[[#This Row],[date]])</f>
        <v>1</v>
      </c>
      <c r="D203" t="s">
        <v>81</v>
      </c>
      <c r="E203">
        <v>0</v>
      </c>
      <c r="H203" t="s">
        <v>412</v>
      </c>
      <c r="I203">
        <v>2</v>
      </c>
      <c r="J203">
        <v>1</v>
      </c>
      <c r="K203">
        <v>60</v>
      </c>
    </row>
    <row r="204" spans="1:11">
      <c r="A204" t="s">
        <v>57</v>
      </c>
      <c r="B204">
        <v>40208</v>
      </c>
      <c r="C204">
        <f>MONTH(burbn[[#This Row],[date]])</f>
        <v>1</v>
      </c>
      <c r="D204" t="s">
        <v>81</v>
      </c>
      <c r="E204">
        <v>1</v>
      </c>
      <c r="F204">
        <v>43.7546252</v>
      </c>
      <c r="G204">
        <v>-69.101984000000002</v>
      </c>
      <c r="H204" t="s">
        <v>382</v>
      </c>
      <c r="I204">
        <v>6</v>
      </c>
      <c r="J204">
        <v>1</v>
      </c>
      <c r="K204">
        <v>215</v>
      </c>
    </row>
    <row r="205" spans="1:11">
      <c r="A205" t="s">
        <v>56</v>
      </c>
      <c r="B205">
        <v>40208</v>
      </c>
      <c r="C205">
        <f>MONTH(burbn[[#This Row],[date]])</f>
        <v>1</v>
      </c>
      <c r="D205" t="s">
        <v>80</v>
      </c>
      <c r="E205">
        <v>1</v>
      </c>
      <c r="F205">
        <v>42.852476899999999</v>
      </c>
      <c r="G205">
        <v>-9.6707458000000006</v>
      </c>
      <c r="H205" t="s">
        <v>368</v>
      </c>
      <c r="I205">
        <v>3</v>
      </c>
      <c r="J205">
        <v>1</v>
      </c>
      <c r="K205">
        <v>125</v>
      </c>
    </row>
    <row r="206" spans="1:11">
      <c r="A206" t="s">
        <v>30</v>
      </c>
      <c r="B206">
        <v>40208</v>
      </c>
      <c r="C206">
        <f>MONTH(burbn[[#This Row],[date]])</f>
        <v>1</v>
      </c>
      <c r="D206" t="s">
        <v>81</v>
      </c>
      <c r="E206">
        <v>1</v>
      </c>
      <c r="F206">
        <v>25.9102709</v>
      </c>
      <c r="G206">
        <v>110.135882</v>
      </c>
      <c r="H206" t="s">
        <v>196</v>
      </c>
      <c r="I206">
        <v>2</v>
      </c>
      <c r="J206">
        <v>1</v>
      </c>
      <c r="K206">
        <v>95</v>
      </c>
    </row>
    <row r="207" spans="1:11">
      <c r="A207" t="s">
        <v>36</v>
      </c>
      <c r="B207">
        <v>40208</v>
      </c>
      <c r="C207">
        <f>MONTH(burbn[[#This Row],[date]])</f>
        <v>1</v>
      </c>
      <c r="D207" t="s">
        <v>81</v>
      </c>
      <c r="E207">
        <v>0</v>
      </c>
      <c r="H207" t="s">
        <v>412</v>
      </c>
      <c r="I207">
        <v>2</v>
      </c>
      <c r="J207">
        <v>1</v>
      </c>
      <c r="K207">
        <v>60</v>
      </c>
    </row>
    <row r="208" spans="1:11">
      <c r="A208" t="s">
        <v>8</v>
      </c>
      <c r="B208">
        <v>40209</v>
      </c>
      <c r="C208">
        <f>MONTH(burbn[[#This Row],[date]])</f>
        <v>1</v>
      </c>
      <c r="D208" t="s">
        <v>81</v>
      </c>
      <c r="E208">
        <v>1</v>
      </c>
      <c r="F208">
        <v>35.840355099999996</v>
      </c>
      <c r="G208">
        <v>-83.383624999999995</v>
      </c>
      <c r="H208" t="s">
        <v>392</v>
      </c>
      <c r="I208">
        <v>3</v>
      </c>
      <c r="J208">
        <v>1</v>
      </c>
      <c r="K208">
        <v>125</v>
      </c>
    </row>
    <row r="209" spans="1:11">
      <c r="A209" t="s">
        <v>50</v>
      </c>
      <c r="B209">
        <v>40209</v>
      </c>
      <c r="C209">
        <f>MONTH(burbn[[#This Row],[date]])</f>
        <v>1</v>
      </c>
      <c r="D209" t="s">
        <v>81</v>
      </c>
      <c r="E209">
        <v>0</v>
      </c>
      <c r="H209" t="s">
        <v>412</v>
      </c>
      <c r="I209">
        <v>3</v>
      </c>
      <c r="J209">
        <v>1</v>
      </c>
      <c r="K209">
        <v>90</v>
      </c>
    </row>
    <row r="210" spans="1:11">
      <c r="A210" t="s">
        <v>58</v>
      </c>
      <c r="B210">
        <v>40210</v>
      </c>
      <c r="C210">
        <f>MONTH(burbn[[#This Row],[date]])</f>
        <v>2</v>
      </c>
      <c r="D210" t="s">
        <v>81</v>
      </c>
      <c r="E210">
        <v>1</v>
      </c>
      <c r="F210">
        <v>36.594811499999999</v>
      </c>
      <c r="G210">
        <v>91.802459099999993</v>
      </c>
      <c r="H210" t="s">
        <v>207</v>
      </c>
      <c r="I210">
        <v>1</v>
      </c>
      <c r="J210">
        <v>1</v>
      </c>
      <c r="K210">
        <v>65</v>
      </c>
    </row>
    <row r="211" spans="1:11">
      <c r="A211" t="s">
        <v>28</v>
      </c>
      <c r="B211">
        <v>40210</v>
      </c>
      <c r="C211">
        <f>MONTH(burbn[[#This Row],[date]])</f>
        <v>2</v>
      </c>
      <c r="D211" t="s">
        <v>80</v>
      </c>
      <c r="E211">
        <v>1</v>
      </c>
      <c r="F211">
        <v>38.0339995</v>
      </c>
      <c r="G211">
        <v>-5.0519033000000002</v>
      </c>
      <c r="H211" t="s">
        <v>204</v>
      </c>
      <c r="I211">
        <v>1</v>
      </c>
      <c r="J211">
        <v>1</v>
      </c>
      <c r="K211">
        <v>65</v>
      </c>
    </row>
    <row r="212" spans="1:11">
      <c r="A212" t="s">
        <v>6</v>
      </c>
      <c r="B212">
        <v>40210</v>
      </c>
      <c r="C212">
        <f>MONTH(burbn[[#This Row],[date]])</f>
        <v>2</v>
      </c>
      <c r="D212" t="s">
        <v>81</v>
      </c>
      <c r="E212">
        <v>0</v>
      </c>
      <c r="H212" t="s">
        <v>412</v>
      </c>
      <c r="I212">
        <v>4</v>
      </c>
      <c r="J212">
        <v>1</v>
      </c>
      <c r="K212">
        <v>120</v>
      </c>
    </row>
    <row r="213" spans="1:11">
      <c r="A213" t="s">
        <v>2</v>
      </c>
      <c r="B213">
        <v>40211</v>
      </c>
      <c r="C213">
        <f>MONTH(burbn[[#This Row],[date]])</f>
        <v>2</v>
      </c>
      <c r="D213" t="s">
        <v>80</v>
      </c>
      <c r="E213">
        <v>1</v>
      </c>
      <c r="F213">
        <v>29.492823399999999</v>
      </c>
      <c r="G213">
        <v>78.392737100000005</v>
      </c>
      <c r="H213" t="s">
        <v>165</v>
      </c>
      <c r="I213">
        <v>2</v>
      </c>
      <c r="J213">
        <v>1</v>
      </c>
      <c r="K213">
        <v>95</v>
      </c>
    </row>
    <row r="214" spans="1:11">
      <c r="A214" t="s">
        <v>49</v>
      </c>
      <c r="B214">
        <v>40212</v>
      </c>
      <c r="C214">
        <f>MONTH(burbn[[#This Row],[date]])</f>
        <v>2</v>
      </c>
      <c r="D214" t="s">
        <v>80</v>
      </c>
      <c r="E214">
        <v>1</v>
      </c>
      <c r="F214">
        <v>47.870708899999997</v>
      </c>
      <c r="G214">
        <v>57.289849599999997</v>
      </c>
      <c r="H214" t="s">
        <v>400</v>
      </c>
      <c r="I214">
        <v>3</v>
      </c>
      <c r="J214">
        <v>1</v>
      </c>
      <c r="K214">
        <v>125</v>
      </c>
    </row>
    <row r="215" spans="1:11">
      <c r="A215" t="s">
        <v>25</v>
      </c>
      <c r="B215">
        <v>40212</v>
      </c>
      <c r="C215">
        <f>MONTH(burbn[[#This Row],[date]])</f>
        <v>2</v>
      </c>
      <c r="D215" t="s">
        <v>80</v>
      </c>
      <c r="E215">
        <v>1</v>
      </c>
      <c r="F215">
        <v>24.3265411</v>
      </c>
      <c r="G215">
        <v>-122.24541000000001</v>
      </c>
      <c r="H215" t="s">
        <v>182</v>
      </c>
      <c r="I215">
        <v>6</v>
      </c>
      <c r="J215">
        <v>1</v>
      </c>
      <c r="K215">
        <v>215</v>
      </c>
    </row>
    <row r="216" spans="1:11">
      <c r="A216" t="s">
        <v>17</v>
      </c>
      <c r="B216">
        <v>40212</v>
      </c>
      <c r="C216">
        <f>MONTH(burbn[[#This Row],[date]])</f>
        <v>2</v>
      </c>
      <c r="D216" t="s">
        <v>80</v>
      </c>
      <c r="E216">
        <v>1</v>
      </c>
      <c r="F216">
        <v>29.037055899999999</v>
      </c>
      <c r="G216">
        <v>-116.59730999999999</v>
      </c>
      <c r="H216" t="s">
        <v>153</v>
      </c>
      <c r="I216">
        <v>3</v>
      </c>
      <c r="J216">
        <v>1</v>
      </c>
      <c r="K216">
        <v>125</v>
      </c>
    </row>
    <row r="217" spans="1:11">
      <c r="A217" t="s">
        <v>23</v>
      </c>
      <c r="B217">
        <v>40212</v>
      </c>
      <c r="C217">
        <f>MONTH(burbn[[#This Row],[date]])</f>
        <v>2</v>
      </c>
      <c r="D217" t="s">
        <v>81</v>
      </c>
      <c r="E217">
        <v>1</v>
      </c>
      <c r="F217">
        <v>26.529328899999999</v>
      </c>
      <c r="G217">
        <v>20.810678100000001</v>
      </c>
      <c r="H217" t="s">
        <v>289</v>
      </c>
      <c r="I217">
        <v>6</v>
      </c>
      <c r="J217">
        <v>1</v>
      </c>
      <c r="K217">
        <v>215</v>
      </c>
    </row>
    <row r="218" spans="1:11">
      <c r="A218" t="s">
        <v>55</v>
      </c>
      <c r="B218">
        <v>40212</v>
      </c>
      <c r="C218">
        <f>MONTH(burbn[[#This Row],[date]])</f>
        <v>2</v>
      </c>
      <c r="D218" t="s">
        <v>80</v>
      </c>
      <c r="E218">
        <v>1</v>
      </c>
      <c r="F218">
        <v>28.6352516</v>
      </c>
      <c r="G218">
        <v>-80.251571999999996</v>
      </c>
      <c r="H218" t="s">
        <v>140</v>
      </c>
      <c r="I218">
        <v>2</v>
      </c>
      <c r="J218">
        <v>1</v>
      </c>
      <c r="K218">
        <v>95</v>
      </c>
    </row>
    <row r="219" spans="1:11">
      <c r="A219" t="s">
        <v>52</v>
      </c>
      <c r="B219">
        <v>40212</v>
      </c>
      <c r="C219">
        <f>MONTH(burbn[[#This Row],[date]])</f>
        <v>2</v>
      </c>
      <c r="D219" t="s">
        <v>81</v>
      </c>
      <c r="E219">
        <v>1</v>
      </c>
      <c r="F219">
        <v>32.221976400000003</v>
      </c>
      <c r="G219">
        <v>41.897544500000002</v>
      </c>
      <c r="H219" t="s">
        <v>145</v>
      </c>
      <c r="I219">
        <v>6</v>
      </c>
      <c r="J219">
        <v>1</v>
      </c>
      <c r="K219">
        <v>215</v>
      </c>
    </row>
    <row r="220" spans="1:11">
      <c r="A220" t="s">
        <v>3</v>
      </c>
      <c r="B220">
        <v>40212</v>
      </c>
      <c r="C220">
        <f>MONTH(burbn[[#This Row],[date]])</f>
        <v>2</v>
      </c>
      <c r="D220" t="s">
        <v>81</v>
      </c>
      <c r="E220">
        <v>1</v>
      </c>
      <c r="F220">
        <v>25.9507887</v>
      </c>
      <c r="G220">
        <v>10.320631300000001</v>
      </c>
      <c r="H220" t="s">
        <v>265</v>
      </c>
      <c r="I220">
        <v>3</v>
      </c>
      <c r="J220">
        <v>1</v>
      </c>
      <c r="K220">
        <v>125</v>
      </c>
    </row>
    <row r="221" spans="1:11">
      <c r="A221" t="s">
        <v>19</v>
      </c>
      <c r="B221">
        <v>40212</v>
      </c>
      <c r="C221">
        <f>MONTH(burbn[[#This Row],[date]])</f>
        <v>2</v>
      </c>
      <c r="D221" t="s">
        <v>81</v>
      </c>
      <c r="E221">
        <v>1</v>
      </c>
      <c r="F221">
        <v>30.127109600000001</v>
      </c>
      <c r="G221">
        <v>-5.1890349000000002</v>
      </c>
      <c r="H221" t="s">
        <v>158</v>
      </c>
      <c r="I221">
        <v>5</v>
      </c>
      <c r="J221">
        <v>1</v>
      </c>
      <c r="K221">
        <v>185</v>
      </c>
    </row>
    <row r="222" spans="1:11">
      <c r="A222" t="s">
        <v>34</v>
      </c>
      <c r="B222">
        <v>40212</v>
      </c>
      <c r="C222">
        <f>MONTH(burbn[[#This Row],[date]])</f>
        <v>2</v>
      </c>
      <c r="D222" t="s">
        <v>82</v>
      </c>
      <c r="E222">
        <v>1</v>
      </c>
      <c r="F222">
        <v>25.9352169</v>
      </c>
      <c r="G222">
        <v>8.9507000100000003</v>
      </c>
      <c r="H222" t="s">
        <v>298</v>
      </c>
      <c r="I222">
        <v>5</v>
      </c>
      <c r="J222">
        <v>1</v>
      </c>
      <c r="K222">
        <v>185</v>
      </c>
    </row>
    <row r="223" spans="1:11">
      <c r="A223" t="s">
        <v>48</v>
      </c>
      <c r="B223">
        <v>40212</v>
      </c>
      <c r="C223">
        <f>MONTH(burbn[[#This Row],[date]])</f>
        <v>2</v>
      </c>
      <c r="D223" t="s">
        <v>80</v>
      </c>
      <c r="E223">
        <v>1</v>
      </c>
      <c r="F223">
        <v>38.306426399999999</v>
      </c>
      <c r="G223">
        <v>-22.679005</v>
      </c>
      <c r="H223" t="s">
        <v>157</v>
      </c>
      <c r="I223">
        <v>5</v>
      </c>
      <c r="J223">
        <v>1</v>
      </c>
      <c r="K223">
        <v>185</v>
      </c>
    </row>
    <row r="224" spans="1:11">
      <c r="A224" t="s">
        <v>14</v>
      </c>
      <c r="B224">
        <v>40212</v>
      </c>
      <c r="C224">
        <f>MONTH(burbn[[#This Row],[date]])</f>
        <v>2</v>
      </c>
      <c r="D224" t="s">
        <v>81</v>
      </c>
      <c r="E224">
        <v>1</v>
      </c>
      <c r="F224">
        <v>45.638533600000002</v>
      </c>
      <c r="G224">
        <v>118.30840600000001</v>
      </c>
      <c r="H224" t="s">
        <v>391</v>
      </c>
      <c r="I224">
        <v>6</v>
      </c>
      <c r="J224">
        <v>1</v>
      </c>
      <c r="K224">
        <v>215</v>
      </c>
    </row>
    <row r="225" spans="1:11">
      <c r="A225" t="s">
        <v>1</v>
      </c>
      <c r="B225">
        <v>40212</v>
      </c>
      <c r="C225">
        <f>MONTH(burbn[[#This Row],[date]])</f>
        <v>2</v>
      </c>
      <c r="D225" t="s">
        <v>80</v>
      </c>
      <c r="E225">
        <v>1</v>
      </c>
      <c r="F225">
        <v>31.509730399999999</v>
      </c>
      <c r="G225">
        <v>-98.123717999999997</v>
      </c>
      <c r="H225" t="s">
        <v>72</v>
      </c>
      <c r="I225">
        <v>4</v>
      </c>
      <c r="J225">
        <v>1</v>
      </c>
      <c r="K225">
        <v>155</v>
      </c>
    </row>
    <row r="226" spans="1:11">
      <c r="A226" t="s">
        <v>9</v>
      </c>
      <c r="B226">
        <v>40212</v>
      </c>
      <c r="C226">
        <f>MONTH(burbn[[#This Row],[date]])</f>
        <v>2</v>
      </c>
      <c r="D226" t="s">
        <v>81</v>
      </c>
      <c r="E226">
        <v>1</v>
      </c>
      <c r="F226">
        <v>26.397378700000001</v>
      </c>
      <c r="G226">
        <v>-56.148750999999997</v>
      </c>
      <c r="H226" t="s">
        <v>159</v>
      </c>
      <c r="I226">
        <v>5</v>
      </c>
      <c r="J226">
        <v>1</v>
      </c>
      <c r="K226">
        <v>185</v>
      </c>
    </row>
    <row r="227" spans="1:11">
      <c r="A227" t="s">
        <v>55</v>
      </c>
      <c r="B227">
        <v>40212</v>
      </c>
      <c r="C227">
        <f>MONTH(burbn[[#This Row],[date]])</f>
        <v>2</v>
      </c>
      <c r="D227" t="s">
        <v>81</v>
      </c>
      <c r="E227">
        <v>1</v>
      </c>
      <c r="F227">
        <v>31.7634151</v>
      </c>
      <c r="G227">
        <v>-109.53379</v>
      </c>
      <c r="H227" t="s">
        <v>358</v>
      </c>
      <c r="I227">
        <v>6</v>
      </c>
      <c r="J227">
        <v>1</v>
      </c>
      <c r="K227">
        <v>215</v>
      </c>
    </row>
    <row r="228" spans="1:11">
      <c r="A228" t="s">
        <v>52</v>
      </c>
      <c r="B228">
        <v>40212</v>
      </c>
      <c r="C228">
        <f>MONTH(burbn[[#This Row],[date]])</f>
        <v>2</v>
      </c>
      <c r="D228" t="s">
        <v>81</v>
      </c>
      <c r="E228">
        <v>1</v>
      </c>
      <c r="F228">
        <v>48.231505800000001</v>
      </c>
      <c r="G228">
        <v>-55.921604000000002</v>
      </c>
      <c r="H228" t="s">
        <v>354</v>
      </c>
      <c r="I228">
        <v>4</v>
      </c>
      <c r="J228">
        <v>1</v>
      </c>
      <c r="K228">
        <v>155</v>
      </c>
    </row>
    <row r="229" spans="1:11">
      <c r="A229" t="s">
        <v>13</v>
      </c>
      <c r="B229">
        <v>40212</v>
      </c>
      <c r="C229">
        <f>MONTH(burbn[[#This Row],[date]])</f>
        <v>2</v>
      </c>
      <c r="D229" t="s">
        <v>80</v>
      </c>
      <c r="E229">
        <v>1</v>
      </c>
      <c r="F229">
        <v>35.0400931</v>
      </c>
      <c r="G229">
        <v>-50.000807000000002</v>
      </c>
      <c r="H229" t="s">
        <v>278</v>
      </c>
      <c r="I229">
        <v>2</v>
      </c>
      <c r="J229">
        <v>1</v>
      </c>
      <c r="K229">
        <v>95</v>
      </c>
    </row>
    <row r="230" spans="1:11">
      <c r="A230" t="s">
        <v>13</v>
      </c>
      <c r="B230">
        <v>40212</v>
      </c>
      <c r="C230">
        <f>MONTH(burbn[[#This Row],[date]])</f>
        <v>2</v>
      </c>
      <c r="D230" t="s">
        <v>80</v>
      </c>
      <c r="E230">
        <v>1</v>
      </c>
      <c r="F230">
        <v>31.003387799999999</v>
      </c>
      <c r="G230">
        <v>-102.79201999999999</v>
      </c>
      <c r="H230" t="s">
        <v>312</v>
      </c>
      <c r="I230">
        <v>6</v>
      </c>
      <c r="J230">
        <v>1</v>
      </c>
      <c r="K230">
        <v>215</v>
      </c>
    </row>
    <row r="231" spans="1:11">
      <c r="A231" t="s">
        <v>33</v>
      </c>
      <c r="B231">
        <v>40212</v>
      </c>
      <c r="C231">
        <f>MONTH(burbn[[#This Row],[date]])</f>
        <v>2</v>
      </c>
      <c r="D231" t="s">
        <v>82</v>
      </c>
      <c r="E231">
        <v>1</v>
      </c>
      <c r="F231">
        <v>29.4630589</v>
      </c>
      <c r="G231">
        <v>108.826832</v>
      </c>
      <c r="H231" t="s">
        <v>146</v>
      </c>
      <c r="I231">
        <v>2</v>
      </c>
      <c r="J231">
        <v>1</v>
      </c>
      <c r="K231">
        <v>95</v>
      </c>
    </row>
    <row r="232" spans="1:11">
      <c r="A232" t="s">
        <v>33</v>
      </c>
      <c r="B232">
        <v>40212</v>
      </c>
      <c r="C232">
        <f>MONTH(burbn[[#This Row],[date]])</f>
        <v>2</v>
      </c>
      <c r="D232" t="s">
        <v>82</v>
      </c>
      <c r="E232">
        <v>1</v>
      </c>
      <c r="F232">
        <v>31.447060799999999</v>
      </c>
      <c r="G232">
        <v>-117.34177</v>
      </c>
      <c r="H232" t="s">
        <v>249</v>
      </c>
      <c r="I232">
        <v>2</v>
      </c>
      <c r="J232">
        <v>1</v>
      </c>
      <c r="K232">
        <v>95</v>
      </c>
    </row>
    <row r="233" spans="1:11">
      <c r="A233" t="s">
        <v>20</v>
      </c>
      <c r="B233">
        <v>40212</v>
      </c>
      <c r="C233">
        <f>MONTH(burbn[[#This Row],[date]])</f>
        <v>2</v>
      </c>
      <c r="D233" t="s">
        <v>80</v>
      </c>
      <c r="E233">
        <v>1</v>
      </c>
      <c r="F233">
        <v>28.237000500000001</v>
      </c>
      <c r="G233">
        <v>-113.96404</v>
      </c>
      <c r="H233" t="s">
        <v>194</v>
      </c>
      <c r="I233">
        <v>3</v>
      </c>
      <c r="J233">
        <v>1</v>
      </c>
      <c r="K233">
        <v>125</v>
      </c>
    </row>
    <row r="234" spans="1:11">
      <c r="A234" t="s">
        <v>12</v>
      </c>
      <c r="B234">
        <v>40212</v>
      </c>
      <c r="C234">
        <f>MONTH(burbn[[#This Row],[date]])</f>
        <v>2</v>
      </c>
      <c r="D234" t="s">
        <v>81</v>
      </c>
      <c r="E234">
        <v>1</v>
      </c>
      <c r="F234">
        <v>29.764623799999999</v>
      </c>
      <c r="G234">
        <v>46.129939700000001</v>
      </c>
      <c r="H234" t="s">
        <v>73</v>
      </c>
      <c r="I234">
        <v>5</v>
      </c>
      <c r="J234">
        <v>1</v>
      </c>
      <c r="K234">
        <v>185</v>
      </c>
    </row>
    <row r="235" spans="1:11">
      <c r="A235" t="s">
        <v>8</v>
      </c>
      <c r="B235">
        <v>40212</v>
      </c>
      <c r="C235">
        <f>MONTH(burbn[[#This Row],[date]])</f>
        <v>2</v>
      </c>
      <c r="D235" t="s">
        <v>81</v>
      </c>
      <c r="E235">
        <v>0</v>
      </c>
      <c r="H235" t="s">
        <v>412</v>
      </c>
      <c r="I235">
        <v>2</v>
      </c>
      <c r="J235">
        <v>1</v>
      </c>
      <c r="K235">
        <v>60</v>
      </c>
    </row>
    <row r="236" spans="1:11">
      <c r="A236" t="s">
        <v>23</v>
      </c>
      <c r="B236">
        <v>40212</v>
      </c>
      <c r="C236">
        <f>MONTH(burbn[[#This Row],[date]])</f>
        <v>2</v>
      </c>
      <c r="D236" t="s">
        <v>81</v>
      </c>
      <c r="E236">
        <v>0</v>
      </c>
      <c r="H236" t="s">
        <v>412</v>
      </c>
      <c r="I236">
        <v>4</v>
      </c>
      <c r="J236">
        <v>1</v>
      </c>
      <c r="K236">
        <v>120</v>
      </c>
    </row>
    <row r="237" spans="1:11">
      <c r="A237" t="s">
        <v>32</v>
      </c>
      <c r="B237">
        <v>40212</v>
      </c>
      <c r="C237">
        <f>MONTH(burbn[[#This Row],[date]])</f>
        <v>2</v>
      </c>
      <c r="D237" t="s">
        <v>81</v>
      </c>
      <c r="E237">
        <v>0</v>
      </c>
      <c r="H237" t="s">
        <v>412</v>
      </c>
      <c r="I237">
        <v>2</v>
      </c>
      <c r="J237">
        <v>1</v>
      </c>
      <c r="K237">
        <v>60</v>
      </c>
    </row>
    <row r="238" spans="1:11">
      <c r="A238" t="s">
        <v>43</v>
      </c>
      <c r="B238">
        <v>40212</v>
      </c>
      <c r="C238">
        <f>MONTH(burbn[[#This Row],[date]])</f>
        <v>2</v>
      </c>
      <c r="D238" t="s">
        <v>81</v>
      </c>
      <c r="E238">
        <v>0</v>
      </c>
      <c r="H238" t="s">
        <v>412</v>
      </c>
      <c r="I238">
        <v>2</v>
      </c>
      <c r="J238">
        <v>1</v>
      </c>
      <c r="K238">
        <v>60</v>
      </c>
    </row>
    <row r="239" spans="1:11">
      <c r="A239" t="s">
        <v>29</v>
      </c>
      <c r="B239">
        <v>40212</v>
      </c>
      <c r="C239">
        <f>MONTH(burbn[[#This Row],[date]])</f>
        <v>2</v>
      </c>
      <c r="D239" t="s">
        <v>82</v>
      </c>
      <c r="E239">
        <v>0</v>
      </c>
      <c r="H239" t="s">
        <v>412</v>
      </c>
      <c r="I239">
        <v>4</v>
      </c>
      <c r="J239">
        <v>1</v>
      </c>
      <c r="K239">
        <v>120</v>
      </c>
    </row>
    <row r="240" spans="1:11">
      <c r="A240" t="s">
        <v>55</v>
      </c>
      <c r="B240">
        <v>40212</v>
      </c>
      <c r="C240">
        <f>MONTH(burbn[[#This Row],[date]])</f>
        <v>2</v>
      </c>
      <c r="D240" t="s">
        <v>81</v>
      </c>
      <c r="E240">
        <v>0</v>
      </c>
      <c r="H240" t="s">
        <v>412</v>
      </c>
      <c r="I240">
        <v>2</v>
      </c>
      <c r="J240">
        <v>1</v>
      </c>
      <c r="K240">
        <v>60</v>
      </c>
    </row>
    <row r="241" spans="1:11">
      <c r="A241" t="s">
        <v>16</v>
      </c>
      <c r="B241">
        <v>40212</v>
      </c>
      <c r="C241">
        <f>MONTH(burbn[[#This Row],[date]])</f>
        <v>2</v>
      </c>
      <c r="D241" t="s">
        <v>80</v>
      </c>
      <c r="E241">
        <v>0</v>
      </c>
      <c r="H241" t="s">
        <v>412</v>
      </c>
      <c r="I241">
        <v>3</v>
      </c>
      <c r="J241">
        <v>1</v>
      </c>
      <c r="K241">
        <v>90</v>
      </c>
    </row>
    <row r="242" spans="1:11">
      <c r="A242" t="s">
        <v>36</v>
      </c>
      <c r="B242">
        <v>40212</v>
      </c>
      <c r="C242">
        <f>MONTH(burbn[[#This Row],[date]])</f>
        <v>2</v>
      </c>
      <c r="D242" t="s">
        <v>81</v>
      </c>
      <c r="E242">
        <v>0</v>
      </c>
      <c r="H242" t="s">
        <v>412</v>
      </c>
      <c r="I242">
        <v>3</v>
      </c>
      <c r="J242">
        <v>1</v>
      </c>
      <c r="K242">
        <v>90</v>
      </c>
    </row>
    <row r="243" spans="1:11">
      <c r="A243" t="s">
        <v>43</v>
      </c>
      <c r="B243">
        <v>40212</v>
      </c>
      <c r="C243">
        <f>MONTH(burbn[[#This Row],[date]])</f>
        <v>2</v>
      </c>
      <c r="D243" t="s">
        <v>80</v>
      </c>
      <c r="E243">
        <v>0</v>
      </c>
      <c r="H243" t="s">
        <v>412</v>
      </c>
      <c r="I243">
        <v>4</v>
      </c>
      <c r="J243">
        <v>1</v>
      </c>
      <c r="K243">
        <v>120</v>
      </c>
    </row>
    <row r="244" spans="1:11">
      <c r="A244" t="s">
        <v>10</v>
      </c>
      <c r="B244">
        <v>40212</v>
      </c>
      <c r="C244">
        <f>MONTH(burbn[[#This Row],[date]])</f>
        <v>2</v>
      </c>
      <c r="D244" t="s">
        <v>81</v>
      </c>
      <c r="E244">
        <v>0</v>
      </c>
      <c r="H244" t="s">
        <v>412</v>
      </c>
      <c r="I244">
        <v>4</v>
      </c>
      <c r="J244">
        <v>1</v>
      </c>
      <c r="K244">
        <v>120</v>
      </c>
    </row>
    <row r="245" spans="1:11">
      <c r="A245" t="s">
        <v>18</v>
      </c>
      <c r="B245">
        <v>40212</v>
      </c>
      <c r="C245">
        <f>MONTH(burbn[[#This Row],[date]])</f>
        <v>2</v>
      </c>
      <c r="D245" t="s">
        <v>80</v>
      </c>
      <c r="E245">
        <v>0</v>
      </c>
      <c r="H245" t="s">
        <v>412</v>
      </c>
      <c r="I245">
        <v>5</v>
      </c>
      <c r="J245">
        <v>1</v>
      </c>
      <c r="K245">
        <v>150</v>
      </c>
    </row>
    <row r="246" spans="1:11">
      <c r="A246" t="s">
        <v>2</v>
      </c>
      <c r="B246">
        <v>40212</v>
      </c>
      <c r="C246">
        <f>MONTH(burbn[[#This Row],[date]])</f>
        <v>2</v>
      </c>
      <c r="D246" t="s">
        <v>80</v>
      </c>
      <c r="E246">
        <v>0</v>
      </c>
      <c r="H246" t="s">
        <v>412</v>
      </c>
      <c r="I246">
        <v>3</v>
      </c>
      <c r="J246">
        <v>1</v>
      </c>
      <c r="K246">
        <v>90</v>
      </c>
    </row>
    <row r="247" spans="1:11">
      <c r="A247" t="s">
        <v>47</v>
      </c>
      <c r="B247">
        <v>40212</v>
      </c>
      <c r="C247">
        <f>MONTH(burbn[[#This Row],[date]])</f>
        <v>2</v>
      </c>
      <c r="D247" t="s">
        <v>80</v>
      </c>
      <c r="E247">
        <v>0</v>
      </c>
      <c r="H247" t="s">
        <v>412</v>
      </c>
      <c r="I247">
        <v>4</v>
      </c>
      <c r="J247">
        <v>1</v>
      </c>
      <c r="K247">
        <v>120</v>
      </c>
    </row>
    <row r="248" spans="1:11">
      <c r="A248" t="s">
        <v>44</v>
      </c>
      <c r="B248">
        <v>40212</v>
      </c>
      <c r="C248">
        <f>MONTH(burbn[[#This Row],[date]])</f>
        <v>2</v>
      </c>
      <c r="D248" t="s">
        <v>81</v>
      </c>
      <c r="E248">
        <v>0</v>
      </c>
      <c r="H248" t="s">
        <v>412</v>
      </c>
      <c r="I248">
        <v>4</v>
      </c>
      <c r="J248">
        <v>1</v>
      </c>
      <c r="K248">
        <v>120</v>
      </c>
    </row>
    <row r="249" spans="1:11">
      <c r="A249" t="s">
        <v>37</v>
      </c>
      <c r="B249">
        <v>40212</v>
      </c>
      <c r="C249">
        <f>MONTH(burbn[[#This Row],[date]])</f>
        <v>2</v>
      </c>
      <c r="D249" t="s">
        <v>81</v>
      </c>
      <c r="E249">
        <v>0</v>
      </c>
      <c r="H249" t="s">
        <v>412</v>
      </c>
      <c r="I249">
        <v>2</v>
      </c>
      <c r="J249">
        <v>1</v>
      </c>
      <c r="K249">
        <v>60</v>
      </c>
    </row>
    <row r="250" spans="1:11">
      <c r="A250" t="s">
        <v>47</v>
      </c>
      <c r="B250">
        <v>40212</v>
      </c>
      <c r="C250">
        <f>MONTH(burbn[[#This Row],[date]])</f>
        <v>2</v>
      </c>
      <c r="D250" t="s">
        <v>82</v>
      </c>
      <c r="E250">
        <v>0</v>
      </c>
      <c r="H250" t="s">
        <v>412</v>
      </c>
      <c r="I250">
        <v>4</v>
      </c>
      <c r="J250">
        <v>1</v>
      </c>
      <c r="K250">
        <v>120</v>
      </c>
    </row>
    <row r="251" spans="1:11">
      <c r="A251" t="s">
        <v>18</v>
      </c>
      <c r="B251">
        <v>40212</v>
      </c>
      <c r="C251">
        <f>MONTH(burbn[[#This Row],[date]])</f>
        <v>2</v>
      </c>
      <c r="D251" t="s">
        <v>82</v>
      </c>
      <c r="E251">
        <v>0</v>
      </c>
      <c r="H251" t="s">
        <v>412</v>
      </c>
      <c r="I251">
        <v>3</v>
      </c>
      <c r="J251">
        <v>1</v>
      </c>
      <c r="K251">
        <v>90</v>
      </c>
    </row>
    <row r="252" spans="1:11">
      <c r="A252" t="s">
        <v>11</v>
      </c>
      <c r="B252">
        <v>40212</v>
      </c>
      <c r="C252">
        <f>MONTH(burbn[[#This Row],[date]])</f>
        <v>2</v>
      </c>
      <c r="D252" t="s">
        <v>81</v>
      </c>
      <c r="E252">
        <v>0</v>
      </c>
      <c r="H252" t="s">
        <v>412</v>
      </c>
      <c r="I252">
        <v>2</v>
      </c>
      <c r="J252">
        <v>1</v>
      </c>
      <c r="K252">
        <v>60</v>
      </c>
    </row>
    <row r="253" spans="1:11">
      <c r="A253" t="s">
        <v>28</v>
      </c>
      <c r="B253">
        <v>40212</v>
      </c>
      <c r="C253">
        <f>MONTH(burbn[[#This Row],[date]])</f>
        <v>2</v>
      </c>
      <c r="D253" t="s">
        <v>80</v>
      </c>
      <c r="E253">
        <v>0</v>
      </c>
      <c r="H253" t="s">
        <v>412</v>
      </c>
      <c r="I253">
        <v>3</v>
      </c>
      <c r="J253">
        <v>1</v>
      </c>
      <c r="K253">
        <v>90</v>
      </c>
    </row>
    <row r="254" spans="1:11">
      <c r="A254" t="s">
        <v>27</v>
      </c>
      <c r="B254">
        <v>40212</v>
      </c>
      <c r="C254">
        <f>MONTH(burbn[[#This Row],[date]])</f>
        <v>2</v>
      </c>
      <c r="D254" t="s">
        <v>80</v>
      </c>
      <c r="E254">
        <v>0</v>
      </c>
      <c r="H254" t="s">
        <v>412</v>
      </c>
      <c r="I254">
        <v>5</v>
      </c>
      <c r="J254">
        <v>1</v>
      </c>
      <c r="K254">
        <v>150</v>
      </c>
    </row>
    <row r="255" spans="1:11">
      <c r="A255" t="s">
        <v>5</v>
      </c>
      <c r="B255">
        <v>40212</v>
      </c>
      <c r="C255">
        <f>MONTH(burbn[[#This Row],[date]])</f>
        <v>2</v>
      </c>
      <c r="D255" t="s">
        <v>80</v>
      </c>
      <c r="E255">
        <v>0</v>
      </c>
      <c r="H255" t="s">
        <v>412</v>
      </c>
      <c r="I255">
        <v>5</v>
      </c>
      <c r="J255">
        <v>1</v>
      </c>
      <c r="K255">
        <v>150</v>
      </c>
    </row>
    <row r="256" spans="1:11">
      <c r="A256" t="s">
        <v>26</v>
      </c>
      <c r="B256">
        <v>40212</v>
      </c>
      <c r="C256">
        <f>MONTH(burbn[[#This Row],[date]])</f>
        <v>2</v>
      </c>
      <c r="D256" t="s">
        <v>80</v>
      </c>
      <c r="E256">
        <v>0</v>
      </c>
      <c r="H256" t="s">
        <v>412</v>
      </c>
      <c r="I256">
        <v>3</v>
      </c>
      <c r="J256">
        <v>1</v>
      </c>
      <c r="K256">
        <v>90</v>
      </c>
    </row>
    <row r="257" spans="1:11">
      <c r="A257" t="s">
        <v>33</v>
      </c>
      <c r="B257">
        <v>40212</v>
      </c>
      <c r="C257">
        <f>MONTH(burbn[[#This Row],[date]])</f>
        <v>2</v>
      </c>
      <c r="D257" t="s">
        <v>80</v>
      </c>
      <c r="E257">
        <v>0</v>
      </c>
      <c r="H257" t="s">
        <v>412</v>
      </c>
      <c r="I257">
        <v>4</v>
      </c>
      <c r="J257">
        <v>1</v>
      </c>
      <c r="K257">
        <v>120</v>
      </c>
    </row>
    <row r="258" spans="1:11">
      <c r="A258" t="s">
        <v>9</v>
      </c>
      <c r="B258">
        <v>40212</v>
      </c>
      <c r="C258">
        <f>MONTH(burbn[[#This Row],[date]])</f>
        <v>2</v>
      </c>
      <c r="D258" t="s">
        <v>80</v>
      </c>
      <c r="E258">
        <v>0</v>
      </c>
      <c r="H258" t="s">
        <v>412</v>
      </c>
      <c r="I258">
        <v>5</v>
      </c>
      <c r="J258">
        <v>1</v>
      </c>
      <c r="K258">
        <v>150</v>
      </c>
    </row>
    <row r="259" spans="1:11">
      <c r="A259" t="s">
        <v>39</v>
      </c>
      <c r="B259">
        <v>40212</v>
      </c>
      <c r="C259">
        <f>MONTH(burbn[[#This Row],[date]])</f>
        <v>2</v>
      </c>
      <c r="D259" t="s">
        <v>80</v>
      </c>
      <c r="E259">
        <v>0</v>
      </c>
      <c r="H259" t="s">
        <v>412</v>
      </c>
      <c r="I259">
        <v>2</v>
      </c>
      <c r="J259">
        <v>1</v>
      </c>
      <c r="K259">
        <v>60</v>
      </c>
    </row>
    <row r="260" spans="1:11">
      <c r="A260" t="s">
        <v>42</v>
      </c>
      <c r="B260">
        <v>40212</v>
      </c>
      <c r="C260">
        <f>MONTH(burbn[[#This Row],[date]])</f>
        <v>2</v>
      </c>
      <c r="D260" t="s">
        <v>80</v>
      </c>
      <c r="E260">
        <v>0</v>
      </c>
      <c r="H260" t="s">
        <v>412</v>
      </c>
      <c r="I260">
        <v>4</v>
      </c>
      <c r="J260">
        <v>1</v>
      </c>
      <c r="K260">
        <v>120</v>
      </c>
    </row>
    <row r="261" spans="1:11">
      <c r="A261" t="s">
        <v>4</v>
      </c>
      <c r="B261">
        <v>40212</v>
      </c>
      <c r="C261">
        <f>MONTH(burbn[[#This Row],[date]])</f>
        <v>2</v>
      </c>
      <c r="D261" t="s">
        <v>80</v>
      </c>
      <c r="E261">
        <v>0</v>
      </c>
      <c r="H261" t="s">
        <v>412</v>
      </c>
      <c r="I261">
        <v>2</v>
      </c>
      <c r="J261">
        <v>1</v>
      </c>
      <c r="K261">
        <v>60</v>
      </c>
    </row>
    <row r="262" spans="1:11">
      <c r="A262" t="s">
        <v>59</v>
      </c>
      <c r="B262">
        <v>40212</v>
      </c>
      <c r="C262">
        <f>MONTH(burbn[[#This Row],[date]])</f>
        <v>2</v>
      </c>
      <c r="D262" t="s">
        <v>81</v>
      </c>
      <c r="E262">
        <v>0</v>
      </c>
      <c r="H262" t="s">
        <v>412</v>
      </c>
      <c r="I262">
        <v>3</v>
      </c>
      <c r="J262">
        <v>1</v>
      </c>
      <c r="K262">
        <v>90</v>
      </c>
    </row>
    <row r="263" spans="1:11">
      <c r="A263" t="s">
        <v>36</v>
      </c>
      <c r="B263">
        <v>40212</v>
      </c>
      <c r="C263">
        <f>MONTH(burbn[[#This Row],[date]])</f>
        <v>2</v>
      </c>
      <c r="D263" t="s">
        <v>80</v>
      </c>
      <c r="E263">
        <v>0</v>
      </c>
      <c r="H263" t="s">
        <v>412</v>
      </c>
      <c r="I263">
        <v>4</v>
      </c>
      <c r="J263">
        <v>1</v>
      </c>
      <c r="K263">
        <v>120</v>
      </c>
    </row>
    <row r="264" spans="1:11">
      <c r="A264" t="s">
        <v>4</v>
      </c>
      <c r="B264">
        <v>40212</v>
      </c>
      <c r="C264">
        <f>MONTH(burbn[[#This Row],[date]])</f>
        <v>2</v>
      </c>
      <c r="D264" t="s">
        <v>80</v>
      </c>
      <c r="E264">
        <v>0</v>
      </c>
      <c r="H264" t="s">
        <v>412</v>
      </c>
      <c r="I264">
        <v>5</v>
      </c>
      <c r="J264">
        <v>1</v>
      </c>
      <c r="K264">
        <v>150</v>
      </c>
    </row>
    <row r="265" spans="1:11">
      <c r="A265" t="s">
        <v>33</v>
      </c>
      <c r="B265">
        <v>40212</v>
      </c>
      <c r="C265">
        <f>MONTH(burbn[[#This Row],[date]])</f>
        <v>2</v>
      </c>
      <c r="D265" t="s">
        <v>80</v>
      </c>
      <c r="E265">
        <v>0</v>
      </c>
      <c r="H265" t="s">
        <v>412</v>
      </c>
      <c r="I265">
        <v>5</v>
      </c>
      <c r="J265">
        <v>1</v>
      </c>
      <c r="K265">
        <v>150</v>
      </c>
    </row>
    <row r="266" spans="1:11">
      <c r="A266" t="s">
        <v>51</v>
      </c>
      <c r="B266">
        <v>40212</v>
      </c>
      <c r="C266">
        <f>MONTH(burbn[[#This Row],[date]])</f>
        <v>2</v>
      </c>
      <c r="D266" t="s">
        <v>81</v>
      </c>
      <c r="E266">
        <v>0</v>
      </c>
      <c r="H266" t="s">
        <v>412</v>
      </c>
      <c r="I266">
        <v>5</v>
      </c>
      <c r="J266">
        <v>1</v>
      </c>
      <c r="K266">
        <v>150</v>
      </c>
    </row>
    <row r="267" spans="1:11">
      <c r="A267" t="s">
        <v>44</v>
      </c>
      <c r="B267">
        <v>40212</v>
      </c>
      <c r="C267">
        <f>MONTH(burbn[[#This Row],[date]])</f>
        <v>2</v>
      </c>
      <c r="D267" t="s">
        <v>80</v>
      </c>
      <c r="E267">
        <v>0</v>
      </c>
      <c r="H267" t="s">
        <v>412</v>
      </c>
      <c r="I267">
        <v>4</v>
      </c>
      <c r="J267">
        <v>1</v>
      </c>
      <c r="K267">
        <v>120</v>
      </c>
    </row>
    <row r="268" spans="1:11">
      <c r="A268" t="s">
        <v>43</v>
      </c>
      <c r="B268">
        <v>40212</v>
      </c>
      <c r="C268">
        <f>MONTH(burbn[[#This Row],[date]])</f>
        <v>2</v>
      </c>
      <c r="D268" t="s">
        <v>81</v>
      </c>
      <c r="E268">
        <v>0</v>
      </c>
      <c r="H268" t="s">
        <v>412</v>
      </c>
      <c r="I268">
        <v>3</v>
      </c>
      <c r="J268">
        <v>1</v>
      </c>
      <c r="K268">
        <v>90</v>
      </c>
    </row>
    <row r="269" spans="1:11">
      <c r="A269" t="s">
        <v>6</v>
      </c>
      <c r="B269">
        <v>40212</v>
      </c>
      <c r="C269">
        <f>MONTH(burbn[[#This Row],[date]])</f>
        <v>2</v>
      </c>
      <c r="D269" t="s">
        <v>81</v>
      </c>
      <c r="E269">
        <v>0</v>
      </c>
      <c r="H269" t="s">
        <v>412</v>
      </c>
      <c r="I269">
        <v>5</v>
      </c>
      <c r="J269">
        <v>1</v>
      </c>
      <c r="K269">
        <v>150</v>
      </c>
    </row>
    <row r="270" spans="1:11">
      <c r="A270" t="s">
        <v>26</v>
      </c>
      <c r="B270">
        <v>40212</v>
      </c>
      <c r="C270">
        <f>MONTH(burbn[[#This Row],[date]])</f>
        <v>2</v>
      </c>
      <c r="D270" t="s">
        <v>82</v>
      </c>
      <c r="E270">
        <v>0</v>
      </c>
      <c r="H270" t="s">
        <v>412</v>
      </c>
      <c r="I270">
        <v>2</v>
      </c>
      <c r="J270">
        <v>1</v>
      </c>
      <c r="K270">
        <v>60</v>
      </c>
    </row>
    <row r="271" spans="1:11">
      <c r="A271" t="s">
        <v>57</v>
      </c>
      <c r="B271">
        <v>40212</v>
      </c>
      <c r="C271">
        <f>MONTH(burbn[[#This Row],[date]])</f>
        <v>2</v>
      </c>
      <c r="D271" t="s">
        <v>82</v>
      </c>
      <c r="E271">
        <v>0</v>
      </c>
      <c r="H271" t="s">
        <v>412</v>
      </c>
      <c r="I271">
        <v>4</v>
      </c>
      <c r="J271">
        <v>1</v>
      </c>
      <c r="K271">
        <v>120</v>
      </c>
    </row>
    <row r="272" spans="1:11">
      <c r="A272" t="s">
        <v>33</v>
      </c>
      <c r="B272">
        <v>40212</v>
      </c>
      <c r="C272">
        <f>MONTH(burbn[[#This Row],[date]])</f>
        <v>2</v>
      </c>
      <c r="D272" t="s">
        <v>81</v>
      </c>
      <c r="E272">
        <v>0</v>
      </c>
      <c r="H272" t="s">
        <v>412</v>
      </c>
      <c r="I272">
        <v>4</v>
      </c>
      <c r="J272">
        <v>1</v>
      </c>
      <c r="K272">
        <v>120</v>
      </c>
    </row>
    <row r="273" spans="1:11">
      <c r="A273" t="s">
        <v>26</v>
      </c>
      <c r="B273">
        <v>40212</v>
      </c>
      <c r="C273">
        <f>MONTH(burbn[[#This Row],[date]])</f>
        <v>2</v>
      </c>
      <c r="D273" t="s">
        <v>80</v>
      </c>
      <c r="E273">
        <v>0</v>
      </c>
      <c r="H273" t="s">
        <v>412</v>
      </c>
      <c r="I273">
        <v>2</v>
      </c>
      <c r="J273">
        <v>1</v>
      </c>
      <c r="K273">
        <v>60</v>
      </c>
    </row>
    <row r="274" spans="1:11">
      <c r="A274" t="s">
        <v>43</v>
      </c>
      <c r="B274">
        <v>40212</v>
      </c>
      <c r="C274">
        <f>MONTH(burbn[[#This Row],[date]])</f>
        <v>2</v>
      </c>
      <c r="D274" t="s">
        <v>80</v>
      </c>
      <c r="E274">
        <v>0</v>
      </c>
      <c r="H274" t="s">
        <v>412</v>
      </c>
      <c r="I274">
        <v>5</v>
      </c>
      <c r="J274">
        <v>1</v>
      </c>
      <c r="K274">
        <v>150</v>
      </c>
    </row>
    <row r="275" spans="1:11">
      <c r="A275" t="s">
        <v>42</v>
      </c>
      <c r="B275">
        <v>40212</v>
      </c>
      <c r="C275">
        <f>MONTH(burbn[[#This Row],[date]])</f>
        <v>2</v>
      </c>
      <c r="D275" t="s">
        <v>81</v>
      </c>
      <c r="E275">
        <v>0</v>
      </c>
      <c r="H275" t="s">
        <v>412</v>
      </c>
      <c r="I275">
        <v>3</v>
      </c>
      <c r="J275">
        <v>1</v>
      </c>
      <c r="K275">
        <v>90</v>
      </c>
    </row>
    <row r="276" spans="1:11">
      <c r="A276" t="s">
        <v>32</v>
      </c>
      <c r="B276">
        <v>40212</v>
      </c>
      <c r="C276">
        <f>MONTH(burbn[[#This Row],[date]])</f>
        <v>2</v>
      </c>
      <c r="D276" t="s">
        <v>80</v>
      </c>
      <c r="E276">
        <v>0</v>
      </c>
      <c r="H276" t="s">
        <v>412</v>
      </c>
      <c r="I276">
        <v>4</v>
      </c>
      <c r="J276">
        <v>1</v>
      </c>
      <c r="K276">
        <v>120</v>
      </c>
    </row>
    <row r="277" spans="1:11">
      <c r="A277" t="s">
        <v>48</v>
      </c>
      <c r="B277">
        <v>40212</v>
      </c>
      <c r="C277">
        <f>MONTH(burbn[[#This Row],[date]])</f>
        <v>2</v>
      </c>
      <c r="D277" t="s">
        <v>81</v>
      </c>
      <c r="E277">
        <v>0</v>
      </c>
      <c r="H277" t="s">
        <v>412</v>
      </c>
      <c r="I277">
        <v>5</v>
      </c>
      <c r="J277">
        <v>1</v>
      </c>
      <c r="K277">
        <v>150</v>
      </c>
    </row>
    <row r="278" spans="1:11">
      <c r="A278" t="s">
        <v>8</v>
      </c>
      <c r="B278">
        <v>40213</v>
      </c>
      <c r="C278">
        <f>MONTH(burbn[[#This Row],[date]])</f>
        <v>2</v>
      </c>
      <c r="D278" t="s">
        <v>81</v>
      </c>
      <c r="E278">
        <v>1</v>
      </c>
      <c r="F278">
        <v>36.768753599999997</v>
      </c>
      <c r="G278">
        <v>-18.521018999999999</v>
      </c>
      <c r="H278" t="s">
        <v>231</v>
      </c>
      <c r="I278">
        <v>5</v>
      </c>
      <c r="J278">
        <v>1</v>
      </c>
      <c r="K278">
        <v>185</v>
      </c>
    </row>
    <row r="279" spans="1:11">
      <c r="A279" t="s">
        <v>53</v>
      </c>
      <c r="B279">
        <v>40213</v>
      </c>
      <c r="C279">
        <f>MONTH(burbn[[#This Row],[date]])</f>
        <v>2</v>
      </c>
      <c r="D279" t="s">
        <v>80</v>
      </c>
      <c r="E279">
        <v>1</v>
      </c>
      <c r="F279">
        <v>29.4606675</v>
      </c>
      <c r="G279">
        <v>-65.302115999999998</v>
      </c>
      <c r="H279" t="s">
        <v>333</v>
      </c>
      <c r="I279">
        <v>2</v>
      </c>
      <c r="J279">
        <v>1</v>
      </c>
      <c r="K279">
        <v>95</v>
      </c>
    </row>
    <row r="280" spans="1:11">
      <c r="A280" t="s">
        <v>33</v>
      </c>
      <c r="B280">
        <v>40213</v>
      </c>
      <c r="C280">
        <f>MONTH(burbn[[#This Row],[date]])</f>
        <v>2</v>
      </c>
      <c r="D280" t="s">
        <v>81</v>
      </c>
      <c r="E280">
        <v>1</v>
      </c>
      <c r="F280">
        <v>38.846483800000001</v>
      </c>
      <c r="G280">
        <v>12.2015858</v>
      </c>
      <c r="H280" t="s">
        <v>242</v>
      </c>
      <c r="I280">
        <v>5</v>
      </c>
      <c r="J280">
        <v>1</v>
      </c>
      <c r="K280">
        <v>185</v>
      </c>
    </row>
    <row r="281" spans="1:11">
      <c r="A281" t="s">
        <v>34</v>
      </c>
      <c r="B281">
        <v>40213</v>
      </c>
      <c r="C281">
        <f>MONTH(burbn[[#This Row],[date]])</f>
        <v>2</v>
      </c>
      <c r="D281" t="s">
        <v>81</v>
      </c>
      <c r="E281">
        <v>1</v>
      </c>
      <c r="F281">
        <v>48.569064900000001</v>
      </c>
      <c r="G281">
        <v>-95.422918999999993</v>
      </c>
      <c r="H281" t="s">
        <v>375</v>
      </c>
      <c r="I281">
        <v>4</v>
      </c>
      <c r="J281">
        <v>1</v>
      </c>
      <c r="K281">
        <v>155</v>
      </c>
    </row>
    <row r="282" spans="1:11">
      <c r="A282" t="s">
        <v>27</v>
      </c>
      <c r="B282">
        <v>40213</v>
      </c>
      <c r="C282">
        <f>MONTH(burbn[[#This Row],[date]])</f>
        <v>2</v>
      </c>
      <c r="D282" t="s">
        <v>81</v>
      </c>
      <c r="E282">
        <v>1</v>
      </c>
      <c r="F282">
        <v>27.927036099999999</v>
      </c>
      <c r="G282">
        <v>40.846027599999999</v>
      </c>
      <c r="H282" t="s">
        <v>261</v>
      </c>
      <c r="I282">
        <v>5</v>
      </c>
      <c r="J282">
        <v>1</v>
      </c>
      <c r="K282">
        <v>185</v>
      </c>
    </row>
    <row r="283" spans="1:11">
      <c r="A283" t="s">
        <v>8</v>
      </c>
      <c r="B283">
        <v>40213</v>
      </c>
      <c r="C283">
        <f>MONTH(burbn[[#This Row],[date]])</f>
        <v>2</v>
      </c>
      <c r="D283" t="s">
        <v>81</v>
      </c>
      <c r="E283">
        <v>1</v>
      </c>
      <c r="F283">
        <v>30.975072000000001</v>
      </c>
      <c r="G283">
        <v>109.201193</v>
      </c>
      <c r="H283" t="s">
        <v>188</v>
      </c>
      <c r="I283">
        <v>2</v>
      </c>
      <c r="J283">
        <v>1</v>
      </c>
      <c r="K283">
        <v>95</v>
      </c>
    </row>
    <row r="284" spans="1:11">
      <c r="A284" t="s">
        <v>59</v>
      </c>
      <c r="B284">
        <v>40213</v>
      </c>
      <c r="C284">
        <f>MONTH(burbn[[#This Row],[date]])</f>
        <v>2</v>
      </c>
      <c r="D284" t="s">
        <v>81</v>
      </c>
      <c r="E284">
        <v>1</v>
      </c>
      <c r="F284">
        <v>27.330520700000001</v>
      </c>
      <c r="G284">
        <v>-12.456678999999999</v>
      </c>
      <c r="H284" t="s">
        <v>337</v>
      </c>
      <c r="I284">
        <v>6</v>
      </c>
      <c r="J284">
        <v>1</v>
      </c>
      <c r="K284">
        <v>215</v>
      </c>
    </row>
    <row r="285" spans="1:11">
      <c r="A285" t="s">
        <v>15</v>
      </c>
      <c r="B285">
        <v>40213</v>
      </c>
      <c r="C285">
        <f>MONTH(burbn[[#This Row],[date]])</f>
        <v>2</v>
      </c>
      <c r="D285" t="s">
        <v>81</v>
      </c>
      <c r="E285">
        <v>1</v>
      </c>
      <c r="F285">
        <v>39.753354700000003</v>
      </c>
      <c r="G285">
        <v>96.856154500000002</v>
      </c>
      <c r="H285" t="s">
        <v>168</v>
      </c>
      <c r="I285">
        <v>0</v>
      </c>
      <c r="J285">
        <v>0</v>
      </c>
      <c r="K285">
        <v>35</v>
      </c>
    </row>
    <row r="286" spans="1:11">
      <c r="A286" t="s">
        <v>46</v>
      </c>
      <c r="B286">
        <v>40213</v>
      </c>
      <c r="C286">
        <f>MONTH(burbn[[#This Row],[date]])</f>
        <v>2</v>
      </c>
      <c r="D286" t="s">
        <v>81</v>
      </c>
      <c r="E286">
        <v>1</v>
      </c>
      <c r="F286">
        <v>42.961436300000003</v>
      </c>
      <c r="G286">
        <v>99.314620399999995</v>
      </c>
      <c r="H286" t="s">
        <v>211</v>
      </c>
      <c r="I286">
        <v>2</v>
      </c>
      <c r="J286">
        <v>1</v>
      </c>
      <c r="K286">
        <v>95</v>
      </c>
    </row>
    <row r="287" spans="1:11">
      <c r="A287" t="s">
        <v>41</v>
      </c>
      <c r="B287">
        <v>40213</v>
      </c>
      <c r="C287">
        <f>MONTH(burbn[[#This Row],[date]])</f>
        <v>2</v>
      </c>
      <c r="D287" t="s">
        <v>81</v>
      </c>
      <c r="E287">
        <v>1</v>
      </c>
      <c r="F287">
        <v>44.173486099999998</v>
      </c>
      <c r="G287">
        <v>-122.30777</v>
      </c>
      <c r="H287" t="s">
        <v>288</v>
      </c>
      <c r="I287">
        <v>2</v>
      </c>
      <c r="J287">
        <v>1</v>
      </c>
      <c r="K287">
        <v>95</v>
      </c>
    </row>
    <row r="288" spans="1:11">
      <c r="A288" t="s">
        <v>27</v>
      </c>
      <c r="B288">
        <v>40213</v>
      </c>
      <c r="C288">
        <f>MONTH(burbn[[#This Row],[date]])</f>
        <v>2</v>
      </c>
      <c r="D288" t="s">
        <v>81</v>
      </c>
      <c r="E288">
        <v>1</v>
      </c>
      <c r="F288">
        <v>34.1473285</v>
      </c>
      <c r="G288">
        <v>41.376881900000001</v>
      </c>
      <c r="H288" t="s">
        <v>174</v>
      </c>
      <c r="I288">
        <v>3</v>
      </c>
      <c r="J288">
        <v>1</v>
      </c>
      <c r="K288">
        <v>125</v>
      </c>
    </row>
    <row r="289" spans="1:11">
      <c r="A289" t="s">
        <v>34</v>
      </c>
      <c r="B289">
        <v>40213</v>
      </c>
      <c r="C289">
        <f>MONTH(burbn[[#This Row],[date]])</f>
        <v>2</v>
      </c>
      <c r="D289" t="s">
        <v>80</v>
      </c>
      <c r="E289">
        <v>1</v>
      </c>
      <c r="F289">
        <v>47.770074600000001</v>
      </c>
      <c r="G289">
        <v>-110.35829</v>
      </c>
      <c r="H289" t="s">
        <v>350</v>
      </c>
      <c r="I289">
        <v>0</v>
      </c>
      <c r="J289">
        <v>0</v>
      </c>
      <c r="K289">
        <v>35</v>
      </c>
    </row>
    <row r="290" spans="1:11">
      <c r="A290" t="s">
        <v>59</v>
      </c>
      <c r="B290">
        <v>40213</v>
      </c>
      <c r="C290">
        <f>MONTH(burbn[[#This Row],[date]])</f>
        <v>2</v>
      </c>
      <c r="D290" t="s">
        <v>80</v>
      </c>
      <c r="E290">
        <v>1</v>
      </c>
      <c r="F290">
        <v>46.717590000000001</v>
      </c>
      <c r="G290">
        <v>-115.06886</v>
      </c>
      <c r="H290" t="s">
        <v>67</v>
      </c>
      <c r="I290">
        <v>6</v>
      </c>
      <c r="J290">
        <v>1</v>
      </c>
      <c r="K290">
        <v>215</v>
      </c>
    </row>
    <row r="291" spans="1:11">
      <c r="A291" t="s">
        <v>56</v>
      </c>
      <c r="B291">
        <v>40213</v>
      </c>
      <c r="C291">
        <f>MONTH(burbn[[#This Row],[date]])</f>
        <v>2</v>
      </c>
      <c r="D291" t="s">
        <v>82</v>
      </c>
      <c r="E291">
        <v>1</v>
      </c>
      <c r="F291">
        <v>40.499876499999999</v>
      </c>
      <c r="G291">
        <v>-15.694561999999999</v>
      </c>
      <c r="H291" t="s">
        <v>305</v>
      </c>
      <c r="I291">
        <v>3</v>
      </c>
      <c r="J291">
        <v>1</v>
      </c>
      <c r="K291">
        <v>125</v>
      </c>
    </row>
    <row r="292" spans="1:11">
      <c r="A292" t="s">
        <v>54</v>
      </c>
      <c r="B292">
        <v>40213</v>
      </c>
      <c r="C292">
        <f>MONTH(burbn[[#This Row],[date]])</f>
        <v>2</v>
      </c>
      <c r="D292" t="s">
        <v>81</v>
      </c>
      <c r="E292">
        <v>1</v>
      </c>
      <c r="F292">
        <v>36.0203262</v>
      </c>
      <c r="G292">
        <v>-119.91058</v>
      </c>
      <c r="H292" t="s">
        <v>201</v>
      </c>
      <c r="I292">
        <v>6</v>
      </c>
      <c r="J292">
        <v>1</v>
      </c>
      <c r="K292">
        <v>215</v>
      </c>
    </row>
    <row r="293" spans="1:11">
      <c r="A293" t="s">
        <v>19</v>
      </c>
      <c r="B293">
        <v>40213</v>
      </c>
      <c r="C293">
        <f>MONTH(burbn[[#This Row],[date]])</f>
        <v>2</v>
      </c>
      <c r="D293" t="s">
        <v>81</v>
      </c>
      <c r="E293">
        <v>1</v>
      </c>
      <c r="F293">
        <v>27.737247799999999</v>
      </c>
      <c r="G293">
        <v>106.665817</v>
      </c>
      <c r="H293" t="s">
        <v>177</v>
      </c>
      <c r="I293">
        <v>3</v>
      </c>
      <c r="J293">
        <v>1</v>
      </c>
      <c r="K293">
        <v>125</v>
      </c>
    </row>
    <row r="294" spans="1:11">
      <c r="A294" t="s">
        <v>9</v>
      </c>
      <c r="B294">
        <v>40213</v>
      </c>
      <c r="C294">
        <f>MONTH(burbn[[#This Row],[date]])</f>
        <v>2</v>
      </c>
      <c r="D294" t="s">
        <v>81</v>
      </c>
      <c r="E294">
        <v>1</v>
      </c>
      <c r="F294">
        <v>41.773726199999999</v>
      </c>
      <c r="G294">
        <v>-13.127553000000001</v>
      </c>
      <c r="H294" t="s">
        <v>162</v>
      </c>
      <c r="I294">
        <v>4</v>
      </c>
      <c r="J294">
        <v>1</v>
      </c>
      <c r="K294">
        <v>155</v>
      </c>
    </row>
    <row r="295" spans="1:11">
      <c r="A295" t="s">
        <v>4</v>
      </c>
      <c r="B295">
        <v>40213</v>
      </c>
      <c r="C295">
        <f>MONTH(burbn[[#This Row],[date]])</f>
        <v>2</v>
      </c>
      <c r="D295" t="s">
        <v>80</v>
      </c>
      <c r="E295">
        <v>1</v>
      </c>
      <c r="F295">
        <v>36.156003900000002</v>
      </c>
      <c r="G295">
        <v>-5.0995004000000002</v>
      </c>
      <c r="H295" t="s">
        <v>374</v>
      </c>
      <c r="I295">
        <v>2</v>
      </c>
      <c r="J295">
        <v>1</v>
      </c>
      <c r="K295">
        <v>95</v>
      </c>
    </row>
    <row r="296" spans="1:11">
      <c r="A296" t="s">
        <v>59</v>
      </c>
      <c r="B296">
        <v>40213</v>
      </c>
      <c r="C296">
        <f>MONTH(burbn[[#This Row],[date]])</f>
        <v>2</v>
      </c>
      <c r="D296" t="s">
        <v>81</v>
      </c>
      <c r="E296">
        <v>1</v>
      </c>
      <c r="F296">
        <v>38.812299899999999</v>
      </c>
      <c r="G296">
        <v>8.7612661900000006</v>
      </c>
      <c r="H296" t="s">
        <v>221</v>
      </c>
      <c r="I296">
        <v>5</v>
      </c>
      <c r="J296">
        <v>1</v>
      </c>
      <c r="K296">
        <v>185</v>
      </c>
    </row>
    <row r="297" spans="1:11">
      <c r="A297" t="s">
        <v>41</v>
      </c>
      <c r="B297">
        <v>40213</v>
      </c>
      <c r="C297">
        <f>MONTH(burbn[[#This Row],[date]])</f>
        <v>2</v>
      </c>
      <c r="D297" t="s">
        <v>81</v>
      </c>
      <c r="E297">
        <v>1</v>
      </c>
      <c r="F297">
        <v>44.570521399999997</v>
      </c>
      <c r="G297">
        <v>-24.814934000000001</v>
      </c>
      <c r="H297" t="s">
        <v>136</v>
      </c>
      <c r="I297">
        <v>5</v>
      </c>
      <c r="J297">
        <v>1</v>
      </c>
      <c r="K297">
        <v>185</v>
      </c>
    </row>
    <row r="298" spans="1:11">
      <c r="A298" t="s">
        <v>10</v>
      </c>
      <c r="B298">
        <v>40213</v>
      </c>
      <c r="C298">
        <f>MONTH(burbn[[#This Row],[date]])</f>
        <v>2</v>
      </c>
      <c r="D298" t="s">
        <v>80</v>
      </c>
      <c r="E298">
        <v>1</v>
      </c>
      <c r="F298">
        <v>46.204123099999997</v>
      </c>
      <c r="G298">
        <v>-53.928367999999999</v>
      </c>
      <c r="H298" t="s">
        <v>393</v>
      </c>
      <c r="I298">
        <v>3</v>
      </c>
      <c r="J298">
        <v>1</v>
      </c>
      <c r="K298">
        <v>125</v>
      </c>
    </row>
    <row r="299" spans="1:11">
      <c r="A299" t="s">
        <v>26</v>
      </c>
      <c r="B299">
        <v>40213</v>
      </c>
      <c r="C299">
        <f>MONTH(burbn[[#This Row],[date]])</f>
        <v>2</v>
      </c>
      <c r="D299" t="s">
        <v>81</v>
      </c>
      <c r="E299">
        <v>1</v>
      </c>
      <c r="F299">
        <v>43.6582194</v>
      </c>
      <c r="G299">
        <v>49.238473499999998</v>
      </c>
      <c r="H299" t="s">
        <v>348</v>
      </c>
      <c r="I299">
        <v>2</v>
      </c>
      <c r="J299">
        <v>1</v>
      </c>
      <c r="K299">
        <v>95</v>
      </c>
    </row>
    <row r="300" spans="1:11">
      <c r="A300" t="s">
        <v>38</v>
      </c>
      <c r="B300">
        <v>40213</v>
      </c>
      <c r="C300">
        <f>MONTH(burbn[[#This Row],[date]])</f>
        <v>2</v>
      </c>
      <c r="D300" t="s">
        <v>80</v>
      </c>
      <c r="E300">
        <v>1</v>
      </c>
      <c r="F300">
        <v>48.823943499999999</v>
      </c>
      <c r="G300">
        <v>-123.1062</v>
      </c>
      <c r="H300" t="s">
        <v>213</v>
      </c>
      <c r="I300">
        <v>3</v>
      </c>
      <c r="J300">
        <v>1</v>
      </c>
      <c r="K300">
        <v>125</v>
      </c>
    </row>
    <row r="301" spans="1:11">
      <c r="A301" t="s">
        <v>43</v>
      </c>
      <c r="B301">
        <v>40213</v>
      </c>
      <c r="C301">
        <f>MONTH(burbn[[#This Row],[date]])</f>
        <v>2</v>
      </c>
      <c r="D301" t="s">
        <v>80</v>
      </c>
      <c r="E301">
        <v>1</v>
      </c>
      <c r="F301">
        <v>40.686975599999997</v>
      </c>
      <c r="G301">
        <v>-44.193953999999998</v>
      </c>
      <c r="H301" t="s">
        <v>71</v>
      </c>
      <c r="I301">
        <v>4</v>
      </c>
      <c r="J301">
        <v>1</v>
      </c>
      <c r="K301">
        <v>155</v>
      </c>
    </row>
    <row r="302" spans="1:11">
      <c r="A302" t="s">
        <v>13</v>
      </c>
      <c r="B302">
        <v>40213</v>
      </c>
      <c r="C302">
        <f>MONTH(burbn[[#This Row],[date]])</f>
        <v>2</v>
      </c>
      <c r="D302" t="s">
        <v>80</v>
      </c>
      <c r="E302">
        <v>1</v>
      </c>
      <c r="F302">
        <v>30.139942600000001</v>
      </c>
      <c r="G302">
        <v>40.541470699999998</v>
      </c>
      <c r="H302" t="s">
        <v>144</v>
      </c>
      <c r="I302">
        <v>2</v>
      </c>
      <c r="J302">
        <v>1</v>
      </c>
      <c r="K302">
        <v>95</v>
      </c>
    </row>
    <row r="303" spans="1:11">
      <c r="A303" t="s">
        <v>40</v>
      </c>
      <c r="B303">
        <v>40213</v>
      </c>
      <c r="C303">
        <f>MONTH(burbn[[#This Row],[date]])</f>
        <v>2</v>
      </c>
      <c r="D303" t="s">
        <v>80</v>
      </c>
      <c r="E303">
        <v>1</v>
      </c>
      <c r="F303">
        <v>36.405279399999998</v>
      </c>
      <c r="G303">
        <v>-3.3761979000000002</v>
      </c>
      <c r="H303" t="s">
        <v>367</v>
      </c>
      <c r="I303">
        <v>2</v>
      </c>
      <c r="J303">
        <v>1</v>
      </c>
      <c r="K303">
        <v>95</v>
      </c>
    </row>
    <row r="304" spans="1:11">
      <c r="A304" t="s">
        <v>40</v>
      </c>
      <c r="B304">
        <v>40213</v>
      </c>
      <c r="C304">
        <f>MONTH(burbn[[#This Row],[date]])</f>
        <v>2</v>
      </c>
      <c r="D304" t="s">
        <v>81</v>
      </c>
      <c r="E304">
        <v>1</v>
      </c>
      <c r="F304">
        <v>25.739649499999999</v>
      </c>
      <c r="G304">
        <v>55.142221200000002</v>
      </c>
      <c r="H304" t="s">
        <v>260</v>
      </c>
      <c r="I304">
        <v>2</v>
      </c>
      <c r="J304">
        <v>1</v>
      </c>
      <c r="K304">
        <v>95</v>
      </c>
    </row>
    <row r="305" spans="1:11">
      <c r="A305" t="s">
        <v>58</v>
      </c>
      <c r="B305">
        <v>40213</v>
      </c>
      <c r="C305">
        <f>MONTH(burbn[[#This Row],[date]])</f>
        <v>2</v>
      </c>
      <c r="D305" t="s">
        <v>80</v>
      </c>
      <c r="E305">
        <v>1</v>
      </c>
      <c r="F305">
        <v>33.603434800000002</v>
      </c>
      <c r="G305">
        <v>63.0313394</v>
      </c>
      <c r="H305" t="s">
        <v>236</v>
      </c>
      <c r="I305">
        <v>4</v>
      </c>
      <c r="J305">
        <v>1</v>
      </c>
      <c r="K305">
        <v>155</v>
      </c>
    </row>
    <row r="306" spans="1:11">
      <c r="A306" t="s">
        <v>14</v>
      </c>
      <c r="B306">
        <v>40213</v>
      </c>
      <c r="C306">
        <f>MONTH(burbn[[#This Row],[date]])</f>
        <v>2</v>
      </c>
      <c r="D306" t="s">
        <v>81</v>
      </c>
      <c r="E306">
        <v>1</v>
      </c>
      <c r="F306">
        <v>28.548087800000001</v>
      </c>
      <c r="G306">
        <v>-80.610316999999995</v>
      </c>
      <c r="H306" t="s">
        <v>280</v>
      </c>
      <c r="I306">
        <v>4</v>
      </c>
      <c r="J306">
        <v>1</v>
      </c>
      <c r="K306">
        <v>155</v>
      </c>
    </row>
    <row r="307" spans="1:11">
      <c r="A307" t="s">
        <v>29</v>
      </c>
      <c r="B307">
        <v>40213</v>
      </c>
      <c r="C307">
        <f>MONTH(burbn[[#This Row],[date]])</f>
        <v>2</v>
      </c>
      <c r="D307" t="s">
        <v>81</v>
      </c>
      <c r="E307">
        <v>1</v>
      </c>
      <c r="F307">
        <v>42.978880199999999</v>
      </c>
      <c r="G307">
        <v>77.639599000000004</v>
      </c>
      <c r="H307" t="s">
        <v>142</v>
      </c>
      <c r="I307">
        <v>6</v>
      </c>
      <c r="J307">
        <v>1</v>
      </c>
      <c r="K307">
        <v>215</v>
      </c>
    </row>
    <row r="308" spans="1:11">
      <c r="A308" t="s">
        <v>47</v>
      </c>
      <c r="B308">
        <v>40213</v>
      </c>
      <c r="C308">
        <f>MONTH(burbn[[#This Row],[date]])</f>
        <v>2</v>
      </c>
      <c r="D308" t="s">
        <v>81</v>
      </c>
      <c r="E308">
        <v>1</v>
      </c>
      <c r="F308">
        <v>49.913738100000003</v>
      </c>
      <c r="G308">
        <v>-8.9846468999999995</v>
      </c>
      <c r="H308" t="s">
        <v>407</v>
      </c>
      <c r="I308">
        <v>2</v>
      </c>
      <c r="J308">
        <v>1</v>
      </c>
      <c r="K308">
        <v>95</v>
      </c>
    </row>
    <row r="309" spans="1:11">
      <c r="A309" t="s">
        <v>34</v>
      </c>
      <c r="B309">
        <v>40213</v>
      </c>
      <c r="C309">
        <f>MONTH(burbn[[#This Row],[date]])</f>
        <v>2</v>
      </c>
      <c r="D309" t="s">
        <v>80</v>
      </c>
      <c r="E309">
        <v>1</v>
      </c>
      <c r="F309">
        <v>44.353265999999998</v>
      </c>
      <c r="G309">
        <v>87.734468300000003</v>
      </c>
      <c r="H309" t="s">
        <v>325</v>
      </c>
      <c r="I309">
        <v>4</v>
      </c>
      <c r="J309">
        <v>1</v>
      </c>
      <c r="K309">
        <v>155</v>
      </c>
    </row>
    <row r="310" spans="1:11">
      <c r="A310" t="s">
        <v>1</v>
      </c>
      <c r="B310">
        <v>40213</v>
      </c>
      <c r="C310">
        <f>MONTH(burbn[[#This Row],[date]])</f>
        <v>2</v>
      </c>
      <c r="D310" t="s">
        <v>80</v>
      </c>
      <c r="E310">
        <v>0</v>
      </c>
      <c r="H310" t="s">
        <v>412</v>
      </c>
      <c r="I310">
        <v>2</v>
      </c>
      <c r="J310">
        <v>1</v>
      </c>
      <c r="K310">
        <v>60</v>
      </c>
    </row>
    <row r="311" spans="1:11">
      <c r="A311" t="s">
        <v>24</v>
      </c>
      <c r="B311">
        <v>40213</v>
      </c>
      <c r="C311">
        <f>MONTH(burbn[[#This Row],[date]])</f>
        <v>2</v>
      </c>
      <c r="D311" t="s">
        <v>81</v>
      </c>
      <c r="E311">
        <v>0</v>
      </c>
      <c r="H311" t="s">
        <v>412</v>
      </c>
      <c r="I311">
        <v>5</v>
      </c>
      <c r="J311">
        <v>1</v>
      </c>
      <c r="K311">
        <v>150</v>
      </c>
    </row>
    <row r="312" spans="1:11">
      <c r="A312" t="s">
        <v>5</v>
      </c>
      <c r="B312">
        <v>40213</v>
      </c>
      <c r="C312">
        <f>MONTH(burbn[[#This Row],[date]])</f>
        <v>2</v>
      </c>
      <c r="D312" t="s">
        <v>80</v>
      </c>
      <c r="E312">
        <v>0</v>
      </c>
      <c r="H312" t="s">
        <v>412</v>
      </c>
      <c r="I312">
        <v>3</v>
      </c>
      <c r="J312">
        <v>1</v>
      </c>
      <c r="K312">
        <v>90</v>
      </c>
    </row>
    <row r="313" spans="1:11">
      <c r="A313" t="s">
        <v>9</v>
      </c>
      <c r="B313">
        <v>40213</v>
      </c>
      <c r="C313">
        <f>MONTH(burbn[[#This Row],[date]])</f>
        <v>2</v>
      </c>
      <c r="D313" t="s">
        <v>81</v>
      </c>
      <c r="E313">
        <v>0</v>
      </c>
      <c r="H313" t="s">
        <v>412</v>
      </c>
      <c r="I313">
        <v>2</v>
      </c>
      <c r="J313">
        <v>1</v>
      </c>
      <c r="K313">
        <v>60</v>
      </c>
    </row>
    <row r="314" spans="1:11">
      <c r="A314" t="s">
        <v>7</v>
      </c>
      <c r="B314">
        <v>40213</v>
      </c>
      <c r="C314">
        <f>MONTH(burbn[[#This Row],[date]])</f>
        <v>2</v>
      </c>
      <c r="D314" t="s">
        <v>81</v>
      </c>
      <c r="E314">
        <v>0</v>
      </c>
      <c r="H314" t="s">
        <v>412</v>
      </c>
      <c r="I314">
        <v>4</v>
      </c>
      <c r="J314">
        <v>1</v>
      </c>
      <c r="K314">
        <v>120</v>
      </c>
    </row>
    <row r="315" spans="1:11">
      <c r="A315" t="s">
        <v>56</v>
      </c>
      <c r="B315">
        <v>40213</v>
      </c>
      <c r="C315">
        <f>MONTH(burbn[[#This Row],[date]])</f>
        <v>2</v>
      </c>
      <c r="D315" t="s">
        <v>80</v>
      </c>
      <c r="E315">
        <v>0</v>
      </c>
      <c r="H315" t="s">
        <v>412</v>
      </c>
      <c r="I315">
        <v>5</v>
      </c>
      <c r="J315">
        <v>1</v>
      </c>
      <c r="K315">
        <v>150</v>
      </c>
    </row>
    <row r="316" spans="1:11">
      <c r="A316" t="s">
        <v>26</v>
      </c>
      <c r="B316">
        <v>40213</v>
      </c>
      <c r="C316">
        <f>MONTH(burbn[[#This Row],[date]])</f>
        <v>2</v>
      </c>
      <c r="D316" t="s">
        <v>81</v>
      </c>
      <c r="E316">
        <v>0</v>
      </c>
      <c r="H316" t="s">
        <v>412</v>
      </c>
      <c r="I316">
        <v>2</v>
      </c>
      <c r="J316">
        <v>1</v>
      </c>
      <c r="K316">
        <v>60</v>
      </c>
    </row>
    <row r="317" spans="1:11">
      <c r="A317">
        <v>0</v>
      </c>
      <c r="B317">
        <v>40213</v>
      </c>
      <c r="C317">
        <f>MONTH(burbn[[#This Row],[date]])</f>
        <v>2</v>
      </c>
      <c r="D317" t="s">
        <v>81</v>
      </c>
      <c r="E317">
        <v>0</v>
      </c>
      <c r="H317" t="s">
        <v>412</v>
      </c>
      <c r="I317">
        <v>3</v>
      </c>
      <c r="J317">
        <v>1</v>
      </c>
      <c r="K317">
        <v>90</v>
      </c>
    </row>
    <row r="318" spans="1:11">
      <c r="A318" t="s">
        <v>24</v>
      </c>
      <c r="B318">
        <v>40213</v>
      </c>
      <c r="C318">
        <f>MONTH(burbn[[#This Row],[date]])</f>
        <v>2</v>
      </c>
      <c r="D318" t="s">
        <v>81</v>
      </c>
      <c r="E318">
        <v>0</v>
      </c>
      <c r="H318" t="s">
        <v>412</v>
      </c>
      <c r="I318">
        <v>5</v>
      </c>
      <c r="J318">
        <v>1</v>
      </c>
      <c r="K318">
        <v>150</v>
      </c>
    </row>
    <row r="319" spans="1:11">
      <c r="A319" t="s">
        <v>36</v>
      </c>
      <c r="B319">
        <v>40213</v>
      </c>
      <c r="C319">
        <f>MONTH(burbn[[#This Row],[date]])</f>
        <v>2</v>
      </c>
      <c r="D319" t="s">
        <v>81</v>
      </c>
      <c r="E319">
        <v>0</v>
      </c>
      <c r="H319" t="s">
        <v>412</v>
      </c>
      <c r="I319">
        <v>4</v>
      </c>
      <c r="J319">
        <v>1</v>
      </c>
      <c r="K319">
        <v>120</v>
      </c>
    </row>
    <row r="320" spans="1:11">
      <c r="A320" t="s">
        <v>56</v>
      </c>
      <c r="B320">
        <v>40213</v>
      </c>
      <c r="C320">
        <f>MONTH(burbn[[#This Row],[date]])</f>
        <v>2</v>
      </c>
      <c r="D320" t="s">
        <v>80</v>
      </c>
      <c r="E320">
        <v>0</v>
      </c>
      <c r="H320" t="s">
        <v>412</v>
      </c>
      <c r="I320">
        <v>4</v>
      </c>
      <c r="J320">
        <v>1</v>
      </c>
      <c r="K320">
        <v>120</v>
      </c>
    </row>
    <row r="321" spans="1:11">
      <c r="A321" t="s">
        <v>26</v>
      </c>
      <c r="B321">
        <v>40213</v>
      </c>
      <c r="C321">
        <f>MONTH(burbn[[#This Row],[date]])</f>
        <v>2</v>
      </c>
      <c r="D321" t="s">
        <v>80</v>
      </c>
      <c r="E321">
        <v>0</v>
      </c>
      <c r="H321" t="s">
        <v>412</v>
      </c>
      <c r="I321">
        <v>2</v>
      </c>
      <c r="J321">
        <v>1</v>
      </c>
      <c r="K321">
        <v>60</v>
      </c>
    </row>
    <row r="322" spans="1:11">
      <c r="A322" t="s">
        <v>25</v>
      </c>
      <c r="B322">
        <v>40213</v>
      </c>
      <c r="C322">
        <f>MONTH(burbn[[#This Row],[date]])</f>
        <v>2</v>
      </c>
      <c r="D322" t="s">
        <v>80</v>
      </c>
      <c r="E322">
        <v>0</v>
      </c>
      <c r="H322" t="s">
        <v>412</v>
      </c>
      <c r="I322">
        <v>4</v>
      </c>
      <c r="J322">
        <v>1</v>
      </c>
      <c r="K322">
        <v>120</v>
      </c>
    </row>
    <row r="323" spans="1:11">
      <c r="A323" t="s">
        <v>45</v>
      </c>
      <c r="B323">
        <v>40213</v>
      </c>
      <c r="C323">
        <f>MONTH(burbn[[#This Row],[date]])</f>
        <v>2</v>
      </c>
      <c r="D323" t="s">
        <v>81</v>
      </c>
      <c r="E323">
        <v>0</v>
      </c>
      <c r="H323" t="s">
        <v>412</v>
      </c>
      <c r="I323">
        <v>5</v>
      </c>
      <c r="J323">
        <v>1</v>
      </c>
      <c r="K323">
        <v>150</v>
      </c>
    </row>
    <row r="324" spans="1:11">
      <c r="A324" t="s">
        <v>48</v>
      </c>
      <c r="B324">
        <v>40213</v>
      </c>
      <c r="C324">
        <f>MONTH(burbn[[#This Row],[date]])</f>
        <v>2</v>
      </c>
      <c r="D324" t="s">
        <v>81</v>
      </c>
      <c r="E324">
        <v>0</v>
      </c>
      <c r="H324" t="s">
        <v>412</v>
      </c>
      <c r="I324">
        <v>3</v>
      </c>
      <c r="J324">
        <v>1</v>
      </c>
      <c r="K324">
        <v>90</v>
      </c>
    </row>
    <row r="325" spans="1:11">
      <c r="A325" t="s">
        <v>51</v>
      </c>
      <c r="B325">
        <v>40213</v>
      </c>
      <c r="C325">
        <f>MONTH(burbn[[#This Row],[date]])</f>
        <v>2</v>
      </c>
      <c r="D325" t="s">
        <v>80</v>
      </c>
      <c r="E325">
        <v>0</v>
      </c>
      <c r="H325" t="s">
        <v>412</v>
      </c>
      <c r="I325">
        <v>5</v>
      </c>
      <c r="J325">
        <v>1</v>
      </c>
      <c r="K325">
        <v>150</v>
      </c>
    </row>
    <row r="326" spans="1:11">
      <c r="A326" t="s">
        <v>30</v>
      </c>
      <c r="B326">
        <v>40213</v>
      </c>
      <c r="C326">
        <f>MONTH(burbn[[#This Row],[date]])</f>
        <v>2</v>
      </c>
      <c r="D326" t="s">
        <v>81</v>
      </c>
      <c r="E326">
        <v>0</v>
      </c>
      <c r="H326" t="s">
        <v>412</v>
      </c>
      <c r="I326">
        <v>5</v>
      </c>
      <c r="J326">
        <v>1</v>
      </c>
      <c r="K326">
        <v>150</v>
      </c>
    </row>
    <row r="327" spans="1:11">
      <c r="A327" t="s">
        <v>58</v>
      </c>
      <c r="B327">
        <v>40213</v>
      </c>
      <c r="C327">
        <f>MONTH(burbn[[#This Row],[date]])</f>
        <v>2</v>
      </c>
      <c r="D327" t="s">
        <v>80</v>
      </c>
      <c r="E327">
        <v>0</v>
      </c>
      <c r="H327" t="s">
        <v>412</v>
      </c>
      <c r="I327">
        <v>2</v>
      </c>
      <c r="J327">
        <v>1</v>
      </c>
      <c r="K327">
        <v>60</v>
      </c>
    </row>
    <row r="328" spans="1:11">
      <c r="A328" t="s">
        <v>30</v>
      </c>
      <c r="B328">
        <v>40213</v>
      </c>
      <c r="C328">
        <f>MONTH(burbn[[#This Row],[date]])</f>
        <v>2</v>
      </c>
      <c r="D328" t="s">
        <v>80</v>
      </c>
      <c r="E328">
        <v>0</v>
      </c>
      <c r="H328" t="s">
        <v>412</v>
      </c>
      <c r="I328">
        <v>2</v>
      </c>
      <c r="J328">
        <v>1</v>
      </c>
      <c r="K328">
        <v>60</v>
      </c>
    </row>
    <row r="329" spans="1:11">
      <c r="A329" t="s">
        <v>28</v>
      </c>
      <c r="B329">
        <v>40213</v>
      </c>
      <c r="C329">
        <f>MONTH(burbn[[#This Row],[date]])</f>
        <v>2</v>
      </c>
      <c r="D329" t="s">
        <v>81</v>
      </c>
      <c r="E329">
        <v>0</v>
      </c>
      <c r="H329" t="s">
        <v>412</v>
      </c>
      <c r="I329">
        <v>2</v>
      </c>
      <c r="J329">
        <v>1</v>
      </c>
      <c r="K329">
        <v>60</v>
      </c>
    </row>
    <row r="330" spans="1:11">
      <c r="A330" t="s">
        <v>41</v>
      </c>
      <c r="B330">
        <v>40213</v>
      </c>
      <c r="C330">
        <f>MONTH(burbn[[#This Row],[date]])</f>
        <v>2</v>
      </c>
      <c r="D330" t="s">
        <v>81</v>
      </c>
      <c r="E330">
        <v>0</v>
      </c>
      <c r="H330" t="s">
        <v>412</v>
      </c>
      <c r="I330">
        <v>4</v>
      </c>
      <c r="J330">
        <v>1</v>
      </c>
      <c r="K330">
        <v>120</v>
      </c>
    </row>
    <row r="331" spans="1:11">
      <c r="A331" t="s">
        <v>11</v>
      </c>
      <c r="B331">
        <v>40213</v>
      </c>
      <c r="C331">
        <f>MONTH(burbn[[#This Row],[date]])</f>
        <v>2</v>
      </c>
      <c r="D331" t="s">
        <v>81</v>
      </c>
      <c r="E331">
        <v>0</v>
      </c>
      <c r="H331" t="s">
        <v>412</v>
      </c>
      <c r="I331">
        <v>3</v>
      </c>
      <c r="J331">
        <v>1</v>
      </c>
      <c r="K331">
        <v>90</v>
      </c>
    </row>
    <row r="332" spans="1:11">
      <c r="A332" t="s">
        <v>40</v>
      </c>
      <c r="B332">
        <v>40213</v>
      </c>
      <c r="C332">
        <f>MONTH(burbn[[#This Row],[date]])</f>
        <v>2</v>
      </c>
      <c r="D332" t="s">
        <v>80</v>
      </c>
      <c r="E332">
        <v>0</v>
      </c>
      <c r="H332" t="s">
        <v>412</v>
      </c>
      <c r="I332">
        <v>3</v>
      </c>
      <c r="J332">
        <v>1</v>
      </c>
      <c r="K332">
        <v>90</v>
      </c>
    </row>
    <row r="333" spans="1:11">
      <c r="A333" t="s">
        <v>22</v>
      </c>
      <c r="B333">
        <v>40213</v>
      </c>
      <c r="C333">
        <f>MONTH(burbn[[#This Row],[date]])</f>
        <v>2</v>
      </c>
      <c r="D333" t="s">
        <v>81</v>
      </c>
      <c r="E333">
        <v>0</v>
      </c>
      <c r="H333" t="s">
        <v>412</v>
      </c>
      <c r="I333">
        <v>5</v>
      </c>
      <c r="J333">
        <v>1</v>
      </c>
      <c r="K333">
        <v>150</v>
      </c>
    </row>
    <row r="334" spans="1:11">
      <c r="A334">
        <v>0</v>
      </c>
      <c r="B334">
        <v>40213</v>
      </c>
      <c r="C334">
        <f>MONTH(burbn[[#This Row],[date]])</f>
        <v>2</v>
      </c>
      <c r="D334" t="s">
        <v>81</v>
      </c>
      <c r="E334">
        <v>0</v>
      </c>
      <c r="H334" t="s">
        <v>412</v>
      </c>
      <c r="I334">
        <v>3</v>
      </c>
      <c r="J334">
        <v>1</v>
      </c>
      <c r="K334">
        <v>90</v>
      </c>
    </row>
    <row r="335" spans="1:11">
      <c r="A335" t="s">
        <v>26</v>
      </c>
      <c r="B335">
        <v>40213</v>
      </c>
      <c r="C335">
        <f>MONTH(burbn[[#This Row],[date]])</f>
        <v>2</v>
      </c>
      <c r="D335" t="s">
        <v>81</v>
      </c>
      <c r="E335">
        <v>0</v>
      </c>
      <c r="H335" t="s">
        <v>412</v>
      </c>
      <c r="I335">
        <v>4</v>
      </c>
      <c r="J335">
        <v>1</v>
      </c>
      <c r="K335">
        <v>120</v>
      </c>
    </row>
    <row r="336" spans="1:11">
      <c r="A336" t="s">
        <v>52</v>
      </c>
      <c r="B336">
        <v>40213</v>
      </c>
      <c r="C336">
        <f>MONTH(burbn[[#This Row],[date]])</f>
        <v>2</v>
      </c>
      <c r="D336" t="s">
        <v>80</v>
      </c>
      <c r="E336">
        <v>0</v>
      </c>
      <c r="H336" t="s">
        <v>412</v>
      </c>
      <c r="I336">
        <v>4</v>
      </c>
      <c r="J336">
        <v>1</v>
      </c>
      <c r="K336">
        <v>120</v>
      </c>
    </row>
    <row r="337" spans="1:11">
      <c r="A337" t="s">
        <v>13</v>
      </c>
      <c r="B337">
        <v>40213</v>
      </c>
      <c r="C337">
        <f>MONTH(burbn[[#This Row],[date]])</f>
        <v>2</v>
      </c>
      <c r="D337" t="s">
        <v>80</v>
      </c>
      <c r="E337">
        <v>0</v>
      </c>
      <c r="H337" t="s">
        <v>412</v>
      </c>
      <c r="I337">
        <v>5</v>
      </c>
      <c r="J337">
        <v>1</v>
      </c>
      <c r="K337">
        <v>150</v>
      </c>
    </row>
    <row r="338" spans="1:11">
      <c r="A338" t="s">
        <v>20</v>
      </c>
      <c r="B338">
        <v>40213</v>
      </c>
      <c r="C338">
        <f>MONTH(burbn[[#This Row],[date]])</f>
        <v>2</v>
      </c>
      <c r="D338" t="s">
        <v>80</v>
      </c>
      <c r="E338">
        <v>0</v>
      </c>
      <c r="H338" t="s">
        <v>412</v>
      </c>
      <c r="I338">
        <v>3</v>
      </c>
      <c r="J338">
        <v>1</v>
      </c>
      <c r="K338">
        <v>90</v>
      </c>
    </row>
    <row r="339" spans="1:11">
      <c r="A339" t="s">
        <v>55</v>
      </c>
      <c r="B339">
        <v>40213</v>
      </c>
      <c r="C339">
        <f>MONTH(burbn[[#This Row],[date]])</f>
        <v>2</v>
      </c>
      <c r="D339" t="s">
        <v>81</v>
      </c>
      <c r="E339">
        <v>0</v>
      </c>
      <c r="H339" t="s">
        <v>412</v>
      </c>
      <c r="I339">
        <v>5</v>
      </c>
      <c r="J339">
        <v>1</v>
      </c>
      <c r="K339">
        <v>150</v>
      </c>
    </row>
    <row r="340" spans="1:11">
      <c r="A340" t="s">
        <v>50</v>
      </c>
      <c r="B340">
        <v>40213</v>
      </c>
      <c r="C340">
        <f>MONTH(burbn[[#This Row],[date]])</f>
        <v>2</v>
      </c>
      <c r="D340" t="s">
        <v>81</v>
      </c>
      <c r="E340">
        <v>0</v>
      </c>
      <c r="H340" t="s">
        <v>412</v>
      </c>
      <c r="I340">
        <v>2</v>
      </c>
      <c r="J340">
        <v>1</v>
      </c>
      <c r="K340">
        <v>60</v>
      </c>
    </row>
    <row r="341" spans="1:11">
      <c r="A341" t="s">
        <v>1</v>
      </c>
      <c r="B341">
        <v>40213</v>
      </c>
      <c r="C341">
        <f>MONTH(burbn[[#This Row],[date]])</f>
        <v>2</v>
      </c>
      <c r="D341" t="s">
        <v>81</v>
      </c>
      <c r="E341">
        <v>0</v>
      </c>
      <c r="H341" t="s">
        <v>412</v>
      </c>
      <c r="I341">
        <v>3</v>
      </c>
      <c r="J341">
        <v>1</v>
      </c>
      <c r="K341">
        <v>90</v>
      </c>
    </row>
    <row r="342" spans="1:11">
      <c r="A342" t="s">
        <v>15</v>
      </c>
      <c r="B342">
        <v>40213</v>
      </c>
      <c r="C342">
        <f>MONTH(burbn[[#This Row],[date]])</f>
        <v>2</v>
      </c>
      <c r="D342" t="s">
        <v>80</v>
      </c>
      <c r="E342">
        <v>0</v>
      </c>
      <c r="H342" t="s">
        <v>412</v>
      </c>
      <c r="I342">
        <v>2</v>
      </c>
      <c r="J342">
        <v>1</v>
      </c>
      <c r="K342">
        <v>60</v>
      </c>
    </row>
    <row r="343" spans="1:11">
      <c r="A343" t="s">
        <v>15</v>
      </c>
      <c r="B343">
        <v>40213</v>
      </c>
      <c r="C343">
        <f>MONTH(burbn[[#This Row],[date]])</f>
        <v>2</v>
      </c>
      <c r="D343" t="s">
        <v>80</v>
      </c>
      <c r="E343">
        <v>0</v>
      </c>
      <c r="H343" t="s">
        <v>412</v>
      </c>
      <c r="I343">
        <v>5</v>
      </c>
      <c r="J343">
        <v>1</v>
      </c>
      <c r="K343">
        <v>150</v>
      </c>
    </row>
    <row r="344" spans="1:11">
      <c r="A344" t="s">
        <v>18</v>
      </c>
      <c r="B344">
        <v>40213</v>
      </c>
      <c r="C344">
        <f>MONTH(burbn[[#This Row],[date]])</f>
        <v>2</v>
      </c>
      <c r="D344" t="s">
        <v>81</v>
      </c>
      <c r="E344">
        <v>0</v>
      </c>
      <c r="H344" t="s">
        <v>412</v>
      </c>
      <c r="I344">
        <v>2</v>
      </c>
      <c r="J344">
        <v>1</v>
      </c>
      <c r="K344">
        <v>60</v>
      </c>
    </row>
    <row r="345" spans="1:11">
      <c r="A345" t="s">
        <v>15</v>
      </c>
      <c r="B345">
        <v>40213</v>
      </c>
      <c r="C345">
        <f>MONTH(burbn[[#This Row],[date]])</f>
        <v>2</v>
      </c>
      <c r="D345" t="s">
        <v>81</v>
      </c>
      <c r="E345">
        <v>0</v>
      </c>
      <c r="H345" t="s">
        <v>412</v>
      </c>
      <c r="I345">
        <v>5</v>
      </c>
      <c r="J345">
        <v>1</v>
      </c>
      <c r="K345">
        <v>150</v>
      </c>
    </row>
    <row r="346" spans="1:11">
      <c r="A346" t="s">
        <v>45</v>
      </c>
      <c r="B346">
        <v>40213</v>
      </c>
      <c r="C346">
        <f>MONTH(burbn[[#This Row],[date]])</f>
        <v>2</v>
      </c>
      <c r="D346" t="s">
        <v>81</v>
      </c>
      <c r="E346">
        <v>0</v>
      </c>
      <c r="H346" t="s">
        <v>412</v>
      </c>
      <c r="I346">
        <v>2</v>
      </c>
      <c r="J346">
        <v>1</v>
      </c>
      <c r="K346">
        <v>60</v>
      </c>
    </row>
    <row r="347" spans="1:11">
      <c r="A347" t="s">
        <v>19</v>
      </c>
      <c r="B347">
        <v>40213</v>
      </c>
      <c r="C347">
        <f>MONTH(burbn[[#This Row],[date]])</f>
        <v>2</v>
      </c>
      <c r="D347" t="s">
        <v>80</v>
      </c>
      <c r="E347">
        <v>0</v>
      </c>
      <c r="H347" t="s">
        <v>412</v>
      </c>
      <c r="I347">
        <v>4</v>
      </c>
      <c r="J347">
        <v>1</v>
      </c>
      <c r="K347">
        <v>120</v>
      </c>
    </row>
    <row r="348" spans="1:11">
      <c r="A348" t="s">
        <v>51</v>
      </c>
      <c r="B348">
        <v>40213</v>
      </c>
      <c r="C348">
        <f>MONTH(burbn[[#This Row],[date]])</f>
        <v>2</v>
      </c>
      <c r="D348" t="s">
        <v>81</v>
      </c>
      <c r="E348">
        <v>0</v>
      </c>
      <c r="H348" t="s">
        <v>412</v>
      </c>
      <c r="I348">
        <v>5</v>
      </c>
      <c r="J348">
        <v>1</v>
      </c>
      <c r="K348">
        <v>150</v>
      </c>
    </row>
    <row r="349" spans="1:11">
      <c r="A349" t="s">
        <v>48</v>
      </c>
      <c r="B349">
        <v>40213</v>
      </c>
      <c r="C349">
        <f>MONTH(burbn[[#This Row],[date]])</f>
        <v>2</v>
      </c>
      <c r="D349" t="s">
        <v>82</v>
      </c>
      <c r="E349">
        <v>0</v>
      </c>
      <c r="H349" t="s">
        <v>412</v>
      </c>
      <c r="I349">
        <v>4</v>
      </c>
      <c r="J349">
        <v>1</v>
      </c>
      <c r="K349">
        <v>120</v>
      </c>
    </row>
    <row r="350" spans="1:11">
      <c r="A350" t="s">
        <v>54</v>
      </c>
      <c r="B350">
        <v>40213</v>
      </c>
      <c r="C350">
        <f>MONTH(burbn[[#This Row],[date]])</f>
        <v>2</v>
      </c>
      <c r="D350" t="s">
        <v>81</v>
      </c>
      <c r="E350">
        <v>0</v>
      </c>
      <c r="H350" t="s">
        <v>412</v>
      </c>
      <c r="I350">
        <v>3</v>
      </c>
      <c r="J350">
        <v>1</v>
      </c>
      <c r="K350">
        <v>90</v>
      </c>
    </row>
    <row r="351" spans="1:11">
      <c r="A351" t="s">
        <v>50</v>
      </c>
      <c r="B351">
        <v>40214</v>
      </c>
      <c r="C351">
        <f>MONTH(burbn[[#This Row],[date]])</f>
        <v>2</v>
      </c>
      <c r="D351" t="s">
        <v>80</v>
      </c>
      <c r="E351">
        <v>1</v>
      </c>
      <c r="F351">
        <v>27.321588999999999</v>
      </c>
      <c r="G351">
        <v>-9.6461045999999993</v>
      </c>
      <c r="H351" t="s">
        <v>152</v>
      </c>
      <c r="I351">
        <v>0</v>
      </c>
      <c r="J351">
        <v>0</v>
      </c>
      <c r="K351">
        <v>35</v>
      </c>
    </row>
    <row r="352" spans="1:11">
      <c r="A352" t="s">
        <v>40</v>
      </c>
      <c r="B352">
        <v>40214</v>
      </c>
      <c r="C352">
        <f>MONTH(burbn[[#This Row],[date]])</f>
        <v>2</v>
      </c>
      <c r="D352" t="s">
        <v>81</v>
      </c>
      <c r="E352">
        <v>1</v>
      </c>
      <c r="F352">
        <v>37.9251194</v>
      </c>
      <c r="G352">
        <v>2.9468546500000001</v>
      </c>
      <c r="H352" t="s">
        <v>180</v>
      </c>
      <c r="I352">
        <v>3</v>
      </c>
      <c r="J352">
        <v>1</v>
      </c>
      <c r="K352">
        <v>125</v>
      </c>
    </row>
    <row r="353" spans="1:11">
      <c r="A353" t="s">
        <v>16</v>
      </c>
      <c r="B353">
        <v>40214</v>
      </c>
      <c r="C353">
        <f>MONTH(burbn[[#This Row],[date]])</f>
        <v>2</v>
      </c>
      <c r="D353" t="s">
        <v>80</v>
      </c>
      <c r="E353">
        <v>1</v>
      </c>
      <c r="F353">
        <v>38.341707100000001</v>
      </c>
      <c r="G353">
        <v>88.8487303</v>
      </c>
      <c r="H353" t="s">
        <v>240</v>
      </c>
      <c r="I353">
        <v>4</v>
      </c>
      <c r="J353">
        <v>1</v>
      </c>
      <c r="K353">
        <v>155</v>
      </c>
    </row>
    <row r="354" spans="1:11">
      <c r="A354" t="s">
        <v>1</v>
      </c>
      <c r="B354">
        <v>40214</v>
      </c>
      <c r="C354">
        <f>MONTH(burbn[[#This Row],[date]])</f>
        <v>2</v>
      </c>
      <c r="D354" t="s">
        <v>80</v>
      </c>
      <c r="E354">
        <v>1</v>
      </c>
      <c r="F354">
        <v>44.378250100000002</v>
      </c>
      <c r="G354">
        <v>-115.60178999999999</v>
      </c>
      <c r="H354" t="s">
        <v>357</v>
      </c>
      <c r="I354">
        <v>3</v>
      </c>
      <c r="J354">
        <v>1</v>
      </c>
      <c r="K354">
        <v>125</v>
      </c>
    </row>
    <row r="355" spans="1:11">
      <c r="A355" t="s">
        <v>59</v>
      </c>
      <c r="B355">
        <v>40214</v>
      </c>
      <c r="C355">
        <f>MONTH(burbn[[#This Row],[date]])</f>
        <v>2</v>
      </c>
      <c r="D355" t="s">
        <v>80</v>
      </c>
      <c r="E355">
        <v>1</v>
      </c>
      <c r="F355">
        <v>32.956771600000003</v>
      </c>
      <c r="G355">
        <v>-116.81447</v>
      </c>
      <c r="H355" t="s">
        <v>273</v>
      </c>
      <c r="I355">
        <v>0</v>
      </c>
      <c r="J355">
        <v>0</v>
      </c>
      <c r="K355">
        <v>35</v>
      </c>
    </row>
    <row r="356" spans="1:11">
      <c r="A356" t="s">
        <v>29</v>
      </c>
      <c r="B356">
        <v>40214</v>
      </c>
      <c r="C356">
        <f>MONTH(burbn[[#This Row],[date]])</f>
        <v>2</v>
      </c>
      <c r="D356" t="s">
        <v>80</v>
      </c>
      <c r="E356">
        <v>1</v>
      </c>
      <c r="F356">
        <v>44.616459999999996</v>
      </c>
      <c r="G356">
        <v>86.689082499999998</v>
      </c>
      <c r="H356" t="s">
        <v>164</v>
      </c>
      <c r="I356">
        <v>3</v>
      </c>
      <c r="J356">
        <v>1</v>
      </c>
      <c r="K356">
        <v>125</v>
      </c>
    </row>
    <row r="357" spans="1:11">
      <c r="A357" t="s">
        <v>40</v>
      </c>
      <c r="B357">
        <v>40214</v>
      </c>
      <c r="C357">
        <f>MONTH(burbn[[#This Row],[date]])</f>
        <v>2</v>
      </c>
      <c r="D357" t="s">
        <v>81</v>
      </c>
      <c r="E357">
        <v>1</v>
      </c>
      <c r="F357">
        <v>34.327413499999999</v>
      </c>
      <c r="G357">
        <v>-102.62987</v>
      </c>
      <c r="H357" t="s">
        <v>342</v>
      </c>
      <c r="I357">
        <v>3</v>
      </c>
      <c r="J357">
        <v>1</v>
      </c>
      <c r="K357">
        <v>125</v>
      </c>
    </row>
    <row r="358" spans="1:11">
      <c r="A358" t="s">
        <v>14</v>
      </c>
      <c r="B358">
        <v>40214</v>
      </c>
      <c r="C358">
        <f>MONTH(burbn[[#This Row],[date]])</f>
        <v>2</v>
      </c>
      <c r="D358" t="s">
        <v>81</v>
      </c>
      <c r="E358">
        <v>1</v>
      </c>
      <c r="F358">
        <v>37.391041100000002</v>
      </c>
      <c r="G358">
        <v>71.805149499999999</v>
      </c>
      <c r="H358" t="s">
        <v>353</v>
      </c>
      <c r="I358">
        <v>0</v>
      </c>
      <c r="J358">
        <v>0</v>
      </c>
      <c r="K358">
        <v>35</v>
      </c>
    </row>
    <row r="359" spans="1:11">
      <c r="A359" t="s">
        <v>6</v>
      </c>
      <c r="B359">
        <v>40214</v>
      </c>
      <c r="C359">
        <f>MONTH(burbn[[#This Row],[date]])</f>
        <v>2</v>
      </c>
      <c r="D359" t="s">
        <v>81</v>
      </c>
      <c r="E359">
        <v>1</v>
      </c>
      <c r="F359">
        <v>30.809116100000001</v>
      </c>
      <c r="G359">
        <v>8.9497321200000002</v>
      </c>
      <c r="H359" t="s">
        <v>70</v>
      </c>
      <c r="I359">
        <v>4</v>
      </c>
      <c r="J359">
        <v>1</v>
      </c>
      <c r="K359">
        <v>155</v>
      </c>
    </row>
    <row r="360" spans="1:11">
      <c r="A360" t="s">
        <v>41</v>
      </c>
      <c r="B360">
        <v>40214</v>
      </c>
      <c r="C360">
        <f>MONTH(burbn[[#This Row],[date]])</f>
        <v>2</v>
      </c>
      <c r="D360" t="s">
        <v>82</v>
      </c>
      <c r="E360">
        <v>1</v>
      </c>
      <c r="F360">
        <v>43.287593700000002</v>
      </c>
      <c r="G360">
        <v>12.0981039</v>
      </c>
      <c r="H360" t="s">
        <v>154</v>
      </c>
      <c r="I360">
        <v>3</v>
      </c>
      <c r="J360">
        <v>1</v>
      </c>
      <c r="K360">
        <v>125</v>
      </c>
    </row>
    <row r="361" spans="1:11">
      <c r="A361" t="s">
        <v>10</v>
      </c>
      <c r="B361">
        <v>40214</v>
      </c>
      <c r="C361">
        <f>MONTH(burbn[[#This Row],[date]])</f>
        <v>2</v>
      </c>
      <c r="D361" t="s">
        <v>80</v>
      </c>
      <c r="E361">
        <v>1</v>
      </c>
      <c r="F361">
        <v>27.961901600000001</v>
      </c>
      <c r="G361">
        <v>7.0300012499999998</v>
      </c>
      <c r="H361" t="s">
        <v>271</v>
      </c>
      <c r="I361">
        <v>4</v>
      </c>
      <c r="J361">
        <v>1</v>
      </c>
      <c r="K361">
        <v>155</v>
      </c>
    </row>
    <row r="362" spans="1:11">
      <c r="A362" t="s">
        <v>31</v>
      </c>
      <c r="B362">
        <v>40214</v>
      </c>
      <c r="C362">
        <f>MONTH(burbn[[#This Row],[date]])</f>
        <v>2</v>
      </c>
      <c r="D362" t="s">
        <v>81</v>
      </c>
      <c r="E362">
        <v>1</v>
      </c>
      <c r="F362">
        <v>47.567932399999997</v>
      </c>
      <c r="G362">
        <v>73.740866999999994</v>
      </c>
      <c r="H362" t="s">
        <v>397</v>
      </c>
      <c r="I362">
        <v>5</v>
      </c>
      <c r="J362">
        <v>1</v>
      </c>
      <c r="K362">
        <v>185</v>
      </c>
    </row>
    <row r="363" spans="1:11">
      <c r="A363" t="s">
        <v>39</v>
      </c>
      <c r="B363">
        <v>40214</v>
      </c>
      <c r="C363">
        <f>MONTH(burbn[[#This Row],[date]])</f>
        <v>2</v>
      </c>
      <c r="D363" t="s">
        <v>81</v>
      </c>
      <c r="E363">
        <v>1</v>
      </c>
      <c r="F363">
        <v>48.560377799999998</v>
      </c>
      <c r="G363">
        <v>-94.500701000000007</v>
      </c>
      <c r="H363" t="s">
        <v>401</v>
      </c>
      <c r="I363">
        <v>5</v>
      </c>
      <c r="J363">
        <v>1</v>
      </c>
      <c r="K363">
        <v>185</v>
      </c>
    </row>
    <row r="364" spans="1:11">
      <c r="A364" t="s">
        <v>8</v>
      </c>
      <c r="B364">
        <v>40214</v>
      </c>
      <c r="C364">
        <f>MONTH(burbn[[#This Row],[date]])</f>
        <v>2</v>
      </c>
      <c r="D364" t="s">
        <v>80</v>
      </c>
      <c r="E364">
        <v>1</v>
      </c>
      <c r="F364">
        <v>48.849246100000002</v>
      </c>
      <c r="G364">
        <v>-87.255618999999996</v>
      </c>
      <c r="H364" t="s">
        <v>237</v>
      </c>
      <c r="I364">
        <v>3</v>
      </c>
      <c r="J364">
        <v>1</v>
      </c>
      <c r="K364">
        <v>125</v>
      </c>
    </row>
    <row r="365" spans="1:11">
      <c r="A365" t="s">
        <v>49</v>
      </c>
      <c r="B365">
        <v>40214</v>
      </c>
      <c r="C365">
        <f>MONTH(burbn[[#This Row],[date]])</f>
        <v>2</v>
      </c>
      <c r="D365" t="s">
        <v>81</v>
      </c>
      <c r="E365">
        <v>1</v>
      </c>
      <c r="F365">
        <v>49.882817699999997</v>
      </c>
      <c r="G365">
        <v>119.425089</v>
      </c>
      <c r="H365" t="s">
        <v>329</v>
      </c>
      <c r="I365">
        <v>2</v>
      </c>
      <c r="J365">
        <v>1</v>
      </c>
      <c r="K365">
        <v>95</v>
      </c>
    </row>
    <row r="366" spans="1:11">
      <c r="A366" t="s">
        <v>24</v>
      </c>
      <c r="B366">
        <v>40214</v>
      </c>
      <c r="C366">
        <f>MONTH(burbn[[#This Row],[date]])</f>
        <v>2</v>
      </c>
      <c r="D366" t="s">
        <v>80</v>
      </c>
      <c r="E366">
        <v>1</v>
      </c>
      <c r="F366">
        <v>45.709511999999997</v>
      </c>
      <c r="G366">
        <v>-68.492615999999998</v>
      </c>
      <c r="H366" t="s">
        <v>255</v>
      </c>
      <c r="I366">
        <v>6</v>
      </c>
      <c r="J366">
        <v>1</v>
      </c>
      <c r="K366">
        <v>215</v>
      </c>
    </row>
    <row r="367" spans="1:11">
      <c r="A367" t="s">
        <v>31</v>
      </c>
      <c r="B367">
        <v>40214</v>
      </c>
      <c r="C367">
        <f>MONTH(burbn[[#This Row],[date]])</f>
        <v>2</v>
      </c>
      <c r="D367" t="s">
        <v>80</v>
      </c>
      <c r="E367">
        <v>1</v>
      </c>
      <c r="F367">
        <v>47.964567000000002</v>
      </c>
      <c r="G367">
        <v>-26.410043999999999</v>
      </c>
      <c r="H367" t="s">
        <v>268</v>
      </c>
      <c r="I367">
        <v>4</v>
      </c>
      <c r="J367">
        <v>1</v>
      </c>
      <c r="K367">
        <v>155</v>
      </c>
    </row>
    <row r="368" spans="1:11">
      <c r="A368" t="s">
        <v>34</v>
      </c>
      <c r="B368">
        <v>40214</v>
      </c>
      <c r="C368">
        <f>MONTH(burbn[[#This Row],[date]])</f>
        <v>2</v>
      </c>
      <c r="D368" t="s">
        <v>81</v>
      </c>
      <c r="E368">
        <v>1</v>
      </c>
      <c r="F368">
        <v>38.372055699999997</v>
      </c>
      <c r="G368">
        <v>122.318628</v>
      </c>
      <c r="H368" t="s">
        <v>216</v>
      </c>
      <c r="I368">
        <v>2</v>
      </c>
      <c r="J368">
        <v>1</v>
      </c>
      <c r="K368">
        <v>95</v>
      </c>
    </row>
    <row r="369" spans="1:11">
      <c r="A369" t="s">
        <v>28</v>
      </c>
      <c r="B369">
        <v>40214</v>
      </c>
      <c r="C369">
        <f>MONTH(burbn[[#This Row],[date]])</f>
        <v>2</v>
      </c>
      <c r="D369" t="s">
        <v>81</v>
      </c>
      <c r="E369">
        <v>0</v>
      </c>
      <c r="H369" t="s">
        <v>412</v>
      </c>
      <c r="I369">
        <v>5</v>
      </c>
      <c r="J369">
        <v>1</v>
      </c>
      <c r="K369">
        <v>150</v>
      </c>
    </row>
    <row r="370" spans="1:11">
      <c r="A370" t="s">
        <v>53</v>
      </c>
      <c r="B370">
        <v>40214</v>
      </c>
      <c r="C370">
        <f>MONTH(burbn[[#This Row],[date]])</f>
        <v>2</v>
      </c>
      <c r="D370" t="s">
        <v>81</v>
      </c>
      <c r="E370">
        <v>0</v>
      </c>
      <c r="H370" t="s">
        <v>412</v>
      </c>
      <c r="I370">
        <v>4</v>
      </c>
      <c r="J370">
        <v>1</v>
      </c>
      <c r="K370">
        <v>120</v>
      </c>
    </row>
    <row r="371" spans="1:11">
      <c r="A371" t="s">
        <v>1</v>
      </c>
      <c r="B371">
        <v>40214</v>
      </c>
      <c r="C371">
        <f>MONTH(burbn[[#This Row],[date]])</f>
        <v>2</v>
      </c>
      <c r="D371" t="s">
        <v>81</v>
      </c>
      <c r="E371">
        <v>0</v>
      </c>
      <c r="H371" t="s">
        <v>412</v>
      </c>
      <c r="I371">
        <v>5</v>
      </c>
      <c r="J371">
        <v>1</v>
      </c>
      <c r="K371">
        <v>150</v>
      </c>
    </row>
    <row r="372" spans="1:11">
      <c r="A372" t="s">
        <v>53</v>
      </c>
      <c r="B372">
        <v>40214</v>
      </c>
      <c r="C372">
        <f>MONTH(burbn[[#This Row],[date]])</f>
        <v>2</v>
      </c>
      <c r="D372" t="s">
        <v>81</v>
      </c>
      <c r="E372">
        <v>0</v>
      </c>
      <c r="H372" t="s">
        <v>412</v>
      </c>
      <c r="I372">
        <v>5</v>
      </c>
      <c r="J372">
        <v>1</v>
      </c>
      <c r="K372">
        <v>150</v>
      </c>
    </row>
    <row r="373" spans="1:11">
      <c r="A373" t="s">
        <v>32</v>
      </c>
      <c r="B373">
        <v>40214</v>
      </c>
      <c r="C373">
        <f>MONTH(burbn[[#This Row],[date]])</f>
        <v>2</v>
      </c>
      <c r="D373" t="s">
        <v>81</v>
      </c>
      <c r="E373">
        <v>0</v>
      </c>
      <c r="H373" t="s">
        <v>412</v>
      </c>
      <c r="I373">
        <v>4</v>
      </c>
      <c r="J373">
        <v>1</v>
      </c>
      <c r="K373">
        <v>120</v>
      </c>
    </row>
    <row r="374" spans="1:11">
      <c r="A374" t="s">
        <v>48</v>
      </c>
      <c r="B374">
        <v>40214</v>
      </c>
      <c r="C374">
        <f>MONTH(burbn[[#This Row],[date]])</f>
        <v>2</v>
      </c>
      <c r="D374" t="s">
        <v>80</v>
      </c>
      <c r="E374">
        <v>0</v>
      </c>
      <c r="H374" t="s">
        <v>412</v>
      </c>
      <c r="I374">
        <v>3</v>
      </c>
      <c r="J374">
        <v>1</v>
      </c>
      <c r="K374">
        <v>90</v>
      </c>
    </row>
    <row r="375" spans="1:11">
      <c r="A375" t="s">
        <v>50</v>
      </c>
      <c r="B375">
        <v>40214</v>
      </c>
      <c r="C375">
        <f>MONTH(burbn[[#This Row],[date]])</f>
        <v>2</v>
      </c>
      <c r="D375" t="s">
        <v>81</v>
      </c>
      <c r="E375">
        <v>0</v>
      </c>
      <c r="H375" t="s">
        <v>412</v>
      </c>
      <c r="I375">
        <v>2</v>
      </c>
      <c r="J375">
        <v>1</v>
      </c>
      <c r="K375">
        <v>60</v>
      </c>
    </row>
    <row r="376" spans="1:11">
      <c r="A376" t="s">
        <v>21</v>
      </c>
      <c r="B376">
        <v>40214</v>
      </c>
      <c r="C376">
        <f>MONTH(burbn[[#This Row],[date]])</f>
        <v>2</v>
      </c>
      <c r="D376" t="s">
        <v>80</v>
      </c>
      <c r="E376">
        <v>0</v>
      </c>
      <c r="H376" t="s">
        <v>412</v>
      </c>
      <c r="I376">
        <v>4</v>
      </c>
      <c r="J376">
        <v>1</v>
      </c>
      <c r="K376">
        <v>120</v>
      </c>
    </row>
    <row r="377" spans="1:11">
      <c r="A377" t="s">
        <v>23</v>
      </c>
      <c r="B377">
        <v>40214</v>
      </c>
      <c r="C377">
        <f>MONTH(burbn[[#This Row],[date]])</f>
        <v>2</v>
      </c>
      <c r="D377" t="s">
        <v>81</v>
      </c>
      <c r="E377">
        <v>0</v>
      </c>
      <c r="H377" t="s">
        <v>412</v>
      </c>
      <c r="I377">
        <v>3</v>
      </c>
      <c r="J377">
        <v>1</v>
      </c>
      <c r="K377">
        <v>90</v>
      </c>
    </row>
    <row r="378" spans="1:11">
      <c r="A378" t="s">
        <v>18</v>
      </c>
      <c r="B378">
        <v>40214</v>
      </c>
      <c r="C378">
        <f>MONTH(burbn[[#This Row],[date]])</f>
        <v>2</v>
      </c>
      <c r="D378" t="s">
        <v>81</v>
      </c>
      <c r="E378">
        <v>0</v>
      </c>
      <c r="H378" t="s">
        <v>412</v>
      </c>
      <c r="I378">
        <v>4</v>
      </c>
      <c r="J378">
        <v>1</v>
      </c>
      <c r="K378">
        <v>120</v>
      </c>
    </row>
    <row r="379" spans="1:11">
      <c r="A379" t="s">
        <v>7</v>
      </c>
      <c r="B379">
        <v>40214</v>
      </c>
      <c r="C379">
        <f>MONTH(burbn[[#This Row],[date]])</f>
        <v>2</v>
      </c>
      <c r="D379" t="s">
        <v>81</v>
      </c>
      <c r="E379">
        <v>0</v>
      </c>
      <c r="H379" t="s">
        <v>412</v>
      </c>
      <c r="I379">
        <v>3</v>
      </c>
      <c r="J379">
        <v>1</v>
      </c>
      <c r="K379">
        <v>90</v>
      </c>
    </row>
    <row r="380" spans="1:11">
      <c r="A380" t="s">
        <v>40</v>
      </c>
      <c r="B380">
        <v>40214</v>
      </c>
      <c r="C380">
        <f>MONTH(burbn[[#This Row],[date]])</f>
        <v>2</v>
      </c>
      <c r="D380" t="s">
        <v>81</v>
      </c>
      <c r="E380">
        <v>0</v>
      </c>
      <c r="H380" t="s">
        <v>412</v>
      </c>
      <c r="I380">
        <v>3</v>
      </c>
      <c r="J380">
        <v>1</v>
      </c>
      <c r="K380">
        <v>90</v>
      </c>
    </row>
    <row r="381" spans="1:11">
      <c r="A381" t="s">
        <v>16</v>
      </c>
      <c r="B381">
        <v>40214</v>
      </c>
      <c r="C381">
        <f>MONTH(burbn[[#This Row],[date]])</f>
        <v>2</v>
      </c>
      <c r="D381" t="s">
        <v>80</v>
      </c>
      <c r="E381">
        <v>0</v>
      </c>
      <c r="H381" t="s">
        <v>412</v>
      </c>
      <c r="I381">
        <v>3</v>
      </c>
      <c r="J381">
        <v>1</v>
      </c>
      <c r="K381">
        <v>90</v>
      </c>
    </row>
    <row r="382" spans="1:11">
      <c r="A382" t="s">
        <v>20</v>
      </c>
      <c r="B382">
        <v>40214</v>
      </c>
      <c r="C382">
        <f>MONTH(burbn[[#This Row],[date]])</f>
        <v>2</v>
      </c>
      <c r="D382" t="s">
        <v>81</v>
      </c>
      <c r="E382">
        <v>0</v>
      </c>
      <c r="H382" t="s">
        <v>412</v>
      </c>
      <c r="I382">
        <v>3</v>
      </c>
      <c r="J382">
        <v>1</v>
      </c>
      <c r="K382">
        <v>90</v>
      </c>
    </row>
    <row r="383" spans="1:11">
      <c r="A383" t="s">
        <v>11</v>
      </c>
      <c r="B383">
        <v>40214</v>
      </c>
      <c r="C383">
        <f>MONTH(burbn[[#This Row],[date]])</f>
        <v>2</v>
      </c>
      <c r="D383" t="s">
        <v>80</v>
      </c>
      <c r="E383">
        <v>0</v>
      </c>
      <c r="H383" t="s">
        <v>412</v>
      </c>
      <c r="I383">
        <v>5</v>
      </c>
      <c r="J383">
        <v>1</v>
      </c>
      <c r="K383">
        <v>150</v>
      </c>
    </row>
    <row r="384" spans="1:11">
      <c r="A384" t="s">
        <v>57</v>
      </c>
      <c r="B384">
        <v>40214</v>
      </c>
      <c r="C384">
        <f>MONTH(burbn[[#This Row],[date]])</f>
        <v>2</v>
      </c>
      <c r="D384" t="s">
        <v>81</v>
      </c>
      <c r="E384">
        <v>0</v>
      </c>
      <c r="H384" t="s">
        <v>412</v>
      </c>
      <c r="I384">
        <v>2</v>
      </c>
      <c r="J384">
        <v>1</v>
      </c>
      <c r="K384">
        <v>60</v>
      </c>
    </row>
    <row r="385" spans="1:11">
      <c r="A385" t="s">
        <v>43</v>
      </c>
      <c r="B385">
        <v>40214</v>
      </c>
      <c r="C385">
        <f>MONTH(burbn[[#This Row],[date]])</f>
        <v>2</v>
      </c>
      <c r="D385" t="s">
        <v>80</v>
      </c>
      <c r="E385">
        <v>0</v>
      </c>
      <c r="H385" t="s">
        <v>412</v>
      </c>
      <c r="I385">
        <v>3</v>
      </c>
      <c r="J385">
        <v>1</v>
      </c>
      <c r="K385">
        <v>90</v>
      </c>
    </row>
    <row r="386" spans="1:11">
      <c r="A386" t="s">
        <v>43</v>
      </c>
      <c r="B386">
        <v>40214</v>
      </c>
      <c r="C386">
        <f>MONTH(burbn[[#This Row],[date]])</f>
        <v>2</v>
      </c>
      <c r="D386" t="s">
        <v>80</v>
      </c>
      <c r="E386">
        <v>0</v>
      </c>
      <c r="H386" t="s">
        <v>412</v>
      </c>
      <c r="I386">
        <v>5</v>
      </c>
      <c r="J386">
        <v>1</v>
      </c>
      <c r="K386">
        <v>150</v>
      </c>
    </row>
    <row r="387" spans="1:11">
      <c r="A387" t="s">
        <v>19</v>
      </c>
      <c r="B387">
        <v>40214</v>
      </c>
      <c r="C387">
        <f>MONTH(burbn[[#This Row],[date]])</f>
        <v>2</v>
      </c>
      <c r="D387" t="s">
        <v>81</v>
      </c>
      <c r="E387">
        <v>0</v>
      </c>
      <c r="H387" t="s">
        <v>412</v>
      </c>
      <c r="I387">
        <v>4</v>
      </c>
      <c r="J387">
        <v>1</v>
      </c>
      <c r="K387">
        <v>120</v>
      </c>
    </row>
    <row r="388" spans="1:11">
      <c r="A388" t="s">
        <v>26</v>
      </c>
      <c r="B388">
        <v>40214</v>
      </c>
      <c r="C388">
        <f>MONTH(burbn[[#This Row],[date]])</f>
        <v>2</v>
      </c>
      <c r="D388" t="s">
        <v>81</v>
      </c>
      <c r="E388">
        <v>0</v>
      </c>
      <c r="H388" t="s">
        <v>412</v>
      </c>
      <c r="I388">
        <v>4</v>
      </c>
      <c r="J388">
        <v>1</v>
      </c>
      <c r="K388">
        <v>120</v>
      </c>
    </row>
    <row r="389" spans="1:11">
      <c r="A389" t="s">
        <v>12</v>
      </c>
      <c r="B389">
        <v>40214</v>
      </c>
      <c r="C389">
        <f>MONTH(burbn[[#This Row],[date]])</f>
        <v>2</v>
      </c>
      <c r="D389" t="s">
        <v>82</v>
      </c>
      <c r="E389">
        <v>0</v>
      </c>
      <c r="H389" t="s">
        <v>412</v>
      </c>
      <c r="I389">
        <v>3</v>
      </c>
      <c r="J389">
        <v>1</v>
      </c>
      <c r="K389">
        <v>90</v>
      </c>
    </row>
    <row r="390" spans="1:11">
      <c r="A390" t="s">
        <v>31</v>
      </c>
      <c r="B390">
        <v>40214</v>
      </c>
      <c r="C390">
        <f>MONTH(burbn[[#This Row],[date]])</f>
        <v>2</v>
      </c>
      <c r="D390" t="s">
        <v>80</v>
      </c>
      <c r="E390">
        <v>0</v>
      </c>
      <c r="H390" t="s">
        <v>412</v>
      </c>
      <c r="I390">
        <v>3</v>
      </c>
      <c r="J390">
        <v>1</v>
      </c>
      <c r="K390">
        <v>90</v>
      </c>
    </row>
    <row r="391" spans="1:11">
      <c r="A391" t="s">
        <v>12</v>
      </c>
      <c r="B391">
        <v>40214</v>
      </c>
      <c r="C391">
        <f>MONTH(burbn[[#This Row],[date]])</f>
        <v>2</v>
      </c>
      <c r="D391" t="s">
        <v>80</v>
      </c>
      <c r="E391">
        <v>0</v>
      </c>
      <c r="H391" t="s">
        <v>412</v>
      </c>
      <c r="I391">
        <v>2</v>
      </c>
      <c r="J391">
        <v>1</v>
      </c>
      <c r="K391">
        <v>60</v>
      </c>
    </row>
    <row r="392" spans="1:11">
      <c r="A392" t="s">
        <v>28</v>
      </c>
      <c r="B392">
        <v>40214</v>
      </c>
      <c r="C392">
        <f>MONTH(burbn[[#This Row],[date]])</f>
        <v>2</v>
      </c>
      <c r="D392" t="s">
        <v>81</v>
      </c>
      <c r="E392">
        <v>0</v>
      </c>
      <c r="H392" t="s">
        <v>412</v>
      </c>
      <c r="I392">
        <v>4</v>
      </c>
      <c r="J392">
        <v>1</v>
      </c>
      <c r="K392">
        <v>120</v>
      </c>
    </row>
    <row r="393" spans="1:11">
      <c r="A393" t="s">
        <v>54</v>
      </c>
      <c r="B393">
        <v>40214</v>
      </c>
      <c r="C393">
        <f>MONTH(burbn[[#This Row],[date]])</f>
        <v>2</v>
      </c>
      <c r="D393" t="s">
        <v>81</v>
      </c>
      <c r="E393">
        <v>0</v>
      </c>
      <c r="H393" t="s">
        <v>412</v>
      </c>
      <c r="I393">
        <v>5</v>
      </c>
      <c r="J393">
        <v>1</v>
      </c>
      <c r="K393">
        <v>150</v>
      </c>
    </row>
    <row r="394" spans="1:11">
      <c r="A394" t="s">
        <v>4</v>
      </c>
      <c r="B394">
        <v>40214</v>
      </c>
      <c r="C394">
        <f>MONTH(burbn[[#This Row],[date]])</f>
        <v>2</v>
      </c>
      <c r="D394" t="s">
        <v>81</v>
      </c>
      <c r="E394">
        <v>0</v>
      </c>
      <c r="H394" t="s">
        <v>412</v>
      </c>
      <c r="I394">
        <v>5</v>
      </c>
      <c r="J394">
        <v>1</v>
      </c>
      <c r="K394">
        <v>150</v>
      </c>
    </row>
    <row r="395" spans="1:11">
      <c r="A395" t="s">
        <v>56</v>
      </c>
      <c r="B395">
        <v>40214</v>
      </c>
      <c r="C395">
        <f>MONTH(burbn[[#This Row],[date]])</f>
        <v>2</v>
      </c>
      <c r="D395" t="s">
        <v>80</v>
      </c>
      <c r="E395">
        <v>0</v>
      </c>
      <c r="H395" t="s">
        <v>412</v>
      </c>
      <c r="I395">
        <v>3</v>
      </c>
      <c r="J395">
        <v>1</v>
      </c>
      <c r="K395">
        <v>90</v>
      </c>
    </row>
    <row r="396" spans="1:11">
      <c r="A396" t="s">
        <v>54</v>
      </c>
      <c r="B396">
        <v>40214</v>
      </c>
      <c r="C396">
        <f>MONTH(burbn[[#This Row],[date]])</f>
        <v>2</v>
      </c>
      <c r="D396" t="s">
        <v>80</v>
      </c>
      <c r="E396">
        <v>0</v>
      </c>
      <c r="H396" t="s">
        <v>412</v>
      </c>
      <c r="I396">
        <v>2</v>
      </c>
      <c r="J396">
        <v>1</v>
      </c>
      <c r="K396">
        <v>60</v>
      </c>
    </row>
    <row r="397" spans="1:11">
      <c r="A397" t="s">
        <v>53</v>
      </c>
      <c r="B397">
        <v>40214</v>
      </c>
      <c r="C397">
        <f>MONTH(burbn[[#This Row],[date]])</f>
        <v>2</v>
      </c>
      <c r="D397" t="s">
        <v>81</v>
      </c>
      <c r="E397">
        <v>0</v>
      </c>
      <c r="H397" t="s">
        <v>412</v>
      </c>
      <c r="I397">
        <v>5</v>
      </c>
      <c r="J397">
        <v>1</v>
      </c>
      <c r="K397">
        <v>150</v>
      </c>
    </row>
    <row r="398" spans="1:11">
      <c r="A398" t="s">
        <v>16</v>
      </c>
      <c r="B398">
        <v>40214</v>
      </c>
      <c r="C398">
        <f>MONTH(burbn[[#This Row],[date]])</f>
        <v>2</v>
      </c>
      <c r="D398" t="s">
        <v>80</v>
      </c>
      <c r="E398">
        <v>0</v>
      </c>
      <c r="H398" t="s">
        <v>412</v>
      </c>
      <c r="I398">
        <v>4</v>
      </c>
      <c r="J398">
        <v>1</v>
      </c>
      <c r="K398">
        <v>120</v>
      </c>
    </row>
    <row r="399" spans="1:11">
      <c r="A399" t="s">
        <v>57</v>
      </c>
      <c r="B399">
        <v>40214</v>
      </c>
      <c r="C399">
        <f>MONTH(burbn[[#This Row],[date]])</f>
        <v>2</v>
      </c>
      <c r="D399" t="s">
        <v>80</v>
      </c>
      <c r="E399">
        <v>0</v>
      </c>
      <c r="H399" t="s">
        <v>412</v>
      </c>
      <c r="I399">
        <v>4</v>
      </c>
      <c r="J399">
        <v>1</v>
      </c>
      <c r="K399">
        <v>120</v>
      </c>
    </row>
    <row r="400" spans="1:11">
      <c r="A400" t="s">
        <v>46</v>
      </c>
      <c r="B400">
        <v>40214</v>
      </c>
      <c r="C400">
        <f>MONTH(burbn[[#This Row],[date]])</f>
        <v>2</v>
      </c>
      <c r="D400" t="s">
        <v>80</v>
      </c>
      <c r="E400">
        <v>0</v>
      </c>
      <c r="H400" t="s">
        <v>412</v>
      </c>
      <c r="I400">
        <v>4</v>
      </c>
      <c r="J400">
        <v>1</v>
      </c>
      <c r="K400">
        <v>120</v>
      </c>
    </row>
    <row r="401" spans="1:11">
      <c r="A401" t="s">
        <v>54</v>
      </c>
      <c r="B401">
        <v>40214</v>
      </c>
      <c r="C401">
        <f>MONTH(burbn[[#This Row],[date]])</f>
        <v>2</v>
      </c>
      <c r="D401" t="s">
        <v>81</v>
      </c>
      <c r="E401">
        <v>0</v>
      </c>
      <c r="H401" t="s">
        <v>412</v>
      </c>
      <c r="I401">
        <v>2</v>
      </c>
      <c r="J401">
        <v>1</v>
      </c>
      <c r="K401">
        <v>60</v>
      </c>
    </row>
    <row r="402" spans="1:11">
      <c r="A402" t="s">
        <v>16</v>
      </c>
      <c r="B402">
        <v>40214</v>
      </c>
      <c r="C402">
        <f>MONTH(burbn[[#This Row],[date]])</f>
        <v>2</v>
      </c>
      <c r="D402" t="s">
        <v>81</v>
      </c>
      <c r="E402">
        <v>0</v>
      </c>
      <c r="H402" t="s">
        <v>412</v>
      </c>
      <c r="I402">
        <v>3</v>
      </c>
      <c r="J402">
        <v>1</v>
      </c>
      <c r="K402">
        <v>90</v>
      </c>
    </row>
    <row r="403" spans="1:11">
      <c r="A403" t="s">
        <v>18</v>
      </c>
      <c r="B403">
        <v>40214</v>
      </c>
      <c r="C403">
        <f>MONTH(burbn[[#This Row],[date]])</f>
        <v>2</v>
      </c>
      <c r="D403" t="s">
        <v>81</v>
      </c>
      <c r="E403">
        <v>0</v>
      </c>
      <c r="H403" t="s">
        <v>412</v>
      </c>
      <c r="I403">
        <v>5</v>
      </c>
      <c r="J403">
        <v>1</v>
      </c>
      <c r="K403">
        <v>150</v>
      </c>
    </row>
    <row r="404" spans="1:11">
      <c r="A404" t="s">
        <v>30</v>
      </c>
      <c r="B404">
        <v>40214</v>
      </c>
      <c r="C404">
        <f>MONTH(burbn[[#This Row],[date]])</f>
        <v>2</v>
      </c>
      <c r="D404" t="s">
        <v>80</v>
      </c>
      <c r="E404">
        <v>0</v>
      </c>
      <c r="H404" t="s">
        <v>412</v>
      </c>
      <c r="I404">
        <v>2</v>
      </c>
      <c r="J404">
        <v>1</v>
      </c>
      <c r="K404">
        <v>60</v>
      </c>
    </row>
    <row r="405" spans="1:11">
      <c r="A405" t="s">
        <v>33</v>
      </c>
      <c r="B405">
        <v>40214</v>
      </c>
      <c r="C405">
        <f>MONTH(burbn[[#This Row],[date]])</f>
        <v>2</v>
      </c>
      <c r="D405" t="s">
        <v>82</v>
      </c>
      <c r="E405">
        <v>0</v>
      </c>
      <c r="H405" t="s">
        <v>412</v>
      </c>
      <c r="I405">
        <v>4</v>
      </c>
      <c r="J405">
        <v>1</v>
      </c>
      <c r="K405">
        <v>120</v>
      </c>
    </row>
    <row r="406" spans="1:11">
      <c r="A406" t="s">
        <v>3</v>
      </c>
      <c r="B406">
        <v>40214</v>
      </c>
      <c r="C406">
        <f>MONTH(burbn[[#This Row],[date]])</f>
        <v>2</v>
      </c>
      <c r="D406" t="s">
        <v>80</v>
      </c>
      <c r="E406">
        <v>0</v>
      </c>
      <c r="H406" t="s">
        <v>412</v>
      </c>
      <c r="I406">
        <v>4</v>
      </c>
      <c r="J406">
        <v>1</v>
      </c>
      <c r="K406">
        <v>120</v>
      </c>
    </row>
    <row r="407" spans="1:11">
      <c r="A407" t="s">
        <v>30</v>
      </c>
      <c r="B407">
        <v>40214</v>
      </c>
      <c r="C407">
        <f>MONTH(burbn[[#This Row],[date]])</f>
        <v>2</v>
      </c>
      <c r="D407" t="s">
        <v>81</v>
      </c>
      <c r="E407">
        <v>0</v>
      </c>
      <c r="H407" t="s">
        <v>412</v>
      </c>
      <c r="I407">
        <v>2</v>
      </c>
      <c r="J407">
        <v>1</v>
      </c>
      <c r="K407">
        <v>60</v>
      </c>
    </row>
    <row r="408" spans="1:11">
      <c r="A408" t="s">
        <v>43</v>
      </c>
      <c r="B408">
        <v>40214</v>
      </c>
      <c r="C408">
        <f>MONTH(burbn[[#This Row],[date]])</f>
        <v>2</v>
      </c>
      <c r="D408" t="s">
        <v>81</v>
      </c>
      <c r="E408">
        <v>0</v>
      </c>
      <c r="H408" t="s">
        <v>412</v>
      </c>
      <c r="I408">
        <v>2</v>
      </c>
      <c r="J408">
        <v>1</v>
      </c>
      <c r="K408">
        <v>60</v>
      </c>
    </row>
    <row r="409" spans="1:11">
      <c r="A409" t="s">
        <v>52</v>
      </c>
      <c r="B409">
        <v>40214</v>
      </c>
      <c r="C409">
        <f>MONTH(burbn[[#This Row],[date]])</f>
        <v>2</v>
      </c>
      <c r="D409" t="s">
        <v>80</v>
      </c>
      <c r="E409">
        <v>0</v>
      </c>
      <c r="H409" t="s">
        <v>412</v>
      </c>
      <c r="I409">
        <v>2</v>
      </c>
      <c r="J409">
        <v>1</v>
      </c>
      <c r="K409">
        <v>60</v>
      </c>
    </row>
    <row r="410" spans="1:11">
      <c r="A410" t="s">
        <v>18</v>
      </c>
      <c r="B410">
        <v>40214</v>
      </c>
      <c r="C410">
        <f>MONTH(burbn[[#This Row],[date]])</f>
        <v>2</v>
      </c>
      <c r="D410" t="s">
        <v>80</v>
      </c>
      <c r="E410">
        <v>0</v>
      </c>
      <c r="H410" t="s">
        <v>412</v>
      </c>
      <c r="I410">
        <v>3</v>
      </c>
      <c r="J410">
        <v>1</v>
      </c>
      <c r="K410">
        <v>90</v>
      </c>
    </row>
    <row r="411" spans="1:11">
      <c r="A411" t="s">
        <v>59</v>
      </c>
      <c r="B411">
        <v>40214</v>
      </c>
      <c r="C411">
        <f>MONTH(burbn[[#This Row],[date]])</f>
        <v>2</v>
      </c>
      <c r="D411" t="s">
        <v>81</v>
      </c>
      <c r="E411">
        <v>0</v>
      </c>
      <c r="H411" t="s">
        <v>412</v>
      </c>
      <c r="I411">
        <v>5</v>
      </c>
      <c r="J411">
        <v>1</v>
      </c>
      <c r="K411">
        <v>150</v>
      </c>
    </row>
    <row r="412" spans="1:11">
      <c r="A412" t="s">
        <v>46</v>
      </c>
      <c r="B412">
        <v>40214</v>
      </c>
      <c r="C412">
        <f>MONTH(burbn[[#This Row],[date]])</f>
        <v>2</v>
      </c>
      <c r="D412" t="s">
        <v>81</v>
      </c>
      <c r="E412">
        <v>0</v>
      </c>
      <c r="H412" t="s">
        <v>412</v>
      </c>
      <c r="I412">
        <v>2</v>
      </c>
      <c r="J412">
        <v>1</v>
      </c>
      <c r="K412">
        <v>60</v>
      </c>
    </row>
    <row r="413" spans="1:11">
      <c r="A413" t="s">
        <v>36</v>
      </c>
      <c r="B413">
        <v>40214</v>
      </c>
      <c r="C413">
        <f>MONTH(burbn[[#This Row],[date]])</f>
        <v>2</v>
      </c>
      <c r="D413" t="s">
        <v>80</v>
      </c>
      <c r="E413">
        <v>0</v>
      </c>
      <c r="H413" t="s">
        <v>412</v>
      </c>
      <c r="I413">
        <v>5</v>
      </c>
      <c r="J413">
        <v>1</v>
      </c>
      <c r="K413">
        <v>150</v>
      </c>
    </row>
    <row r="414" spans="1:11">
      <c r="A414" t="s">
        <v>34</v>
      </c>
      <c r="B414">
        <v>40214</v>
      </c>
      <c r="C414">
        <f>MONTH(burbn[[#This Row],[date]])</f>
        <v>2</v>
      </c>
      <c r="D414" t="s">
        <v>81</v>
      </c>
      <c r="E414">
        <v>0</v>
      </c>
      <c r="H414" t="s">
        <v>412</v>
      </c>
      <c r="I414">
        <v>3</v>
      </c>
      <c r="J414">
        <v>1</v>
      </c>
      <c r="K414">
        <v>90</v>
      </c>
    </row>
    <row r="415" spans="1:11">
      <c r="A415" t="s">
        <v>5</v>
      </c>
      <c r="B415">
        <v>40214</v>
      </c>
      <c r="C415">
        <f>MONTH(burbn[[#This Row],[date]])</f>
        <v>2</v>
      </c>
      <c r="D415" t="s">
        <v>81</v>
      </c>
      <c r="E415">
        <v>0</v>
      </c>
      <c r="H415" t="s">
        <v>412</v>
      </c>
      <c r="I415">
        <v>2</v>
      </c>
      <c r="J415">
        <v>1</v>
      </c>
      <c r="K415">
        <v>60</v>
      </c>
    </row>
    <row r="416" spans="1:11">
      <c r="A416" t="s">
        <v>50</v>
      </c>
      <c r="B416">
        <v>40214</v>
      </c>
      <c r="C416">
        <f>MONTH(burbn[[#This Row],[date]])</f>
        <v>2</v>
      </c>
      <c r="D416" t="s">
        <v>81</v>
      </c>
      <c r="E416">
        <v>0</v>
      </c>
      <c r="H416" t="s">
        <v>412</v>
      </c>
      <c r="I416">
        <v>3</v>
      </c>
      <c r="J416">
        <v>1</v>
      </c>
      <c r="K416">
        <v>90</v>
      </c>
    </row>
    <row r="417" spans="1:11">
      <c r="A417" t="s">
        <v>17</v>
      </c>
      <c r="B417">
        <v>40214</v>
      </c>
      <c r="C417">
        <f>MONTH(burbn[[#This Row],[date]])</f>
        <v>2</v>
      </c>
      <c r="D417" t="s">
        <v>81</v>
      </c>
      <c r="E417">
        <v>0</v>
      </c>
      <c r="H417" t="s">
        <v>412</v>
      </c>
      <c r="I417">
        <v>3</v>
      </c>
      <c r="J417">
        <v>1</v>
      </c>
      <c r="K417">
        <v>90</v>
      </c>
    </row>
    <row r="418" spans="1:11">
      <c r="A418" t="s">
        <v>15</v>
      </c>
      <c r="B418">
        <v>40214</v>
      </c>
      <c r="C418">
        <f>MONTH(burbn[[#This Row],[date]])</f>
        <v>2</v>
      </c>
      <c r="D418" t="s">
        <v>80</v>
      </c>
      <c r="E418">
        <v>0</v>
      </c>
      <c r="H418" t="s">
        <v>412</v>
      </c>
      <c r="I418">
        <v>5</v>
      </c>
      <c r="J418">
        <v>1</v>
      </c>
      <c r="K418">
        <v>150</v>
      </c>
    </row>
    <row r="419" spans="1:11">
      <c r="A419" t="s">
        <v>46</v>
      </c>
      <c r="B419">
        <v>40214</v>
      </c>
      <c r="C419">
        <f>MONTH(burbn[[#This Row],[date]])</f>
        <v>2</v>
      </c>
      <c r="D419" t="s">
        <v>82</v>
      </c>
      <c r="E419">
        <v>0</v>
      </c>
      <c r="H419" t="s">
        <v>412</v>
      </c>
      <c r="I419">
        <v>5</v>
      </c>
      <c r="J419">
        <v>1</v>
      </c>
      <c r="K419">
        <v>150</v>
      </c>
    </row>
    <row r="420" spans="1:11">
      <c r="A420" t="s">
        <v>57</v>
      </c>
      <c r="B420">
        <v>40214</v>
      </c>
      <c r="C420">
        <f>MONTH(burbn[[#This Row],[date]])</f>
        <v>2</v>
      </c>
      <c r="D420" t="s">
        <v>80</v>
      </c>
      <c r="E420">
        <v>0</v>
      </c>
      <c r="H420" t="s">
        <v>412</v>
      </c>
      <c r="I420">
        <v>2</v>
      </c>
      <c r="J420">
        <v>1</v>
      </c>
      <c r="K420">
        <v>60</v>
      </c>
    </row>
    <row r="421" spans="1:11">
      <c r="A421" t="s">
        <v>23</v>
      </c>
      <c r="B421">
        <v>40214</v>
      </c>
      <c r="C421">
        <f>MONTH(burbn[[#This Row],[date]])</f>
        <v>2</v>
      </c>
      <c r="D421" t="s">
        <v>81</v>
      </c>
      <c r="E421">
        <v>0</v>
      </c>
      <c r="H421" t="s">
        <v>412</v>
      </c>
      <c r="I421">
        <v>4</v>
      </c>
      <c r="J421">
        <v>1</v>
      </c>
      <c r="K421">
        <v>120</v>
      </c>
    </row>
    <row r="422" spans="1:11">
      <c r="A422" t="s">
        <v>1</v>
      </c>
      <c r="B422">
        <v>40216</v>
      </c>
      <c r="C422">
        <f>MONTH(burbn[[#This Row],[date]])</f>
        <v>2</v>
      </c>
      <c r="D422" t="s">
        <v>80</v>
      </c>
      <c r="E422">
        <v>0</v>
      </c>
      <c r="H422" t="s">
        <v>412</v>
      </c>
      <c r="I422">
        <v>3</v>
      </c>
      <c r="J422">
        <v>1</v>
      </c>
      <c r="K422">
        <v>90</v>
      </c>
    </row>
    <row r="423" spans="1:11">
      <c r="A423" t="s">
        <v>25</v>
      </c>
      <c r="B423">
        <v>40216</v>
      </c>
      <c r="C423">
        <f>MONTH(burbn[[#This Row],[date]])</f>
        <v>2</v>
      </c>
      <c r="D423" t="s">
        <v>80</v>
      </c>
      <c r="E423">
        <v>0</v>
      </c>
      <c r="H423" t="s">
        <v>412</v>
      </c>
      <c r="I423">
        <v>2</v>
      </c>
      <c r="J423">
        <v>1</v>
      </c>
      <c r="K423">
        <v>60</v>
      </c>
    </row>
    <row r="424" spans="1:11">
      <c r="A424" t="s">
        <v>58</v>
      </c>
      <c r="B424">
        <v>40216</v>
      </c>
      <c r="C424">
        <f>MONTH(burbn[[#This Row],[date]])</f>
        <v>2</v>
      </c>
      <c r="D424" t="s">
        <v>80</v>
      </c>
      <c r="E424">
        <v>0</v>
      </c>
      <c r="H424" t="s">
        <v>412</v>
      </c>
      <c r="I424">
        <v>3</v>
      </c>
      <c r="J424">
        <v>1</v>
      </c>
      <c r="K424">
        <v>90</v>
      </c>
    </row>
    <row r="425" spans="1:11">
      <c r="A425" t="s">
        <v>26</v>
      </c>
      <c r="B425">
        <v>40218</v>
      </c>
      <c r="C425">
        <f>MONTH(burbn[[#This Row],[date]])</f>
        <v>2</v>
      </c>
      <c r="D425" t="s">
        <v>80</v>
      </c>
      <c r="E425">
        <v>1</v>
      </c>
      <c r="F425">
        <v>25.4324312</v>
      </c>
      <c r="G425">
        <v>-26.807995999999999</v>
      </c>
      <c r="H425" t="s">
        <v>384</v>
      </c>
      <c r="I425">
        <v>4</v>
      </c>
      <c r="J425">
        <v>1</v>
      </c>
      <c r="K425">
        <v>155</v>
      </c>
    </row>
    <row r="426" spans="1:11">
      <c r="A426" t="s">
        <v>33</v>
      </c>
      <c r="B426">
        <v>40218</v>
      </c>
      <c r="C426">
        <f>MONTH(burbn[[#This Row],[date]])</f>
        <v>2</v>
      </c>
      <c r="D426" t="s">
        <v>81</v>
      </c>
      <c r="E426">
        <v>1</v>
      </c>
      <c r="F426">
        <v>26.412001199999999</v>
      </c>
      <c r="G426">
        <v>118.21550999999999</v>
      </c>
      <c r="H426" t="s">
        <v>317</v>
      </c>
      <c r="I426">
        <v>6</v>
      </c>
      <c r="J426">
        <v>1</v>
      </c>
      <c r="K426">
        <v>215</v>
      </c>
    </row>
    <row r="427" spans="1:11">
      <c r="A427" t="s">
        <v>10</v>
      </c>
      <c r="B427">
        <v>40218</v>
      </c>
      <c r="C427">
        <f>MONTH(burbn[[#This Row],[date]])</f>
        <v>2</v>
      </c>
      <c r="D427" t="s">
        <v>81</v>
      </c>
      <c r="E427">
        <v>0</v>
      </c>
      <c r="H427" t="s">
        <v>412</v>
      </c>
      <c r="I427">
        <v>4</v>
      </c>
      <c r="J427">
        <v>1</v>
      </c>
      <c r="K427">
        <v>120</v>
      </c>
    </row>
    <row r="428" spans="1:11">
      <c r="A428" t="s">
        <v>43</v>
      </c>
      <c r="B428">
        <v>40218</v>
      </c>
      <c r="C428">
        <f>MONTH(burbn[[#This Row],[date]])</f>
        <v>2</v>
      </c>
      <c r="D428" t="s">
        <v>81</v>
      </c>
      <c r="E428">
        <v>0</v>
      </c>
      <c r="H428" t="s">
        <v>412</v>
      </c>
      <c r="I428">
        <v>2</v>
      </c>
      <c r="J428">
        <v>1</v>
      </c>
      <c r="K428">
        <v>60</v>
      </c>
    </row>
    <row r="429" spans="1:11">
      <c r="A429" t="s">
        <v>6</v>
      </c>
      <c r="B429">
        <v>40219</v>
      </c>
      <c r="C429">
        <f>MONTH(burbn[[#This Row],[date]])</f>
        <v>2</v>
      </c>
      <c r="D429" t="s">
        <v>80</v>
      </c>
      <c r="E429">
        <v>1</v>
      </c>
      <c r="F429">
        <v>49.121845700000002</v>
      </c>
      <c r="G429">
        <v>53.075884799999997</v>
      </c>
      <c r="H429" t="s">
        <v>383</v>
      </c>
      <c r="I429">
        <v>6</v>
      </c>
      <c r="J429">
        <v>1</v>
      </c>
      <c r="K429">
        <v>215</v>
      </c>
    </row>
    <row r="430" spans="1:11">
      <c r="A430" t="s">
        <v>5</v>
      </c>
      <c r="B430">
        <v>40219</v>
      </c>
      <c r="C430">
        <f>MONTH(burbn[[#This Row],[date]])</f>
        <v>2</v>
      </c>
      <c r="D430" t="s">
        <v>80</v>
      </c>
      <c r="E430">
        <v>1</v>
      </c>
      <c r="F430">
        <v>29.858997800000001</v>
      </c>
      <c r="G430">
        <v>106.33147700000001</v>
      </c>
      <c r="H430" t="s">
        <v>205</v>
      </c>
      <c r="I430">
        <v>6</v>
      </c>
      <c r="J430">
        <v>1</v>
      </c>
      <c r="K430">
        <v>215</v>
      </c>
    </row>
    <row r="431" spans="1:11">
      <c r="A431" t="s">
        <v>28</v>
      </c>
      <c r="B431">
        <v>40219</v>
      </c>
      <c r="C431">
        <f>MONTH(burbn[[#This Row],[date]])</f>
        <v>2</v>
      </c>
      <c r="D431" t="s">
        <v>80</v>
      </c>
      <c r="E431">
        <v>0</v>
      </c>
      <c r="H431" t="s">
        <v>412</v>
      </c>
      <c r="I431">
        <v>4</v>
      </c>
      <c r="J431">
        <v>1</v>
      </c>
      <c r="K431">
        <v>120</v>
      </c>
    </row>
    <row r="432" spans="1:11">
      <c r="A432" t="s">
        <v>28</v>
      </c>
      <c r="B432">
        <v>40220</v>
      </c>
      <c r="C432">
        <f>MONTH(burbn[[#This Row],[date]])</f>
        <v>2</v>
      </c>
      <c r="D432" t="s">
        <v>81</v>
      </c>
      <c r="E432">
        <v>1</v>
      </c>
      <c r="F432">
        <v>36.641764000000002</v>
      </c>
      <c r="G432">
        <v>13.502096099999999</v>
      </c>
      <c r="H432" t="s">
        <v>410</v>
      </c>
      <c r="I432">
        <v>3</v>
      </c>
      <c r="J432">
        <v>1</v>
      </c>
      <c r="K432">
        <v>125</v>
      </c>
    </row>
    <row r="433" spans="1:11">
      <c r="A433" t="s">
        <v>11</v>
      </c>
      <c r="B433">
        <v>40220</v>
      </c>
      <c r="C433">
        <f>MONTH(burbn[[#This Row],[date]])</f>
        <v>2</v>
      </c>
      <c r="D433" t="s">
        <v>81</v>
      </c>
      <c r="E433">
        <v>1</v>
      </c>
      <c r="F433">
        <v>43.576806900000001</v>
      </c>
      <c r="G433">
        <v>-120.13673</v>
      </c>
      <c r="H433" t="s">
        <v>309</v>
      </c>
      <c r="I433">
        <v>4</v>
      </c>
      <c r="J433">
        <v>1</v>
      </c>
      <c r="K433">
        <v>155</v>
      </c>
    </row>
    <row r="434" spans="1:11">
      <c r="A434" t="s">
        <v>55</v>
      </c>
      <c r="B434">
        <v>40220</v>
      </c>
      <c r="C434">
        <f>MONTH(burbn[[#This Row],[date]])</f>
        <v>2</v>
      </c>
      <c r="D434" t="s">
        <v>80</v>
      </c>
      <c r="E434">
        <v>1</v>
      </c>
      <c r="F434">
        <v>36.061521599999999</v>
      </c>
      <c r="G434">
        <v>-81.671919000000003</v>
      </c>
      <c r="H434" t="s">
        <v>229</v>
      </c>
      <c r="I434">
        <v>0</v>
      </c>
      <c r="J434">
        <v>0</v>
      </c>
      <c r="K434">
        <v>35</v>
      </c>
    </row>
    <row r="435" spans="1:11">
      <c r="A435" t="s">
        <v>59</v>
      </c>
      <c r="B435">
        <v>40220</v>
      </c>
      <c r="C435">
        <f>MONTH(burbn[[#This Row],[date]])</f>
        <v>2</v>
      </c>
      <c r="D435" t="s">
        <v>81</v>
      </c>
      <c r="E435">
        <v>0</v>
      </c>
      <c r="H435" t="s">
        <v>412</v>
      </c>
      <c r="I435">
        <v>3</v>
      </c>
      <c r="J435">
        <v>1</v>
      </c>
      <c r="K435">
        <v>90</v>
      </c>
    </row>
    <row r="436" spans="1:11">
      <c r="A436" t="s">
        <v>2</v>
      </c>
      <c r="B436">
        <v>40220</v>
      </c>
      <c r="C436">
        <f>MONTH(burbn[[#This Row],[date]])</f>
        <v>2</v>
      </c>
      <c r="D436" t="s">
        <v>80</v>
      </c>
      <c r="E436">
        <v>0</v>
      </c>
      <c r="H436" t="s">
        <v>412</v>
      </c>
      <c r="I436">
        <v>3</v>
      </c>
      <c r="J436">
        <v>1</v>
      </c>
      <c r="K436">
        <v>90</v>
      </c>
    </row>
    <row r="437" spans="1:11">
      <c r="A437" t="s">
        <v>51</v>
      </c>
      <c r="B437">
        <v>40220</v>
      </c>
      <c r="C437">
        <f>MONTH(burbn[[#This Row],[date]])</f>
        <v>2</v>
      </c>
      <c r="D437" t="s">
        <v>80</v>
      </c>
      <c r="E437">
        <v>0</v>
      </c>
      <c r="H437" t="s">
        <v>412</v>
      </c>
      <c r="I437">
        <v>2</v>
      </c>
      <c r="J437">
        <v>1</v>
      </c>
      <c r="K437">
        <v>60</v>
      </c>
    </row>
    <row r="438" spans="1:11">
      <c r="A438" t="s">
        <v>3</v>
      </c>
      <c r="B438">
        <v>40220</v>
      </c>
      <c r="C438">
        <f>MONTH(burbn[[#This Row],[date]])</f>
        <v>2</v>
      </c>
      <c r="D438" t="s">
        <v>81</v>
      </c>
      <c r="E438">
        <v>0</v>
      </c>
      <c r="H438" t="s">
        <v>412</v>
      </c>
      <c r="I438">
        <v>4</v>
      </c>
      <c r="J438">
        <v>1</v>
      </c>
      <c r="K438">
        <v>120</v>
      </c>
    </row>
    <row r="439" spans="1:11">
      <c r="A439" t="s">
        <v>26</v>
      </c>
      <c r="B439">
        <v>40220</v>
      </c>
      <c r="C439">
        <f>MONTH(burbn[[#This Row],[date]])</f>
        <v>2</v>
      </c>
      <c r="D439" t="s">
        <v>81</v>
      </c>
      <c r="E439">
        <v>0</v>
      </c>
      <c r="H439" t="s">
        <v>412</v>
      </c>
      <c r="I439">
        <v>4</v>
      </c>
      <c r="J439">
        <v>1</v>
      </c>
      <c r="K439">
        <v>120</v>
      </c>
    </row>
    <row r="440" spans="1:11">
      <c r="A440" t="s">
        <v>14</v>
      </c>
      <c r="B440">
        <v>40220</v>
      </c>
      <c r="C440">
        <f>MONTH(burbn[[#This Row],[date]])</f>
        <v>2</v>
      </c>
      <c r="D440" t="s">
        <v>80</v>
      </c>
      <c r="E440">
        <v>0</v>
      </c>
      <c r="H440" t="s">
        <v>412</v>
      </c>
      <c r="I440">
        <v>3</v>
      </c>
      <c r="J440">
        <v>1</v>
      </c>
      <c r="K440">
        <v>90</v>
      </c>
    </row>
    <row r="441" spans="1:11">
      <c r="A441" t="s">
        <v>29</v>
      </c>
      <c r="B441">
        <v>40221</v>
      </c>
      <c r="C441">
        <f>MONTH(burbn[[#This Row],[date]])</f>
        <v>2</v>
      </c>
      <c r="D441" t="s">
        <v>81</v>
      </c>
      <c r="E441">
        <v>1</v>
      </c>
      <c r="F441">
        <v>25.140761000000001</v>
      </c>
      <c r="G441">
        <v>97.839164600000004</v>
      </c>
      <c r="H441" t="s">
        <v>256</v>
      </c>
      <c r="I441">
        <v>3</v>
      </c>
      <c r="J441">
        <v>1</v>
      </c>
      <c r="K441">
        <v>125</v>
      </c>
    </row>
    <row r="442" spans="1:11">
      <c r="A442" t="s">
        <v>34</v>
      </c>
      <c r="B442">
        <v>40221</v>
      </c>
      <c r="C442">
        <f>MONTH(burbn[[#This Row],[date]])</f>
        <v>2</v>
      </c>
      <c r="D442" t="s">
        <v>80</v>
      </c>
      <c r="E442">
        <v>1</v>
      </c>
      <c r="F442">
        <v>42.629028900000002</v>
      </c>
      <c r="G442">
        <v>111.68346200000001</v>
      </c>
      <c r="H442" t="s">
        <v>335</v>
      </c>
      <c r="I442">
        <v>5</v>
      </c>
      <c r="J442">
        <v>1</v>
      </c>
      <c r="K442">
        <v>185</v>
      </c>
    </row>
    <row r="443" spans="1:11">
      <c r="A443" t="s">
        <v>57</v>
      </c>
      <c r="B443">
        <v>40221</v>
      </c>
      <c r="C443">
        <f>MONTH(burbn[[#This Row],[date]])</f>
        <v>2</v>
      </c>
      <c r="D443" t="s">
        <v>81</v>
      </c>
      <c r="E443">
        <v>0</v>
      </c>
      <c r="H443" t="s">
        <v>412</v>
      </c>
      <c r="I443">
        <v>3</v>
      </c>
      <c r="J443">
        <v>1</v>
      </c>
      <c r="K443">
        <v>90</v>
      </c>
    </row>
    <row r="444" spans="1:11">
      <c r="A444" t="s">
        <v>52</v>
      </c>
      <c r="B444">
        <v>40222</v>
      </c>
      <c r="C444">
        <f>MONTH(burbn[[#This Row],[date]])</f>
        <v>2</v>
      </c>
      <c r="D444" t="s">
        <v>81</v>
      </c>
      <c r="E444">
        <v>1</v>
      </c>
      <c r="F444">
        <v>32.4399552</v>
      </c>
      <c r="G444">
        <v>-17.634374999999999</v>
      </c>
      <c r="H444" t="s">
        <v>212</v>
      </c>
      <c r="I444">
        <v>2</v>
      </c>
      <c r="J444">
        <v>1</v>
      </c>
      <c r="K444">
        <v>95</v>
      </c>
    </row>
    <row r="445" spans="1:11">
      <c r="A445" t="s">
        <v>34</v>
      </c>
      <c r="B445">
        <v>40222</v>
      </c>
      <c r="C445">
        <f>MONTH(burbn[[#This Row],[date]])</f>
        <v>2</v>
      </c>
      <c r="D445" t="s">
        <v>80</v>
      </c>
      <c r="E445">
        <v>0</v>
      </c>
      <c r="H445" t="s">
        <v>412</v>
      </c>
      <c r="I445">
        <v>3</v>
      </c>
      <c r="J445">
        <v>1</v>
      </c>
      <c r="K445">
        <v>90</v>
      </c>
    </row>
    <row r="446" spans="1:11">
      <c r="A446" t="s">
        <v>19</v>
      </c>
      <c r="B446">
        <v>40222</v>
      </c>
      <c r="C446">
        <f>MONTH(burbn[[#This Row],[date]])</f>
        <v>2</v>
      </c>
      <c r="D446" t="s">
        <v>80</v>
      </c>
      <c r="E446">
        <v>0</v>
      </c>
      <c r="H446" t="s">
        <v>412</v>
      </c>
      <c r="I446">
        <v>4</v>
      </c>
      <c r="J446">
        <v>1</v>
      </c>
      <c r="K446">
        <v>120</v>
      </c>
    </row>
    <row r="447" spans="1:11">
      <c r="A447" t="s">
        <v>27</v>
      </c>
      <c r="B447">
        <v>40222</v>
      </c>
      <c r="C447">
        <f>MONTH(burbn[[#This Row],[date]])</f>
        <v>2</v>
      </c>
      <c r="D447" t="s">
        <v>80</v>
      </c>
      <c r="E447">
        <v>0</v>
      </c>
      <c r="H447" t="s">
        <v>412</v>
      </c>
      <c r="I447">
        <v>5</v>
      </c>
      <c r="J447">
        <v>1</v>
      </c>
      <c r="K447">
        <v>150</v>
      </c>
    </row>
    <row r="448" spans="1:11">
      <c r="A448" t="s">
        <v>24</v>
      </c>
      <c r="B448">
        <v>40223</v>
      </c>
      <c r="C448">
        <f>MONTH(burbn[[#This Row],[date]])</f>
        <v>2</v>
      </c>
      <c r="D448" t="s">
        <v>81</v>
      </c>
      <c r="E448">
        <v>1</v>
      </c>
      <c r="F448">
        <v>26.218689600000001</v>
      </c>
      <c r="G448">
        <v>5.4728879299999997</v>
      </c>
      <c r="H448" t="s">
        <v>379</v>
      </c>
      <c r="I448">
        <v>6</v>
      </c>
      <c r="J448">
        <v>1</v>
      </c>
      <c r="K448">
        <v>215</v>
      </c>
    </row>
    <row r="449" spans="1:11">
      <c r="A449" t="s">
        <v>51</v>
      </c>
      <c r="B449">
        <v>40223</v>
      </c>
      <c r="C449">
        <f>MONTH(burbn[[#This Row],[date]])</f>
        <v>2</v>
      </c>
      <c r="D449" t="s">
        <v>80</v>
      </c>
      <c r="E449">
        <v>0</v>
      </c>
      <c r="H449" t="s">
        <v>412</v>
      </c>
      <c r="I449">
        <v>5</v>
      </c>
      <c r="J449">
        <v>1</v>
      </c>
      <c r="K449">
        <v>150</v>
      </c>
    </row>
    <row r="450" spans="1:11">
      <c r="A450" t="s">
        <v>28</v>
      </c>
      <c r="B450">
        <v>40223</v>
      </c>
      <c r="C450">
        <f>MONTH(burbn[[#This Row],[date]])</f>
        <v>2</v>
      </c>
      <c r="D450" t="s">
        <v>81</v>
      </c>
      <c r="E450">
        <v>0</v>
      </c>
      <c r="H450" t="s">
        <v>412</v>
      </c>
      <c r="I450">
        <v>4</v>
      </c>
      <c r="J450">
        <v>1</v>
      </c>
      <c r="K450">
        <v>120</v>
      </c>
    </row>
    <row r="451" spans="1:11">
      <c r="A451" t="s">
        <v>59</v>
      </c>
      <c r="B451">
        <v>40223</v>
      </c>
      <c r="C451">
        <f>MONTH(burbn[[#This Row],[date]])</f>
        <v>2</v>
      </c>
      <c r="D451" t="s">
        <v>80</v>
      </c>
      <c r="E451">
        <v>0</v>
      </c>
      <c r="H451" t="s">
        <v>412</v>
      </c>
      <c r="I451">
        <v>4</v>
      </c>
      <c r="J451">
        <v>1</v>
      </c>
      <c r="K451">
        <v>120</v>
      </c>
    </row>
    <row r="452" spans="1:11">
      <c r="A452" t="s">
        <v>36</v>
      </c>
      <c r="B452">
        <v>40224</v>
      </c>
      <c r="C452">
        <f>MONTH(burbn[[#This Row],[date]])</f>
        <v>2</v>
      </c>
      <c r="D452" t="s">
        <v>80</v>
      </c>
      <c r="E452">
        <v>0</v>
      </c>
      <c r="H452" t="s">
        <v>412</v>
      </c>
      <c r="I452">
        <v>2</v>
      </c>
      <c r="J452">
        <v>1</v>
      </c>
      <c r="K452">
        <v>60</v>
      </c>
    </row>
    <row r="453" spans="1:11">
      <c r="A453" t="s">
        <v>58</v>
      </c>
      <c r="B453">
        <v>40224</v>
      </c>
      <c r="C453">
        <f>MONTH(burbn[[#This Row],[date]])</f>
        <v>2</v>
      </c>
      <c r="D453" t="s">
        <v>80</v>
      </c>
      <c r="E453">
        <v>0</v>
      </c>
      <c r="H453" t="s">
        <v>412</v>
      </c>
      <c r="I453">
        <v>3</v>
      </c>
      <c r="J453">
        <v>1</v>
      </c>
      <c r="K453">
        <v>90</v>
      </c>
    </row>
    <row r="454" spans="1:11">
      <c r="A454" t="s">
        <v>26</v>
      </c>
      <c r="B454">
        <v>40224</v>
      </c>
      <c r="C454">
        <f>MONTH(burbn[[#This Row],[date]])</f>
        <v>2</v>
      </c>
      <c r="D454" t="s">
        <v>81</v>
      </c>
      <c r="E454">
        <v>0</v>
      </c>
      <c r="H454" t="s">
        <v>412</v>
      </c>
      <c r="I454">
        <v>5</v>
      </c>
      <c r="J454">
        <v>1</v>
      </c>
      <c r="K454">
        <v>150</v>
      </c>
    </row>
    <row r="455" spans="1:11">
      <c r="A455" t="s">
        <v>43</v>
      </c>
      <c r="B455">
        <v>40224</v>
      </c>
      <c r="C455">
        <f>MONTH(burbn[[#This Row],[date]])</f>
        <v>2</v>
      </c>
      <c r="D455" t="s">
        <v>81</v>
      </c>
      <c r="E455">
        <v>0</v>
      </c>
      <c r="H455" t="s">
        <v>412</v>
      </c>
      <c r="I455">
        <v>5</v>
      </c>
      <c r="J455">
        <v>1</v>
      </c>
      <c r="K455">
        <v>150</v>
      </c>
    </row>
    <row r="456" spans="1:11">
      <c r="A456" t="s">
        <v>8</v>
      </c>
      <c r="B456">
        <v>40225</v>
      </c>
      <c r="C456">
        <f>MONTH(burbn[[#This Row],[date]])</f>
        <v>2</v>
      </c>
      <c r="D456" t="s">
        <v>81</v>
      </c>
      <c r="E456">
        <v>1</v>
      </c>
      <c r="F456">
        <v>49.869551199999997</v>
      </c>
      <c r="G456">
        <v>50.729050399999998</v>
      </c>
      <c r="H456" t="s">
        <v>331</v>
      </c>
      <c r="I456">
        <v>2</v>
      </c>
      <c r="J456">
        <v>1</v>
      </c>
      <c r="K456">
        <v>95</v>
      </c>
    </row>
    <row r="457" spans="1:11">
      <c r="A457" t="s">
        <v>29</v>
      </c>
      <c r="B457">
        <v>40225</v>
      </c>
      <c r="C457">
        <f>MONTH(burbn[[#This Row],[date]])</f>
        <v>2</v>
      </c>
      <c r="D457" t="s">
        <v>81</v>
      </c>
      <c r="E457">
        <v>0</v>
      </c>
      <c r="H457" t="s">
        <v>412</v>
      </c>
      <c r="I457">
        <v>5</v>
      </c>
      <c r="J457">
        <v>1</v>
      </c>
      <c r="K457">
        <v>150</v>
      </c>
    </row>
    <row r="458" spans="1:11">
      <c r="A458" t="s">
        <v>8</v>
      </c>
      <c r="B458">
        <v>40226</v>
      </c>
      <c r="C458">
        <f>MONTH(burbn[[#This Row],[date]])</f>
        <v>2</v>
      </c>
      <c r="D458" t="s">
        <v>81</v>
      </c>
      <c r="E458">
        <v>1</v>
      </c>
      <c r="F458">
        <v>49.165775400000001</v>
      </c>
      <c r="G458">
        <v>-70.223149000000006</v>
      </c>
      <c r="H458" t="s">
        <v>179</v>
      </c>
      <c r="I458">
        <v>0</v>
      </c>
      <c r="J458">
        <v>0</v>
      </c>
      <c r="K458">
        <v>35</v>
      </c>
    </row>
    <row r="459" spans="1:11">
      <c r="A459" t="s">
        <v>21</v>
      </c>
      <c r="B459">
        <v>40226</v>
      </c>
      <c r="C459">
        <f>MONTH(burbn[[#This Row],[date]])</f>
        <v>2</v>
      </c>
      <c r="D459" t="s">
        <v>80</v>
      </c>
      <c r="E459">
        <v>0</v>
      </c>
      <c r="H459" t="s">
        <v>412</v>
      </c>
      <c r="I459">
        <v>3</v>
      </c>
      <c r="J459">
        <v>1</v>
      </c>
      <c r="K459">
        <v>90</v>
      </c>
    </row>
    <row r="460" spans="1:11">
      <c r="A460" t="s">
        <v>16</v>
      </c>
      <c r="B460">
        <v>40226</v>
      </c>
      <c r="C460">
        <f>MONTH(burbn[[#This Row],[date]])</f>
        <v>2</v>
      </c>
      <c r="D460" t="s">
        <v>80</v>
      </c>
      <c r="E460">
        <v>0</v>
      </c>
      <c r="H460" t="s">
        <v>412</v>
      </c>
      <c r="I460">
        <v>3</v>
      </c>
      <c r="J460">
        <v>1</v>
      </c>
      <c r="K460">
        <v>90</v>
      </c>
    </row>
    <row r="461" spans="1:11">
      <c r="A461" t="s">
        <v>47</v>
      </c>
      <c r="B461">
        <v>40227</v>
      </c>
      <c r="C461">
        <f>MONTH(burbn[[#This Row],[date]])</f>
        <v>2</v>
      </c>
      <c r="D461" t="s">
        <v>81</v>
      </c>
      <c r="E461">
        <v>1</v>
      </c>
      <c r="F461">
        <v>24.7489095</v>
      </c>
      <c r="G461">
        <v>120.292484</v>
      </c>
      <c r="H461" t="s">
        <v>290</v>
      </c>
      <c r="I461">
        <v>6</v>
      </c>
      <c r="J461">
        <v>1</v>
      </c>
      <c r="K461">
        <v>215</v>
      </c>
    </row>
    <row r="462" spans="1:11">
      <c r="A462" t="s">
        <v>3</v>
      </c>
      <c r="B462">
        <v>40227</v>
      </c>
      <c r="C462">
        <f>MONTH(burbn[[#This Row],[date]])</f>
        <v>2</v>
      </c>
      <c r="D462" t="s">
        <v>81</v>
      </c>
      <c r="E462">
        <v>0</v>
      </c>
      <c r="H462" t="s">
        <v>412</v>
      </c>
      <c r="I462">
        <v>4</v>
      </c>
      <c r="J462">
        <v>1</v>
      </c>
      <c r="K462">
        <v>120</v>
      </c>
    </row>
    <row r="463" spans="1:11">
      <c r="A463" t="s">
        <v>19</v>
      </c>
      <c r="B463">
        <v>40227</v>
      </c>
      <c r="C463">
        <f>MONTH(burbn[[#This Row],[date]])</f>
        <v>2</v>
      </c>
      <c r="D463" t="s">
        <v>80</v>
      </c>
      <c r="E463">
        <v>0</v>
      </c>
      <c r="H463" t="s">
        <v>412</v>
      </c>
      <c r="I463">
        <v>3</v>
      </c>
      <c r="J463">
        <v>1</v>
      </c>
      <c r="K463">
        <v>90</v>
      </c>
    </row>
    <row r="464" spans="1:11">
      <c r="A464" t="s">
        <v>14</v>
      </c>
      <c r="B464">
        <v>40227</v>
      </c>
      <c r="C464">
        <f>MONTH(burbn[[#This Row],[date]])</f>
        <v>2</v>
      </c>
      <c r="D464" t="s">
        <v>81</v>
      </c>
      <c r="E464">
        <v>0</v>
      </c>
      <c r="H464" t="s">
        <v>412</v>
      </c>
      <c r="I464">
        <v>3</v>
      </c>
      <c r="J464">
        <v>1</v>
      </c>
      <c r="K464">
        <v>90</v>
      </c>
    </row>
    <row r="465" spans="1:11">
      <c r="A465" t="s">
        <v>32</v>
      </c>
      <c r="B465">
        <v>40227</v>
      </c>
      <c r="C465">
        <f>MONTH(burbn[[#This Row],[date]])</f>
        <v>2</v>
      </c>
      <c r="D465" t="s">
        <v>80</v>
      </c>
      <c r="E465">
        <v>0</v>
      </c>
      <c r="H465" t="s">
        <v>412</v>
      </c>
      <c r="I465">
        <v>2</v>
      </c>
      <c r="J465">
        <v>1</v>
      </c>
      <c r="K465">
        <v>60</v>
      </c>
    </row>
    <row r="466" spans="1:11">
      <c r="A466" t="s">
        <v>15</v>
      </c>
      <c r="B466">
        <v>40228</v>
      </c>
      <c r="C466">
        <f>MONTH(burbn[[#This Row],[date]])</f>
        <v>2</v>
      </c>
      <c r="D466" t="s">
        <v>81</v>
      </c>
      <c r="E466">
        <v>1</v>
      </c>
      <c r="F466">
        <v>42.542839700000002</v>
      </c>
      <c r="G466">
        <v>56.152258799999998</v>
      </c>
      <c r="H466" t="s">
        <v>66</v>
      </c>
      <c r="I466">
        <v>4</v>
      </c>
      <c r="J466">
        <v>1</v>
      </c>
      <c r="K466">
        <v>155</v>
      </c>
    </row>
    <row r="467" spans="1:11">
      <c r="A467" t="s">
        <v>58</v>
      </c>
      <c r="B467">
        <v>40228</v>
      </c>
      <c r="C467">
        <f>MONTH(burbn[[#This Row],[date]])</f>
        <v>2</v>
      </c>
      <c r="D467" t="s">
        <v>81</v>
      </c>
      <c r="E467">
        <v>1</v>
      </c>
      <c r="F467">
        <v>39.569270600000003</v>
      </c>
      <c r="G467">
        <v>116.999751</v>
      </c>
      <c r="H467" t="s">
        <v>246</v>
      </c>
      <c r="I467">
        <v>3</v>
      </c>
      <c r="J467">
        <v>1</v>
      </c>
      <c r="K467">
        <v>125</v>
      </c>
    </row>
    <row r="468" spans="1:11">
      <c r="A468" t="s">
        <v>41</v>
      </c>
      <c r="B468">
        <v>40228</v>
      </c>
      <c r="C468">
        <f>MONTH(burbn[[#This Row],[date]])</f>
        <v>2</v>
      </c>
      <c r="D468" t="s">
        <v>80</v>
      </c>
      <c r="E468">
        <v>0</v>
      </c>
      <c r="H468" t="s">
        <v>412</v>
      </c>
      <c r="I468">
        <v>4</v>
      </c>
      <c r="J468">
        <v>1</v>
      </c>
      <c r="K468">
        <v>120</v>
      </c>
    </row>
    <row r="469" spans="1:11">
      <c r="A469" t="s">
        <v>11</v>
      </c>
      <c r="B469">
        <v>40228</v>
      </c>
      <c r="C469">
        <f>MONTH(burbn[[#This Row],[date]])</f>
        <v>2</v>
      </c>
      <c r="D469" t="s">
        <v>81</v>
      </c>
      <c r="E469">
        <v>0</v>
      </c>
      <c r="H469" t="s">
        <v>412</v>
      </c>
      <c r="I469">
        <v>4</v>
      </c>
      <c r="J469">
        <v>1</v>
      </c>
      <c r="K469">
        <v>120</v>
      </c>
    </row>
    <row r="470" spans="1:11">
      <c r="A470" t="s">
        <v>56</v>
      </c>
      <c r="B470">
        <v>40228</v>
      </c>
      <c r="C470">
        <f>MONTH(burbn[[#This Row],[date]])</f>
        <v>2</v>
      </c>
      <c r="D470" t="s">
        <v>81</v>
      </c>
      <c r="E470">
        <v>0</v>
      </c>
      <c r="H470" t="s">
        <v>412</v>
      </c>
      <c r="I470">
        <v>4</v>
      </c>
      <c r="J470">
        <v>1</v>
      </c>
      <c r="K470">
        <v>120</v>
      </c>
    </row>
    <row r="471" spans="1:11">
      <c r="A471" t="s">
        <v>43</v>
      </c>
      <c r="B471">
        <v>40228</v>
      </c>
      <c r="C471">
        <f>MONTH(burbn[[#This Row],[date]])</f>
        <v>2</v>
      </c>
      <c r="D471" t="s">
        <v>80</v>
      </c>
      <c r="E471">
        <v>0</v>
      </c>
      <c r="H471" t="s">
        <v>412</v>
      </c>
      <c r="I471">
        <v>2</v>
      </c>
      <c r="J471">
        <v>1</v>
      </c>
      <c r="K471">
        <v>60</v>
      </c>
    </row>
    <row r="472" spans="1:11">
      <c r="A472" t="s">
        <v>14</v>
      </c>
      <c r="B472">
        <v>40229</v>
      </c>
      <c r="C472">
        <f>MONTH(burbn[[#This Row],[date]])</f>
        <v>2</v>
      </c>
      <c r="D472" t="s">
        <v>81</v>
      </c>
      <c r="E472">
        <v>1</v>
      </c>
      <c r="F472">
        <v>46.579799199999997</v>
      </c>
      <c r="G472">
        <v>-120.86354</v>
      </c>
      <c r="H472" t="s">
        <v>332</v>
      </c>
      <c r="I472">
        <v>4</v>
      </c>
      <c r="J472">
        <v>1</v>
      </c>
      <c r="K472">
        <v>155</v>
      </c>
    </row>
    <row r="473" spans="1:11">
      <c r="A473" t="s">
        <v>17</v>
      </c>
      <c r="B473">
        <v>40229</v>
      </c>
      <c r="C473">
        <f>MONTH(burbn[[#This Row],[date]])</f>
        <v>2</v>
      </c>
      <c r="D473" t="s">
        <v>81</v>
      </c>
      <c r="E473">
        <v>1</v>
      </c>
      <c r="F473">
        <v>48.0984421</v>
      </c>
      <c r="G473">
        <v>88.406209099999998</v>
      </c>
      <c r="H473" t="s">
        <v>151</v>
      </c>
      <c r="I473">
        <v>5</v>
      </c>
      <c r="J473">
        <v>1</v>
      </c>
      <c r="K473">
        <v>185</v>
      </c>
    </row>
    <row r="474" spans="1:11">
      <c r="A474" t="s">
        <v>33</v>
      </c>
      <c r="B474">
        <v>40229</v>
      </c>
      <c r="C474">
        <f>MONTH(burbn[[#This Row],[date]])</f>
        <v>2</v>
      </c>
      <c r="D474" t="s">
        <v>80</v>
      </c>
      <c r="E474">
        <v>0</v>
      </c>
      <c r="H474" t="s">
        <v>412</v>
      </c>
      <c r="I474">
        <v>2</v>
      </c>
      <c r="J474">
        <v>1</v>
      </c>
      <c r="K474">
        <v>60</v>
      </c>
    </row>
    <row r="475" spans="1:11">
      <c r="A475" t="s">
        <v>44</v>
      </c>
      <c r="B475">
        <v>40229</v>
      </c>
      <c r="C475">
        <f>MONTH(burbn[[#This Row],[date]])</f>
        <v>2</v>
      </c>
      <c r="D475" t="s">
        <v>81</v>
      </c>
      <c r="E475">
        <v>0</v>
      </c>
      <c r="H475" t="s">
        <v>412</v>
      </c>
      <c r="I475">
        <v>2</v>
      </c>
      <c r="J475">
        <v>1</v>
      </c>
      <c r="K475">
        <v>60</v>
      </c>
    </row>
    <row r="476" spans="1:11">
      <c r="A476" t="s">
        <v>14</v>
      </c>
      <c r="B476">
        <v>40229</v>
      </c>
      <c r="C476">
        <f>MONTH(burbn[[#This Row],[date]])</f>
        <v>2</v>
      </c>
      <c r="D476" t="s">
        <v>81</v>
      </c>
      <c r="E476">
        <v>0</v>
      </c>
      <c r="H476" t="s">
        <v>412</v>
      </c>
      <c r="I476">
        <v>2</v>
      </c>
      <c r="J476">
        <v>1</v>
      </c>
      <c r="K476">
        <v>60</v>
      </c>
    </row>
    <row r="477" spans="1:11">
      <c r="A477" t="s">
        <v>31</v>
      </c>
      <c r="B477">
        <v>40230</v>
      </c>
      <c r="C477">
        <f>MONTH(burbn[[#This Row],[date]])</f>
        <v>2</v>
      </c>
      <c r="D477" t="s">
        <v>80</v>
      </c>
      <c r="E477">
        <v>1</v>
      </c>
      <c r="F477">
        <v>26.5747654</v>
      </c>
      <c r="G477">
        <v>-16.977481000000001</v>
      </c>
      <c r="H477" t="s">
        <v>170</v>
      </c>
      <c r="I477">
        <v>3</v>
      </c>
      <c r="J477">
        <v>1</v>
      </c>
      <c r="K477">
        <v>125</v>
      </c>
    </row>
    <row r="478" spans="1:11">
      <c r="A478" t="s">
        <v>53</v>
      </c>
      <c r="B478">
        <v>40230</v>
      </c>
      <c r="C478">
        <f>MONTH(burbn[[#This Row],[date]])</f>
        <v>2</v>
      </c>
      <c r="D478" t="s">
        <v>81</v>
      </c>
      <c r="E478">
        <v>1</v>
      </c>
      <c r="F478">
        <v>35.6281265</v>
      </c>
      <c r="G478">
        <v>27.535757499999999</v>
      </c>
      <c r="H478" t="s">
        <v>215</v>
      </c>
      <c r="I478">
        <v>6</v>
      </c>
      <c r="J478">
        <v>1</v>
      </c>
      <c r="K478">
        <v>215</v>
      </c>
    </row>
    <row r="479" spans="1:11">
      <c r="A479" t="s">
        <v>38</v>
      </c>
      <c r="B479">
        <v>40230</v>
      </c>
      <c r="C479">
        <f>MONTH(burbn[[#This Row],[date]])</f>
        <v>2</v>
      </c>
      <c r="D479" t="s">
        <v>81</v>
      </c>
      <c r="E479">
        <v>1</v>
      </c>
      <c r="F479">
        <v>48.552107200000002</v>
      </c>
      <c r="G479">
        <v>90.434928299999996</v>
      </c>
      <c r="H479" t="s">
        <v>155</v>
      </c>
      <c r="I479">
        <v>2</v>
      </c>
      <c r="J479">
        <v>1</v>
      </c>
      <c r="K479">
        <v>95</v>
      </c>
    </row>
    <row r="480" spans="1:11">
      <c r="A480" t="s">
        <v>4</v>
      </c>
      <c r="B480">
        <v>40230</v>
      </c>
      <c r="C480">
        <f>MONTH(burbn[[#This Row],[date]])</f>
        <v>2</v>
      </c>
      <c r="D480" t="s">
        <v>81</v>
      </c>
      <c r="E480">
        <v>1</v>
      </c>
      <c r="F480">
        <v>43.204887900000003</v>
      </c>
      <c r="G480">
        <v>-84.693731</v>
      </c>
      <c r="H480" t="s">
        <v>183</v>
      </c>
      <c r="I480">
        <v>5</v>
      </c>
      <c r="J480">
        <v>1</v>
      </c>
      <c r="K480">
        <v>185</v>
      </c>
    </row>
    <row r="481" spans="1:11">
      <c r="A481" t="s">
        <v>32</v>
      </c>
      <c r="B481">
        <v>40230</v>
      </c>
      <c r="C481">
        <f>MONTH(burbn[[#This Row],[date]])</f>
        <v>2</v>
      </c>
      <c r="D481" t="s">
        <v>80</v>
      </c>
      <c r="E481">
        <v>0</v>
      </c>
      <c r="H481" t="s">
        <v>412</v>
      </c>
      <c r="I481">
        <v>5</v>
      </c>
      <c r="J481">
        <v>1</v>
      </c>
      <c r="K481">
        <v>150</v>
      </c>
    </row>
    <row r="482" spans="1:11">
      <c r="A482" t="s">
        <v>31</v>
      </c>
      <c r="B482">
        <v>40231</v>
      </c>
      <c r="C482">
        <f>MONTH(burbn[[#This Row],[date]])</f>
        <v>2</v>
      </c>
      <c r="D482" t="s">
        <v>80</v>
      </c>
      <c r="E482">
        <v>0</v>
      </c>
      <c r="H482" t="s">
        <v>412</v>
      </c>
      <c r="I482">
        <v>4</v>
      </c>
      <c r="J482">
        <v>1</v>
      </c>
      <c r="K482">
        <v>120</v>
      </c>
    </row>
    <row r="483" spans="1:11">
      <c r="A483" t="s">
        <v>51</v>
      </c>
      <c r="B483">
        <v>40231</v>
      </c>
      <c r="C483">
        <f>MONTH(burbn[[#This Row],[date]])</f>
        <v>2</v>
      </c>
      <c r="D483" t="s">
        <v>80</v>
      </c>
      <c r="E483">
        <v>0</v>
      </c>
      <c r="H483" t="s">
        <v>412</v>
      </c>
      <c r="I483">
        <v>3</v>
      </c>
      <c r="J483">
        <v>1</v>
      </c>
      <c r="K483">
        <v>90</v>
      </c>
    </row>
    <row r="484" spans="1:11">
      <c r="A484" t="s">
        <v>44</v>
      </c>
      <c r="B484">
        <v>40232</v>
      </c>
      <c r="C484">
        <f>MONTH(burbn[[#This Row],[date]])</f>
        <v>2</v>
      </c>
      <c r="D484" t="s">
        <v>81</v>
      </c>
      <c r="E484">
        <v>0</v>
      </c>
      <c r="H484" t="s">
        <v>412</v>
      </c>
      <c r="I484">
        <v>2</v>
      </c>
      <c r="J484">
        <v>1</v>
      </c>
      <c r="K484">
        <v>60</v>
      </c>
    </row>
    <row r="485" spans="1:11">
      <c r="A485" t="s">
        <v>45</v>
      </c>
      <c r="B485">
        <v>40232</v>
      </c>
      <c r="C485">
        <f>MONTH(burbn[[#This Row],[date]])</f>
        <v>2</v>
      </c>
      <c r="D485" t="s">
        <v>81</v>
      </c>
      <c r="E485">
        <v>0</v>
      </c>
      <c r="H485" t="s">
        <v>412</v>
      </c>
      <c r="I485">
        <v>3</v>
      </c>
      <c r="J485">
        <v>1</v>
      </c>
      <c r="K485">
        <v>90</v>
      </c>
    </row>
    <row r="486" spans="1:11">
      <c r="A486" t="s">
        <v>42</v>
      </c>
      <c r="B486">
        <v>40232</v>
      </c>
      <c r="C486">
        <f>MONTH(burbn[[#This Row],[date]])</f>
        <v>2</v>
      </c>
      <c r="D486" t="s">
        <v>81</v>
      </c>
      <c r="E486">
        <v>0</v>
      </c>
      <c r="H486" t="s">
        <v>412</v>
      </c>
      <c r="I486">
        <v>2</v>
      </c>
      <c r="J486">
        <v>1</v>
      </c>
      <c r="K486">
        <v>60</v>
      </c>
    </row>
    <row r="487" spans="1:11">
      <c r="A487" t="s">
        <v>38</v>
      </c>
      <c r="B487">
        <v>40233</v>
      </c>
      <c r="C487">
        <f>MONTH(burbn[[#This Row],[date]])</f>
        <v>2</v>
      </c>
      <c r="D487" t="s">
        <v>80</v>
      </c>
      <c r="E487">
        <v>1</v>
      </c>
      <c r="F487">
        <v>46.396010500000003</v>
      </c>
      <c r="G487">
        <v>-10.236507</v>
      </c>
      <c r="H487" t="s">
        <v>228</v>
      </c>
      <c r="I487">
        <v>2</v>
      </c>
      <c r="J487">
        <v>1</v>
      </c>
      <c r="K487">
        <v>95</v>
      </c>
    </row>
    <row r="488" spans="1:11">
      <c r="A488" t="s">
        <v>39</v>
      </c>
      <c r="B488">
        <v>40233</v>
      </c>
      <c r="C488">
        <f>MONTH(burbn[[#This Row],[date]])</f>
        <v>2</v>
      </c>
      <c r="D488" t="s">
        <v>82</v>
      </c>
      <c r="E488">
        <v>0</v>
      </c>
      <c r="H488" t="s">
        <v>412</v>
      </c>
      <c r="I488">
        <v>2</v>
      </c>
      <c r="J488">
        <v>1</v>
      </c>
      <c r="K488">
        <v>60</v>
      </c>
    </row>
    <row r="489" spans="1:11">
      <c r="A489" t="s">
        <v>2</v>
      </c>
      <c r="B489">
        <v>40233</v>
      </c>
      <c r="C489">
        <f>MONTH(burbn[[#This Row],[date]])</f>
        <v>2</v>
      </c>
      <c r="D489" t="s">
        <v>80</v>
      </c>
      <c r="E489">
        <v>0</v>
      </c>
      <c r="H489" t="s">
        <v>412</v>
      </c>
      <c r="I489">
        <v>2</v>
      </c>
      <c r="J489">
        <v>1</v>
      </c>
      <c r="K489">
        <v>60</v>
      </c>
    </row>
    <row r="490" spans="1:11">
      <c r="A490" t="s">
        <v>45</v>
      </c>
      <c r="B490">
        <v>40234</v>
      </c>
      <c r="C490">
        <f>MONTH(burbn[[#This Row],[date]])</f>
        <v>2</v>
      </c>
      <c r="D490" t="s">
        <v>81</v>
      </c>
      <c r="E490">
        <v>0</v>
      </c>
      <c r="H490" t="s">
        <v>412</v>
      </c>
      <c r="I490">
        <v>2</v>
      </c>
      <c r="J490">
        <v>1</v>
      </c>
      <c r="K490">
        <v>60</v>
      </c>
    </row>
    <row r="491" spans="1:11">
      <c r="A491" t="s">
        <v>59</v>
      </c>
      <c r="B491">
        <v>40234</v>
      </c>
      <c r="C491">
        <f>MONTH(burbn[[#This Row],[date]])</f>
        <v>2</v>
      </c>
      <c r="D491" t="s">
        <v>80</v>
      </c>
      <c r="E491">
        <v>0</v>
      </c>
      <c r="H491" t="s">
        <v>412</v>
      </c>
      <c r="I491">
        <v>5</v>
      </c>
      <c r="J491">
        <v>1</v>
      </c>
      <c r="K491">
        <v>150</v>
      </c>
    </row>
    <row r="492" spans="1:11">
      <c r="A492" t="s">
        <v>39</v>
      </c>
      <c r="B492">
        <v>40234</v>
      </c>
      <c r="C492">
        <f>MONTH(burbn[[#This Row],[date]])</f>
        <v>2</v>
      </c>
      <c r="D492" t="s">
        <v>81</v>
      </c>
      <c r="E492">
        <v>0</v>
      </c>
      <c r="H492" t="s">
        <v>412</v>
      </c>
      <c r="I492">
        <v>3</v>
      </c>
      <c r="J492">
        <v>1</v>
      </c>
      <c r="K492">
        <v>90</v>
      </c>
    </row>
    <row r="493" spans="1:11">
      <c r="A493" t="s">
        <v>36</v>
      </c>
      <c r="B493">
        <v>40235</v>
      </c>
      <c r="C493">
        <f>MONTH(burbn[[#This Row],[date]])</f>
        <v>2</v>
      </c>
      <c r="D493" t="s">
        <v>81</v>
      </c>
      <c r="E493">
        <v>1</v>
      </c>
      <c r="F493">
        <v>29.521338799999999</v>
      </c>
      <c r="G493">
        <v>-22.837585000000001</v>
      </c>
      <c r="H493" t="s">
        <v>248</v>
      </c>
      <c r="I493">
        <v>6</v>
      </c>
      <c r="J493">
        <v>1</v>
      </c>
      <c r="K493">
        <v>215</v>
      </c>
    </row>
    <row r="494" spans="1:11">
      <c r="A494" t="s">
        <v>29</v>
      </c>
      <c r="B494">
        <v>40235</v>
      </c>
      <c r="C494">
        <f>MONTH(burbn[[#This Row],[date]])</f>
        <v>2</v>
      </c>
      <c r="D494" t="s">
        <v>80</v>
      </c>
      <c r="E494">
        <v>1</v>
      </c>
      <c r="F494">
        <v>36.164910800000001</v>
      </c>
      <c r="G494">
        <v>-37.434654000000002</v>
      </c>
      <c r="H494" t="s">
        <v>302</v>
      </c>
      <c r="I494">
        <v>3</v>
      </c>
      <c r="J494">
        <v>1</v>
      </c>
      <c r="K494">
        <v>125</v>
      </c>
    </row>
    <row r="495" spans="1:11">
      <c r="A495" t="s">
        <v>9</v>
      </c>
      <c r="B495">
        <v>40235</v>
      </c>
      <c r="C495">
        <f>MONTH(burbn[[#This Row],[date]])</f>
        <v>2</v>
      </c>
      <c r="D495" t="s">
        <v>81</v>
      </c>
      <c r="E495">
        <v>0</v>
      </c>
      <c r="H495" t="s">
        <v>412</v>
      </c>
      <c r="I495">
        <v>2</v>
      </c>
      <c r="J495">
        <v>1</v>
      </c>
      <c r="K495">
        <v>60</v>
      </c>
    </row>
    <row r="496" spans="1:11">
      <c r="A496" t="s">
        <v>5</v>
      </c>
      <c r="B496">
        <v>40235</v>
      </c>
      <c r="C496">
        <f>MONTH(burbn[[#This Row],[date]])</f>
        <v>2</v>
      </c>
      <c r="D496" t="s">
        <v>80</v>
      </c>
      <c r="E496">
        <v>0</v>
      </c>
      <c r="H496" t="s">
        <v>412</v>
      </c>
      <c r="I496">
        <v>2</v>
      </c>
      <c r="J496">
        <v>1</v>
      </c>
      <c r="K496">
        <v>60</v>
      </c>
    </row>
    <row r="497" spans="1:11">
      <c r="A497" t="s">
        <v>26</v>
      </c>
      <c r="B497">
        <v>40235</v>
      </c>
      <c r="C497">
        <f>MONTH(burbn[[#This Row],[date]])</f>
        <v>2</v>
      </c>
      <c r="D497" t="s">
        <v>81</v>
      </c>
      <c r="E497">
        <v>0</v>
      </c>
      <c r="H497" t="s">
        <v>412</v>
      </c>
      <c r="I497">
        <v>4</v>
      </c>
      <c r="J497">
        <v>1</v>
      </c>
      <c r="K497">
        <v>120</v>
      </c>
    </row>
    <row r="498" spans="1:11">
      <c r="A498" t="s">
        <v>37</v>
      </c>
      <c r="B498">
        <v>40236</v>
      </c>
      <c r="C498">
        <f>MONTH(burbn[[#This Row],[date]])</f>
        <v>2</v>
      </c>
      <c r="D498" t="s">
        <v>80</v>
      </c>
      <c r="E498">
        <v>1</v>
      </c>
      <c r="F498">
        <v>37.065903900000002</v>
      </c>
      <c r="G498">
        <v>-98.489391999999995</v>
      </c>
      <c r="H498" t="s">
        <v>292</v>
      </c>
      <c r="I498">
        <v>3</v>
      </c>
      <c r="J498">
        <v>1</v>
      </c>
      <c r="K498">
        <v>125</v>
      </c>
    </row>
    <row r="499" spans="1:11">
      <c r="A499" t="s">
        <v>54</v>
      </c>
      <c r="B499">
        <v>40236</v>
      </c>
      <c r="C499">
        <f>MONTH(burbn[[#This Row],[date]])</f>
        <v>2</v>
      </c>
      <c r="D499" t="s">
        <v>80</v>
      </c>
      <c r="E499">
        <v>1</v>
      </c>
      <c r="F499">
        <v>35.855777500000002</v>
      </c>
      <c r="G499">
        <v>69.805835500000001</v>
      </c>
      <c r="H499" t="s">
        <v>279</v>
      </c>
      <c r="I499">
        <v>3</v>
      </c>
      <c r="J499">
        <v>1</v>
      </c>
      <c r="K499">
        <v>125</v>
      </c>
    </row>
    <row r="500" spans="1:11">
      <c r="A500" t="s">
        <v>26</v>
      </c>
      <c r="B500">
        <v>40236</v>
      </c>
      <c r="C500">
        <f>MONTH(burbn[[#This Row],[date]])</f>
        <v>2</v>
      </c>
      <c r="D500" t="s">
        <v>81</v>
      </c>
      <c r="E500">
        <v>1</v>
      </c>
      <c r="F500">
        <v>45.839102400000002</v>
      </c>
      <c r="G500">
        <v>-46.961672999999998</v>
      </c>
      <c r="H500" t="s">
        <v>369</v>
      </c>
      <c r="I500">
        <v>6</v>
      </c>
      <c r="J500">
        <v>1</v>
      </c>
      <c r="K500">
        <v>215</v>
      </c>
    </row>
    <row r="501" spans="1:11">
      <c r="A501" t="s">
        <v>50</v>
      </c>
      <c r="B501">
        <v>40236</v>
      </c>
      <c r="C501">
        <f>MONTH(burbn[[#This Row],[date]])</f>
        <v>2</v>
      </c>
      <c r="D501" t="s">
        <v>81</v>
      </c>
      <c r="E501">
        <v>0</v>
      </c>
      <c r="H501" t="s">
        <v>412</v>
      </c>
      <c r="I501">
        <v>2</v>
      </c>
      <c r="J501">
        <v>1</v>
      </c>
      <c r="K501">
        <v>60</v>
      </c>
    </row>
    <row r="502" spans="1:11">
      <c r="A502" t="s">
        <v>29</v>
      </c>
      <c r="B502">
        <v>40237</v>
      </c>
      <c r="C502">
        <f>MONTH(burbn[[#This Row],[date]])</f>
        <v>2</v>
      </c>
      <c r="D502" t="s">
        <v>81</v>
      </c>
      <c r="E502">
        <v>1</v>
      </c>
      <c r="F502">
        <v>45.734296800000003</v>
      </c>
      <c r="G502">
        <v>-111.16077</v>
      </c>
      <c r="H502" t="s">
        <v>198</v>
      </c>
      <c r="I502">
        <v>6</v>
      </c>
      <c r="J502">
        <v>1</v>
      </c>
      <c r="K502">
        <v>215</v>
      </c>
    </row>
    <row r="503" spans="1:11">
      <c r="A503" t="s">
        <v>2</v>
      </c>
      <c r="B503">
        <v>40237</v>
      </c>
      <c r="C503">
        <f>MONTH(burbn[[#This Row],[date]])</f>
        <v>2</v>
      </c>
      <c r="D503" t="s">
        <v>80</v>
      </c>
      <c r="E503">
        <v>1</v>
      </c>
      <c r="F503">
        <v>48.184269399999998</v>
      </c>
      <c r="G503">
        <v>-29.000245</v>
      </c>
      <c r="H503" t="s">
        <v>190</v>
      </c>
      <c r="I503">
        <v>5</v>
      </c>
      <c r="J503">
        <v>1</v>
      </c>
      <c r="K503">
        <v>185</v>
      </c>
    </row>
    <row r="504" spans="1:11">
      <c r="A504" t="s">
        <v>11</v>
      </c>
      <c r="B504">
        <v>40237</v>
      </c>
      <c r="C504">
        <f>MONTH(burbn[[#This Row],[date]])</f>
        <v>2</v>
      </c>
      <c r="D504" t="s">
        <v>81</v>
      </c>
      <c r="E504">
        <v>1</v>
      </c>
      <c r="F504">
        <v>45.713552300000003</v>
      </c>
      <c r="G504">
        <v>52.697054199999997</v>
      </c>
      <c r="H504" t="s">
        <v>233</v>
      </c>
      <c r="I504">
        <v>5</v>
      </c>
      <c r="J504">
        <v>1</v>
      </c>
      <c r="K504">
        <v>185</v>
      </c>
    </row>
    <row r="505" spans="1:11">
      <c r="A505" t="s">
        <v>50</v>
      </c>
      <c r="B505">
        <v>40237</v>
      </c>
      <c r="C505">
        <f>MONTH(burbn[[#This Row],[date]])</f>
        <v>2</v>
      </c>
      <c r="D505" t="s">
        <v>81</v>
      </c>
      <c r="E505">
        <v>0</v>
      </c>
      <c r="H505" t="s">
        <v>412</v>
      </c>
      <c r="I505">
        <v>2</v>
      </c>
      <c r="J505">
        <v>1</v>
      </c>
      <c r="K505">
        <v>60</v>
      </c>
    </row>
    <row r="506" spans="1:11">
      <c r="A506" t="s">
        <v>29</v>
      </c>
      <c r="B506">
        <v>40237</v>
      </c>
      <c r="C506">
        <f>MONTH(burbn[[#This Row],[date]])</f>
        <v>2</v>
      </c>
      <c r="D506" t="s">
        <v>81</v>
      </c>
      <c r="E506">
        <v>0</v>
      </c>
      <c r="H506" t="s">
        <v>412</v>
      </c>
      <c r="I506">
        <v>3</v>
      </c>
      <c r="J506">
        <v>1</v>
      </c>
      <c r="K506">
        <v>90</v>
      </c>
    </row>
    <row r="507" spans="1:11">
      <c r="A507" t="s">
        <v>56</v>
      </c>
      <c r="B507">
        <v>40237</v>
      </c>
      <c r="C507">
        <f>MONTH(burbn[[#This Row],[date]])</f>
        <v>2</v>
      </c>
      <c r="D507" t="s">
        <v>81</v>
      </c>
      <c r="E507">
        <v>0</v>
      </c>
      <c r="H507" t="s">
        <v>412</v>
      </c>
      <c r="I507">
        <v>2</v>
      </c>
      <c r="J507">
        <v>1</v>
      </c>
      <c r="K507">
        <v>60</v>
      </c>
    </row>
    <row r="508" spans="1:11">
      <c r="A508" t="s">
        <v>27</v>
      </c>
      <c r="B508">
        <v>40238</v>
      </c>
      <c r="C508">
        <f>MONTH(burbn[[#This Row],[date]])</f>
        <v>3</v>
      </c>
      <c r="D508" t="s">
        <v>80</v>
      </c>
      <c r="E508">
        <v>0</v>
      </c>
      <c r="H508" t="s">
        <v>412</v>
      </c>
      <c r="I508">
        <v>3</v>
      </c>
      <c r="J508">
        <v>1</v>
      </c>
      <c r="K508">
        <v>90</v>
      </c>
    </row>
    <row r="509" spans="1:11">
      <c r="A509" t="s">
        <v>12</v>
      </c>
      <c r="B509">
        <v>40238</v>
      </c>
      <c r="C509">
        <f>MONTH(burbn[[#This Row],[date]])</f>
        <v>3</v>
      </c>
      <c r="D509" t="s">
        <v>80</v>
      </c>
      <c r="E509">
        <v>0</v>
      </c>
      <c r="H509" t="s">
        <v>412</v>
      </c>
      <c r="I509">
        <v>2</v>
      </c>
      <c r="J509">
        <v>1</v>
      </c>
      <c r="K509">
        <v>60</v>
      </c>
    </row>
    <row r="510" spans="1:11">
      <c r="A510" t="s">
        <v>8</v>
      </c>
      <c r="B510">
        <v>40238</v>
      </c>
      <c r="C510">
        <f>MONTH(burbn[[#This Row],[date]])</f>
        <v>3</v>
      </c>
      <c r="D510" t="s">
        <v>81</v>
      </c>
      <c r="E510">
        <v>0</v>
      </c>
      <c r="H510" t="s">
        <v>412</v>
      </c>
      <c r="I510">
        <v>3</v>
      </c>
      <c r="J510">
        <v>1</v>
      </c>
      <c r="K510">
        <v>90</v>
      </c>
    </row>
    <row r="511" spans="1:11">
      <c r="A511" t="s">
        <v>5</v>
      </c>
      <c r="B511">
        <v>40239</v>
      </c>
      <c r="C511">
        <f>MONTH(burbn[[#This Row],[date]])</f>
        <v>3</v>
      </c>
      <c r="D511" t="s">
        <v>81</v>
      </c>
      <c r="E511">
        <v>1</v>
      </c>
      <c r="F511">
        <v>40.148493299999998</v>
      </c>
      <c r="G511">
        <v>80.533413600000003</v>
      </c>
      <c r="H511" t="s">
        <v>197</v>
      </c>
      <c r="I511">
        <v>2</v>
      </c>
      <c r="J511">
        <v>1</v>
      </c>
      <c r="K511">
        <v>95</v>
      </c>
    </row>
    <row r="512" spans="1:11">
      <c r="A512" t="s">
        <v>14</v>
      </c>
      <c r="B512">
        <v>40240</v>
      </c>
      <c r="C512">
        <f>MONTH(burbn[[#This Row],[date]])</f>
        <v>3</v>
      </c>
      <c r="D512" t="s">
        <v>80</v>
      </c>
      <c r="E512">
        <v>1</v>
      </c>
      <c r="F512">
        <v>24.3719587</v>
      </c>
      <c r="G512">
        <v>-123.52769000000001</v>
      </c>
      <c r="H512" t="s">
        <v>362</v>
      </c>
      <c r="I512">
        <v>6</v>
      </c>
      <c r="J512">
        <v>1</v>
      </c>
      <c r="K512">
        <v>215</v>
      </c>
    </row>
    <row r="513" spans="1:11">
      <c r="A513" t="s">
        <v>50</v>
      </c>
      <c r="B513">
        <v>40240</v>
      </c>
      <c r="C513">
        <f>MONTH(burbn[[#This Row],[date]])</f>
        <v>3</v>
      </c>
      <c r="D513" t="s">
        <v>80</v>
      </c>
      <c r="E513">
        <v>1</v>
      </c>
      <c r="F513">
        <v>48.396228899999997</v>
      </c>
      <c r="G513">
        <v>-73.342212000000004</v>
      </c>
      <c r="H513" t="s">
        <v>300</v>
      </c>
      <c r="I513">
        <v>6</v>
      </c>
      <c r="J513">
        <v>1</v>
      </c>
      <c r="K513">
        <v>215</v>
      </c>
    </row>
    <row r="514" spans="1:11">
      <c r="A514" t="s">
        <v>11</v>
      </c>
      <c r="B514">
        <v>40240</v>
      </c>
      <c r="C514">
        <f>MONTH(burbn[[#This Row],[date]])</f>
        <v>3</v>
      </c>
      <c r="D514" t="s">
        <v>81</v>
      </c>
      <c r="E514">
        <v>1</v>
      </c>
      <c r="F514">
        <v>40.484800300000003</v>
      </c>
      <c r="G514">
        <v>-40.689126000000002</v>
      </c>
      <c r="H514" t="s">
        <v>156</v>
      </c>
      <c r="I514">
        <v>6</v>
      </c>
      <c r="J514">
        <v>1</v>
      </c>
      <c r="K514">
        <v>215</v>
      </c>
    </row>
    <row r="515" spans="1:11">
      <c r="A515" t="s">
        <v>45</v>
      </c>
      <c r="B515">
        <v>40240</v>
      </c>
      <c r="C515">
        <f>MONTH(burbn[[#This Row],[date]])</f>
        <v>3</v>
      </c>
      <c r="D515" t="s">
        <v>81</v>
      </c>
      <c r="E515">
        <v>1</v>
      </c>
      <c r="F515">
        <v>40.677961400000001</v>
      </c>
      <c r="G515">
        <v>38.757215000000002</v>
      </c>
      <c r="H515" t="s">
        <v>166</v>
      </c>
      <c r="I515">
        <v>4</v>
      </c>
      <c r="J515">
        <v>1</v>
      </c>
      <c r="K515">
        <v>155</v>
      </c>
    </row>
    <row r="516" spans="1:11">
      <c r="A516" t="s">
        <v>25</v>
      </c>
      <c r="B516">
        <v>40240</v>
      </c>
      <c r="C516">
        <f>MONTH(burbn[[#This Row],[date]])</f>
        <v>3</v>
      </c>
      <c r="D516" t="s">
        <v>81</v>
      </c>
      <c r="E516">
        <v>1</v>
      </c>
      <c r="F516">
        <v>30.948453499999999</v>
      </c>
      <c r="G516">
        <v>-39.047499999999999</v>
      </c>
      <c r="H516" t="s">
        <v>286</v>
      </c>
      <c r="I516">
        <v>5</v>
      </c>
      <c r="J516">
        <v>1</v>
      </c>
      <c r="K516">
        <v>185</v>
      </c>
    </row>
    <row r="517" spans="1:11">
      <c r="A517" t="s">
        <v>3</v>
      </c>
      <c r="B517">
        <v>40240</v>
      </c>
      <c r="C517">
        <f>MONTH(burbn[[#This Row],[date]])</f>
        <v>3</v>
      </c>
      <c r="D517" t="s">
        <v>81</v>
      </c>
      <c r="E517">
        <v>1</v>
      </c>
      <c r="F517">
        <v>34.932455300000001</v>
      </c>
      <c r="G517">
        <v>1.18350047</v>
      </c>
      <c r="H517" t="s">
        <v>340</v>
      </c>
      <c r="I517">
        <v>3</v>
      </c>
      <c r="J517">
        <v>1</v>
      </c>
      <c r="K517">
        <v>125</v>
      </c>
    </row>
    <row r="518" spans="1:11">
      <c r="A518" t="s">
        <v>30</v>
      </c>
      <c r="B518">
        <v>40240</v>
      </c>
      <c r="C518">
        <f>MONTH(burbn[[#This Row],[date]])</f>
        <v>3</v>
      </c>
      <c r="D518" t="s">
        <v>80</v>
      </c>
      <c r="E518">
        <v>1</v>
      </c>
      <c r="F518">
        <v>33.133022199999999</v>
      </c>
      <c r="G518">
        <v>34.556131999999998</v>
      </c>
      <c r="H518" t="s">
        <v>219</v>
      </c>
      <c r="I518">
        <v>6</v>
      </c>
      <c r="J518">
        <v>1</v>
      </c>
      <c r="K518">
        <v>215</v>
      </c>
    </row>
    <row r="519" spans="1:11">
      <c r="A519" t="s">
        <v>51</v>
      </c>
      <c r="B519">
        <v>40240</v>
      </c>
      <c r="C519">
        <f>MONTH(burbn[[#This Row],[date]])</f>
        <v>3</v>
      </c>
      <c r="D519" t="s">
        <v>81</v>
      </c>
      <c r="E519">
        <v>1</v>
      </c>
      <c r="F519">
        <v>24.915523</v>
      </c>
      <c r="G519">
        <v>-32.869385000000001</v>
      </c>
      <c r="H519" t="s">
        <v>321</v>
      </c>
      <c r="I519">
        <v>3</v>
      </c>
      <c r="J519">
        <v>1</v>
      </c>
      <c r="K519">
        <v>125</v>
      </c>
    </row>
    <row r="520" spans="1:11">
      <c r="A520" t="s">
        <v>6</v>
      </c>
      <c r="B520">
        <v>40240</v>
      </c>
      <c r="C520">
        <f>MONTH(burbn[[#This Row],[date]])</f>
        <v>3</v>
      </c>
      <c r="D520" t="s">
        <v>80</v>
      </c>
      <c r="E520">
        <v>0</v>
      </c>
      <c r="H520" t="s">
        <v>412</v>
      </c>
      <c r="I520">
        <v>4</v>
      </c>
      <c r="J520">
        <v>1</v>
      </c>
      <c r="K520">
        <v>120</v>
      </c>
    </row>
    <row r="521" spans="1:11">
      <c r="A521" t="s">
        <v>46</v>
      </c>
      <c r="B521">
        <v>40240</v>
      </c>
      <c r="C521">
        <f>MONTH(burbn[[#This Row],[date]])</f>
        <v>3</v>
      </c>
      <c r="D521" t="s">
        <v>80</v>
      </c>
      <c r="E521">
        <v>0</v>
      </c>
      <c r="H521" t="s">
        <v>412</v>
      </c>
      <c r="I521">
        <v>2</v>
      </c>
      <c r="J521">
        <v>1</v>
      </c>
      <c r="K521">
        <v>60</v>
      </c>
    </row>
    <row r="522" spans="1:11">
      <c r="A522" t="s">
        <v>48</v>
      </c>
      <c r="B522">
        <v>40240</v>
      </c>
      <c r="C522">
        <f>MONTH(burbn[[#This Row],[date]])</f>
        <v>3</v>
      </c>
      <c r="D522" t="s">
        <v>81</v>
      </c>
      <c r="E522">
        <v>0</v>
      </c>
      <c r="H522" t="s">
        <v>412</v>
      </c>
      <c r="I522">
        <v>2</v>
      </c>
      <c r="J522">
        <v>1</v>
      </c>
      <c r="K522">
        <v>60</v>
      </c>
    </row>
    <row r="523" spans="1:11">
      <c r="A523" t="s">
        <v>21</v>
      </c>
      <c r="B523">
        <v>40240</v>
      </c>
      <c r="C523">
        <f>MONTH(burbn[[#This Row],[date]])</f>
        <v>3</v>
      </c>
      <c r="D523" t="s">
        <v>81</v>
      </c>
      <c r="E523">
        <v>0</v>
      </c>
      <c r="H523" t="s">
        <v>412</v>
      </c>
      <c r="I523">
        <v>3</v>
      </c>
      <c r="J523">
        <v>1</v>
      </c>
      <c r="K523">
        <v>90</v>
      </c>
    </row>
    <row r="524" spans="1:11">
      <c r="A524" t="s">
        <v>57</v>
      </c>
      <c r="B524">
        <v>40240</v>
      </c>
      <c r="C524">
        <f>MONTH(burbn[[#This Row],[date]])</f>
        <v>3</v>
      </c>
      <c r="D524" t="s">
        <v>81</v>
      </c>
      <c r="E524">
        <v>0</v>
      </c>
      <c r="H524" t="s">
        <v>412</v>
      </c>
      <c r="I524">
        <v>4</v>
      </c>
      <c r="J524">
        <v>1</v>
      </c>
      <c r="K524">
        <v>120</v>
      </c>
    </row>
    <row r="525" spans="1:11">
      <c r="A525" t="s">
        <v>20</v>
      </c>
      <c r="B525">
        <v>40240</v>
      </c>
      <c r="C525">
        <f>MONTH(burbn[[#This Row],[date]])</f>
        <v>3</v>
      </c>
      <c r="D525" t="s">
        <v>81</v>
      </c>
      <c r="E525">
        <v>0</v>
      </c>
      <c r="H525" t="s">
        <v>412</v>
      </c>
      <c r="I525">
        <v>2</v>
      </c>
      <c r="J525">
        <v>1</v>
      </c>
      <c r="K525">
        <v>60</v>
      </c>
    </row>
    <row r="526" spans="1:11">
      <c r="A526" t="s">
        <v>42</v>
      </c>
      <c r="B526">
        <v>40240</v>
      </c>
      <c r="C526">
        <f>MONTH(burbn[[#This Row],[date]])</f>
        <v>3</v>
      </c>
      <c r="D526" t="s">
        <v>81</v>
      </c>
      <c r="E526">
        <v>0</v>
      </c>
      <c r="H526" t="s">
        <v>412</v>
      </c>
      <c r="I526">
        <v>3</v>
      </c>
      <c r="J526">
        <v>1</v>
      </c>
      <c r="K526">
        <v>90</v>
      </c>
    </row>
    <row r="527" spans="1:11">
      <c r="A527" t="s">
        <v>15</v>
      </c>
      <c r="B527">
        <v>40240</v>
      </c>
      <c r="C527">
        <f>MONTH(burbn[[#This Row],[date]])</f>
        <v>3</v>
      </c>
      <c r="D527" t="s">
        <v>81</v>
      </c>
      <c r="E527">
        <v>0</v>
      </c>
      <c r="H527" t="s">
        <v>412</v>
      </c>
      <c r="I527">
        <v>3</v>
      </c>
      <c r="J527">
        <v>1</v>
      </c>
      <c r="K527">
        <v>90</v>
      </c>
    </row>
    <row r="528" spans="1:11">
      <c r="A528" t="s">
        <v>28</v>
      </c>
      <c r="B528">
        <v>40240</v>
      </c>
      <c r="C528">
        <f>MONTH(burbn[[#This Row],[date]])</f>
        <v>3</v>
      </c>
      <c r="D528" t="s">
        <v>80</v>
      </c>
      <c r="E528">
        <v>0</v>
      </c>
      <c r="H528" t="s">
        <v>412</v>
      </c>
      <c r="I528">
        <v>5</v>
      </c>
      <c r="J528">
        <v>1</v>
      </c>
      <c r="K528">
        <v>150</v>
      </c>
    </row>
    <row r="529" spans="1:11">
      <c r="A529" t="s">
        <v>13</v>
      </c>
      <c r="B529">
        <v>40240</v>
      </c>
      <c r="C529">
        <f>MONTH(burbn[[#This Row],[date]])</f>
        <v>3</v>
      </c>
      <c r="D529" t="s">
        <v>81</v>
      </c>
      <c r="E529">
        <v>0</v>
      </c>
      <c r="H529" t="s">
        <v>412</v>
      </c>
      <c r="I529">
        <v>3</v>
      </c>
      <c r="J529">
        <v>1</v>
      </c>
      <c r="K529">
        <v>90</v>
      </c>
    </row>
    <row r="530" spans="1:11">
      <c r="A530" t="s">
        <v>58</v>
      </c>
      <c r="B530">
        <v>40240</v>
      </c>
      <c r="C530">
        <f>MONTH(burbn[[#This Row],[date]])</f>
        <v>3</v>
      </c>
      <c r="D530" t="s">
        <v>81</v>
      </c>
      <c r="E530">
        <v>0</v>
      </c>
      <c r="H530" t="s">
        <v>412</v>
      </c>
      <c r="I530">
        <v>4</v>
      </c>
      <c r="J530">
        <v>1</v>
      </c>
      <c r="K530">
        <v>120</v>
      </c>
    </row>
    <row r="531" spans="1:11">
      <c r="A531" t="s">
        <v>26</v>
      </c>
      <c r="B531">
        <v>40240</v>
      </c>
      <c r="C531">
        <f>MONTH(burbn[[#This Row],[date]])</f>
        <v>3</v>
      </c>
      <c r="D531" t="s">
        <v>80</v>
      </c>
      <c r="E531">
        <v>0</v>
      </c>
      <c r="H531" t="s">
        <v>412</v>
      </c>
      <c r="I531">
        <v>2</v>
      </c>
      <c r="J531">
        <v>1</v>
      </c>
      <c r="K531">
        <v>60</v>
      </c>
    </row>
    <row r="532" spans="1:11">
      <c r="A532" t="s">
        <v>9</v>
      </c>
      <c r="B532">
        <v>40240</v>
      </c>
      <c r="C532">
        <f>MONTH(burbn[[#This Row],[date]])</f>
        <v>3</v>
      </c>
      <c r="D532" t="s">
        <v>80</v>
      </c>
      <c r="E532">
        <v>0</v>
      </c>
      <c r="H532" t="s">
        <v>412</v>
      </c>
      <c r="I532">
        <v>4</v>
      </c>
      <c r="J532">
        <v>1</v>
      </c>
      <c r="K532">
        <v>120</v>
      </c>
    </row>
    <row r="533" spans="1:11">
      <c r="A533" t="s">
        <v>2</v>
      </c>
      <c r="B533">
        <v>40240</v>
      </c>
      <c r="C533">
        <f>MONTH(burbn[[#This Row],[date]])</f>
        <v>3</v>
      </c>
      <c r="D533" t="s">
        <v>80</v>
      </c>
      <c r="E533">
        <v>0</v>
      </c>
      <c r="H533" t="s">
        <v>412</v>
      </c>
      <c r="I533">
        <v>2</v>
      </c>
      <c r="J533">
        <v>1</v>
      </c>
      <c r="K533">
        <v>60</v>
      </c>
    </row>
    <row r="534" spans="1:11">
      <c r="A534" t="s">
        <v>3</v>
      </c>
      <c r="B534">
        <v>40240</v>
      </c>
      <c r="C534">
        <f>MONTH(burbn[[#This Row],[date]])</f>
        <v>3</v>
      </c>
      <c r="D534" t="s">
        <v>80</v>
      </c>
      <c r="E534">
        <v>0</v>
      </c>
      <c r="H534" t="s">
        <v>412</v>
      </c>
      <c r="I534">
        <v>4</v>
      </c>
      <c r="J534">
        <v>1</v>
      </c>
      <c r="K534">
        <v>120</v>
      </c>
    </row>
    <row r="535" spans="1:11">
      <c r="A535" t="s">
        <v>49</v>
      </c>
      <c r="B535">
        <v>40240</v>
      </c>
      <c r="C535">
        <f>MONTH(burbn[[#This Row],[date]])</f>
        <v>3</v>
      </c>
      <c r="D535" t="s">
        <v>80</v>
      </c>
      <c r="E535">
        <v>0</v>
      </c>
      <c r="H535" t="s">
        <v>412</v>
      </c>
      <c r="I535">
        <v>3</v>
      </c>
      <c r="J535">
        <v>1</v>
      </c>
      <c r="K535">
        <v>90</v>
      </c>
    </row>
    <row r="536" spans="1:11">
      <c r="A536" t="s">
        <v>39</v>
      </c>
      <c r="B536">
        <v>40240</v>
      </c>
      <c r="C536">
        <f>MONTH(burbn[[#This Row],[date]])</f>
        <v>3</v>
      </c>
      <c r="D536" t="s">
        <v>81</v>
      </c>
      <c r="E536">
        <v>0</v>
      </c>
      <c r="H536" t="s">
        <v>412</v>
      </c>
      <c r="I536">
        <v>3</v>
      </c>
      <c r="J536">
        <v>1</v>
      </c>
      <c r="K536">
        <v>90</v>
      </c>
    </row>
    <row r="537" spans="1:11">
      <c r="A537" t="s">
        <v>22</v>
      </c>
      <c r="B537">
        <v>40240</v>
      </c>
      <c r="C537">
        <f>MONTH(burbn[[#This Row],[date]])</f>
        <v>3</v>
      </c>
      <c r="D537" t="s">
        <v>80</v>
      </c>
      <c r="E537">
        <v>0</v>
      </c>
      <c r="H537" t="s">
        <v>412</v>
      </c>
      <c r="I537">
        <v>2</v>
      </c>
      <c r="J537">
        <v>1</v>
      </c>
      <c r="K537">
        <v>60</v>
      </c>
    </row>
    <row r="538" spans="1:11">
      <c r="A538" t="s">
        <v>55</v>
      </c>
      <c r="B538">
        <v>40240</v>
      </c>
      <c r="C538">
        <f>MONTH(burbn[[#This Row],[date]])</f>
        <v>3</v>
      </c>
      <c r="D538" t="s">
        <v>80</v>
      </c>
      <c r="E538">
        <v>0</v>
      </c>
      <c r="H538" t="s">
        <v>412</v>
      </c>
      <c r="I538">
        <v>2</v>
      </c>
      <c r="J538">
        <v>1</v>
      </c>
      <c r="K538">
        <v>60</v>
      </c>
    </row>
    <row r="539" spans="1:11">
      <c r="A539" t="s">
        <v>24</v>
      </c>
      <c r="B539">
        <v>40240</v>
      </c>
      <c r="C539">
        <f>MONTH(burbn[[#This Row],[date]])</f>
        <v>3</v>
      </c>
      <c r="D539" t="s">
        <v>81</v>
      </c>
      <c r="E539">
        <v>0</v>
      </c>
      <c r="H539" t="s">
        <v>412</v>
      </c>
      <c r="I539">
        <v>3</v>
      </c>
      <c r="J539">
        <v>1</v>
      </c>
      <c r="K539">
        <v>90</v>
      </c>
    </row>
    <row r="540" spans="1:11">
      <c r="A540" t="s">
        <v>10</v>
      </c>
      <c r="B540">
        <v>40240</v>
      </c>
      <c r="C540">
        <f>MONTH(burbn[[#This Row],[date]])</f>
        <v>3</v>
      </c>
      <c r="D540" t="s">
        <v>80</v>
      </c>
      <c r="E540">
        <v>0</v>
      </c>
      <c r="H540" t="s">
        <v>412</v>
      </c>
      <c r="I540">
        <v>5</v>
      </c>
      <c r="J540">
        <v>1</v>
      </c>
      <c r="K540">
        <v>150</v>
      </c>
    </row>
    <row r="541" spans="1:11">
      <c r="A541" t="s">
        <v>3</v>
      </c>
      <c r="B541">
        <v>40240</v>
      </c>
      <c r="C541">
        <f>MONTH(burbn[[#This Row],[date]])</f>
        <v>3</v>
      </c>
      <c r="D541" t="s">
        <v>80</v>
      </c>
      <c r="E541">
        <v>0</v>
      </c>
      <c r="H541" t="s">
        <v>412</v>
      </c>
      <c r="I541">
        <v>3</v>
      </c>
      <c r="J541">
        <v>1</v>
      </c>
      <c r="K541">
        <v>90</v>
      </c>
    </row>
    <row r="542" spans="1:11">
      <c r="A542" t="s">
        <v>22</v>
      </c>
      <c r="B542">
        <v>40240</v>
      </c>
      <c r="C542">
        <f>MONTH(burbn[[#This Row],[date]])</f>
        <v>3</v>
      </c>
      <c r="D542" t="s">
        <v>80</v>
      </c>
      <c r="E542">
        <v>0</v>
      </c>
      <c r="H542" t="s">
        <v>412</v>
      </c>
      <c r="I542">
        <v>2</v>
      </c>
      <c r="J542">
        <v>1</v>
      </c>
      <c r="K542">
        <v>60</v>
      </c>
    </row>
    <row r="543" spans="1:11">
      <c r="A543" t="s">
        <v>20</v>
      </c>
      <c r="B543">
        <v>40240</v>
      </c>
      <c r="C543">
        <f>MONTH(burbn[[#This Row],[date]])</f>
        <v>3</v>
      </c>
      <c r="D543" t="s">
        <v>81</v>
      </c>
      <c r="E543">
        <v>0</v>
      </c>
      <c r="H543" t="s">
        <v>412</v>
      </c>
      <c r="I543">
        <v>3</v>
      </c>
      <c r="J543">
        <v>1</v>
      </c>
      <c r="K543">
        <v>90</v>
      </c>
    </row>
    <row r="544" spans="1:11">
      <c r="A544" t="s">
        <v>11</v>
      </c>
      <c r="B544">
        <v>40240</v>
      </c>
      <c r="C544">
        <f>MONTH(burbn[[#This Row],[date]])</f>
        <v>3</v>
      </c>
      <c r="D544" t="s">
        <v>81</v>
      </c>
      <c r="E544">
        <v>0</v>
      </c>
      <c r="H544" t="s">
        <v>412</v>
      </c>
      <c r="I544">
        <v>4</v>
      </c>
      <c r="J544">
        <v>1</v>
      </c>
      <c r="K544">
        <v>120</v>
      </c>
    </row>
    <row r="545" spans="1:11">
      <c r="A545" t="s">
        <v>21</v>
      </c>
      <c r="B545">
        <v>40240</v>
      </c>
      <c r="C545">
        <f>MONTH(burbn[[#This Row],[date]])</f>
        <v>3</v>
      </c>
      <c r="D545" t="s">
        <v>80</v>
      </c>
      <c r="E545">
        <v>0</v>
      </c>
      <c r="H545" t="s">
        <v>412</v>
      </c>
      <c r="I545">
        <v>4</v>
      </c>
      <c r="J545">
        <v>1</v>
      </c>
      <c r="K545">
        <v>120</v>
      </c>
    </row>
    <row r="546" spans="1:11">
      <c r="A546" t="s">
        <v>46</v>
      </c>
      <c r="B546">
        <v>40240</v>
      </c>
      <c r="C546">
        <f>MONTH(burbn[[#This Row],[date]])</f>
        <v>3</v>
      </c>
      <c r="D546" t="s">
        <v>81</v>
      </c>
      <c r="E546">
        <v>0</v>
      </c>
      <c r="H546" t="s">
        <v>412</v>
      </c>
      <c r="I546">
        <v>5</v>
      </c>
      <c r="J546">
        <v>1</v>
      </c>
      <c r="K546">
        <v>150</v>
      </c>
    </row>
    <row r="547" spans="1:11">
      <c r="A547" t="s">
        <v>56</v>
      </c>
      <c r="B547">
        <v>40240</v>
      </c>
      <c r="C547">
        <f>MONTH(burbn[[#This Row],[date]])</f>
        <v>3</v>
      </c>
      <c r="D547" t="s">
        <v>81</v>
      </c>
      <c r="E547">
        <v>0</v>
      </c>
      <c r="H547" t="s">
        <v>412</v>
      </c>
      <c r="I547">
        <v>5</v>
      </c>
      <c r="J547">
        <v>1</v>
      </c>
      <c r="K547">
        <v>150</v>
      </c>
    </row>
    <row r="548" spans="1:11">
      <c r="A548" t="s">
        <v>9</v>
      </c>
      <c r="B548">
        <v>40240</v>
      </c>
      <c r="C548">
        <f>MONTH(burbn[[#This Row],[date]])</f>
        <v>3</v>
      </c>
      <c r="D548" t="s">
        <v>80</v>
      </c>
      <c r="E548">
        <v>0</v>
      </c>
      <c r="H548" t="s">
        <v>412</v>
      </c>
      <c r="I548">
        <v>2</v>
      </c>
      <c r="J548">
        <v>1</v>
      </c>
      <c r="K548">
        <v>60</v>
      </c>
    </row>
    <row r="549" spans="1:11">
      <c r="A549" t="s">
        <v>28</v>
      </c>
      <c r="B549">
        <v>40240</v>
      </c>
      <c r="C549">
        <f>MONTH(burbn[[#This Row],[date]])</f>
        <v>3</v>
      </c>
      <c r="D549" t="s">
        <v>80</v>
      </c>
      <c r="E549">
        <v>0</v>
      </c>
      <c r="H549" t="s">
        <v>412</v>
      </c>
      <c r="I549">
        <v>2</v>
      </c>
      <c r="J549">
        <v>1</v>
      </c>
      <c r="K549">
        <v>60</v>
      </c>
    </row>
    <row r="550" spans="1:11">
      <c r="A550" t="s">
        <v>49</v>
      </c>
      <c r="B550">
        <v>40240</v>
      </c>
      <c r="C550">
        <f>MONTH(burbn[[#This Row],[date]])</f>
        <v>3</v>
      </c>
      <c r="D550" t="s">
        <v>80</v>
      </c>
      <c r="E550">
        <v>0</v>
      </c>
      <c r="H550" t="s">
        <v>412</v>
      </c>
      <c r="I550">
        <v>3</v>
      </c>
      <c r="J550">
        <v>1</v>
      </c>
      <c r="K550">
        <v>90</v>
      </c>
    </row>
    <row r="551" spans="1:11">
      <c r="A551" t="s">
        <v>59</v>
      </c>
      <c r="B551">
        <v>40240</v>
      </c>
      <c r="C551">
        <f>MONTH(burbn[[#This Row],[date]])</f>
        <v>3</v>
      </c>
      <c r="D551" t="s">
        <v>80</v>
      </c>
      <c r="E551">
        <v>0</v>
      </c>
      <c r="H551" t="s">
        <v>412</v>
      </c>
      <c r="I551">
        <v>4</v>
      </c>
      <c r="J551">
        <v>1</v>
      </c>
      <c r="K551">
        <v>120</v>
      </c>
    </row>
    <row r="552" spans="1:11">
      <c r="A552" t="s">
        <v>4</v>
      </c>
      <c r="B552">
        <v>40240</v>
      </c>
      <c r="C552">
        <f>MONTH(burbn[[#This Row],[date]])</f>
        <v>3</v>
      </c>
      <c r="D552" t="s">
        <v>80</v>
      </c>
      <c r="E552">
        <v>0</v>
      </c>
      <c r="H552" t="s">
        <v>412</v>
      </c>
      <c r="I552">
        <v>4</v>
      </c>
      <c r="J552">
        <v>1</v>
      </c>
      <c r="K552">
        <v>120</v>
      </c>
    </row>
    <row r="553" spans="1:11">
      <c r="A553" t="s">
        <v>41</v>
      </c>
      <c r="B553">
        <v>40240</v>
      </c>
      <c r="C553">
        <f>MONTH(burbn[[#This Row],[date]])</f>
        <v>3</v>
      </c>
      <c r="D553" t="s">
        <v>81</v>
      </c>
      <c r="E553">
        <v>0</v>
      </c>
      <c r="H553" t="s">
        <v>412</v>
      </c>
      <c r="I553">
        <v>2</v>
      </c>
      <c r="J553">
        <v>1</v>
      </c>
      <c r="K553">
        <v>60</v>
      </c>
    </row>
    <row r="554" spans="1:11">
      <c r="A554" t="s">
        <v>10</v>
      </c>
      <c r="B554">
        <v>40240</v>
      </c>
      <c r="C554">
        <f>MONTH(burbn[[#This Row],[date]])</f>
        <v>3</v>
      </c>
      <c r="D554" t="s">
        <v>81</v>
      </c>
      <c r="E554">
        <v>0</v>
      </c>
      <c r="H554" t="s">
        <v>412</v>
      </c>
      <c r="I554">
        <v>5</v>
      </c>
      <c r="J554">
        <v>1</v>
      </c>
      <c r="K554">
        <v>150</v>
      </c>
    </row>
    <row r="555" spans="1:11">
      <c r="A555" t="s">
        <v>42</v>
      </c>
      <c r="B555">
        <v>40240</v>
      </c>
      <c r="C555">
        <f>MONTH(burbn[[#This Row],[date]])</f>
        <v>3</v>
      </c>
      <c r="D555" t="s">
        <v>81</v>
      </c>
      <c r="E555">
        <v>0</v>
      </c>
      <c r="H555" t="s">
        <v>412</v>
      </c>
      <c r="I555">
        <v>3</v>
      </c>
      <c r="J555">
        <v>1</v>
      </c>
      <c r="K555">
        <v>90</v>
      </c>
    </row>
    <row r="556" spans="1:11">
      <c r="A556" t="s">
        <v>29</v>
      </c>
      <c r="B556">
        <v>40240</v>
      </c>
      <c r="C556">
        <f>MONTH(burbn[[#This Row],[date]])</f>
        <v>3</v>
      </c>
      <c r="D556" t="s">
        <v>81</v>
      </c>
      <c r="E556">
        <v>0</v>
      </c>
      <c r="H556" t="s">
        <v>412</v>
      </c>
      <c r="I556">
        <v>2</v>
      </c>
      <c r="J556">
        <v>1</v>
      </c>
      <c r="K556">
        <v>60</v>
      </c>
    </row>
    <row r="557" spans="1:11">
      <c r="A557" t="s">
        <v>20</v>
      </c>
      <c r="B557">
        <v>40240</v>
      </c>
      <c r="C557">
        <f>MONTH(burbn[[#This Row],[date]])</f>
        <v>3</v>
      </c>
      <c r="D557" t="s">
        <v>80</v>
      </c>
      <c r="E557">
        <v>0</v>
      </c>
      <c r="H557" t="s">
        <v>412</v>
      </c>
      <c r="I557">
        <v>3</v>
      </c>
      <c r="J557">
        <v>1</v>
      </c>
      <c r="K557">
        <v>90</v>
      </c>
    </row>
    <row r="558" spans="1:11">
      <c r="A558" t="s">
        <v>47</v>
      </c>
      <c r="B558">
        <v>40240</v>
      </c>
      <c r="C558">
        <f>MONTH(burbn[[#This Row],[date]])</f>
        <v>3</v>
      </c>
      <c r="D558" t="s">
        <v>81</v>
      </c>
      <c r="E558">
        <v>0</v>
      </c>
      <c r="H558" t="s">
        <v>412</v>
      </c>
      <c r="I558">
        <v>4</v>
      </c>
      <c r="J558">
        <v>1</v>
      </c>
      <c r="K558">
        <v>120</v>
      </c>
    </row>
    <row r="559" spans="1:11">
      <c r="A559" t="s">
        <v>2</v>
      </c>
      <c r="B559">
        <v>40240</v>
      </c>
      <c r="C559">
        <f>MONTH(burbn[[#This Row],[date]])</f>
        <v>3</v>
      </c>
      <c r="D559" t="s">
        <v>80</v>
      </c>
      <c r="E559">
        <v>0</v>
      </c>
      <c r="H559" t="s">
        <v>412</v>
      </c>
      <c r="I559">
        <v>2</v>
      </c>
      <c r="J559">
        <v>1</v>
      </c>
      <c r="K559">
        <v>60</v>
      </c>
    </row>
    <row r="560" spans="1:11">
      <c r="A560" t="s">
        <v>52</v>
      </c>
      <c r="B560">
        <v>40240</v>
      </c>
      <c r="C560">
        <f>MONTH(burbn[[#This Row],[date]])</f>
        <v>3</v>
      </c>
      <c r="D560" t="s">
        <v>81</v>
      </c>
      <c r="E560">
        <v>0</v>
      </c>
      <c r="H560" t="s">
        <v>412</v>
      </c>
      <c r="I560">
        <v>4</v>
      </c>
      <c r="J560">
        <v>1</v>
      </c>
      <c r="K560">
        <v>120</v>
      </c>
    </row>
    <row r="561" spans="1:11">
      <c r="A561" t="s">
        <v>44</v>
      </c>
      <c r="B561">
        <v>40240</v>
      </c>
      <c r="C561">
        <f>MONTH(burbn[[#This Row],[date]])</f>
        <v>3</v>
      </c>
      <c r="D561" t="s">
        <v>81</v>
      </c>
      <c r="E561">
        <v>0</v>
      </c>
      <c r="H561" t="s">
        <v>412</v>
      </c>
      <c r="I561">
        <v>2</v>
      </c>
      <c r="J561">
        <v>1</v>
      </c>
      <c r="K561">
        <v>60</v>
      </c>
    </row>
    <row r="562" spans="1:11">
      <c r="A562" t="s">
        <v>13</v>
      </c>
      <c r="B562">
        <v>40240</v>
      </c>
      <c r="C562">
        <f>MONTH(burbn[[#This Row],[date]])</f>
        <v>3</v>
      </c>
      <c r="D562" t="s">
        <v>80</v>
      </c>
      <c r="E562">
        <v>0</v>
      </c>
      <c r="H562" t="s">
        <v>412</v>
      </c>
      <c r="I562">
        <v>5</v>
      </c>
      <c r="J562">
        <v>1</v>
      </c>
      <c r="K562">
        <v>150</v>
      </c>
    </row>
    <row r="563" spans="1:11">
      <c r="A563" t="s">
        <v>8</v>
      </c>
      <c r="B563">
        <v>40240</v>
      </c>
      <c r="C563">
        <f>MONTH(burbn[[#This Row],[date]])</f>
        <v>3</v>
      </c>
      <c r="D563" t="s">
        <v>81</v>
      </c>
      <c r="E563">
        <v>0</v>
      </c>
      <c r="H563" t="s">
        <v>412</v>
      </c>
      <c r="I563">
        <v>5</v>
      </c>
      <c r="J563">
        <v>1</v>
      </c>
      <c r="K563">
        <v>150</v>
      </c>
    </row>
    <row r="564" spans="1:11">
      <c r="A564" t="s">
        <v>36</v>
      </c>
      <c r="B564">
        <v>40240</v>
      </c>
      <c r="C564">
        <f>MONTH(burbn[[#This Row],[date]])</f>
        <v>3</v>
      </c>
      <c r="D564" t="s">
        <v>80</v>
      </c>
      <c r="E564">
        <v>0</v>
      </c>
      <c r="H564" t="s">
        <v>412</v>
      </c>
      <c r="I564">
        <v>2</v>
      </c>
      <c r="J564">
        <v>1</v>
      </c>
      <c r="K564">
        <v>60</v>
      </c>
    </row>
    <row r="565" spans="1:11">
      <c r="A565" t="s">
        <v>3</v>
      </c>
      <c r="B565">
        <v>40240</v>
      </c>
      <c r="C565">
        <f>MONTH(burbn[[#This Row],[date]])</f>
        <v>3</v>
      </c>
      <c r="D565" t="s">
        <v>80</v>
      </c>
      <c r="E565">
        <v>0</v>
      </c>
      <c r="H565" t="s">
        <v>412</v>
      </c>
      <c r="I565">
        <v>5</v>
      </c>
      <c r="J565">
        <v>1</v>
      </c>
      <c r="K565">
        <v>150</v>
      </c>
    </row>
    <row r="566" spans="1:11">
      <c r="A566" t="s">
        <v>40</v>
      </c>
      <c r="B566">
        <v>40240</v>
      </c>
      <c r="C566">
        <f>MONTH(burbn[[#This Row],[date]])</f>
        <v>3</v>
      </c>
      <c r="D566" t="s">
        <v>80</v>
      </c>
      <c r="E566">
        <v>0</v>
      </c>
      <c r="H566" t="s">
        <v>412</v>
      </c>
      <c r="I566">
        <v>3</v>
      </c>
      <c r="J566">
        <v>1</v>
      </c>
      <c r="K566">
        <v>90</v>
      </c>
    </row>
    <row r="567" spans="1:11">
      <c r="A567" t="s">
        <v>14</v>
      </c>
      <c r="B567">
        <v>40240</v>
      </c>
      <c r="C567">
        <f>MONTH(burbn[[#This Row],[date]])</f>
        <v>3</v>
      </c>
      <c r="D567" t="s">
        <v>81</v>
      </c>
      <c r="E567">
        <v>0</v>
      </c>
      <c r="H567" t="s">
        <v>412</v>
      </c>
      <c r="I567">
        <v>4</v>
      </c>
      <c r="J567">
        <v>1</v>
      </c>
      <c r="K567">
        <v>120</v>
      </c>
    </row>
    <row r="568" spans="1:11">
      <c r="A568" t="s">
        <v>42</v>
      </c>
      <c r="B568">
        <v>40240</v>
      </c>
      <c r="C568">
        <f>MONTH(burbn[[#This Row],[date]])</f>
        <v>3</v>
      </c>
      <c r="D568" t="s">
        <v>80</v>
      </c>
      <c r="E568">
        <v>0</v>
      </c>
      <c r="H568" t="s">
        <v>412</v>
      </c>
      <c r="I568">
        <v>5</v>
      </c>
      <c r="J568">
        <v>1</v>
      </c>
      <c r="K568">
        <v>150</v>
      </c>
    </row>
    <row r="569" spans="1:11">
      <c r="A569" t="s">
        <v>57</v>
      </c>
      <c r="B569">
        <v>40240</v>
      </c>
      <c r="C569">
        <f>MONTH(burbn[[#This Row],[date]])</f>
        <v>3</v>
      </c>
      <c r="D569" t="s">
        <v>80</v>
      </c>
      <c r="E569">
        <v>0</v>
      </c>
      <c r="H569" t="s">
        <v>412</v>
      </c>
      <c r="I569">
        <v>3</v>
      </c>
      <c r="J569">
        <v>1</v>
      </c>
      <c r="K569">
        <v>90</v>
      </c>
    </row>
    <row r="570" spans="1:11">
      <c r="A570" t="s">
        <v>56</v>
      </c>
      <c r="B570">
        <v>40240</v>
      </c>
      <c r="C570">
        <f>MONTH(burbn[[#This Row],[date]])</f>
        <v>3</v>
      </c>
      <c r="D570" t="s">
        <v>81</v>
      </c>
      <c r="E570">
        <v>0</v>
      </c>
      <c r="H570" t="s">
        <v>412</v>
      </c>
      <c r="I570">
        <v>4</v>
      </c>
      <c r="J570">
        <v>1</v>
      </c>
      <c r="K570">
        <v>120</v>
      </c>
    </row>
    <row r="571" spans="1:11">
      <c r="A571" t="s">
        <v>23</v>
      </c>
      <c r="B571">
        <v>40240</v>
      </c>
      <c r="C571">
        <f>MONTH(burbn[[#This Row],[date]])</f>
        <v>3</v>
      </c>
      <c r="D571" t="s">
        <v>80</v>
      </c>
      <c r="E571">
        <v>0</v>
      </c>
      <c r="H571" t="s">
        <v>412</v>
      </c>
      <c r="I571">
        <v>2</v>
      </c>
      <c r="J571">
        <v>1</v>
      </c>
      <c r="K571">
        <v>60</v>
      </c>
    </row>
    <row r="572" spans="1:11">
      <c r="A572" t="s">
        <v>23</v>
      </c>
      <c r="B572">
        <v>40240</v>
      </c>
      <c r="C572">
        <f>MONTH(burbn[[#This Row],[date]])</f>
        <v>3</v>
      </c>
      <c r="D572" t="s">
        <v>81</v>
      </c>
      <c r="E572">
        <v>0</v>
      </c>
      <c r="H572" t="s">
        <v>412</v>
      </c>
      <c r="I572">
        <v>3</v>
      </c>
      <c r="J572">
        <v>1</v>
      </c>
      <c r="K572">
        <v>90</v>
      </c>
    </row>
    <row r="573" spans="1:11">
      <c r="A573" t="s">
        <v>39</v>
      </c>
      <c r="B573">
        <v>40240</v>
      </c>
      <c r="C573">
        <f>MONTH(burbn[[#This Row],[date]])</f>
        <v>3</v>
      </c>
      <c r="D573" t="s">
        <v>81</v>
      </c>
      <c r="E573">
        <v>0</v>
      </c>
      <c r="H573" t="s">
        <v>412</v>
      </c>
      <c r="I573">
        <v>2</v>
      </c>
      <c r="J573">
        <v>1</v>
      </c>
      <c r="K573">
        <v>60</v>
      </c>
    </row>
    <row r="574" spans="1:11">
      <c r="A574" t="s">
        <v>36</v>
      </c>
      <c r="B574">
        <v>40240</v>
      </c>
      <c r="C574">
        <f>MONTH(burbn[[#This Row],[date]])</f>
        <v>3</v>
      </c>
      <c r="D574" t="s">
        <v>80</v>
      </c>
      <c r="E574">
        <v>0</v>
      </c>
      <c r="H574" t="s">
        <v>412</v>
      </c>
      <c r="I574">
        <v>5</v>
      </c>
      <c r="J574">
        <v>1</v>
      </c>
      <c r="K574">
        <v>150</v>
      </c>
    </row>
    <row r="575" spans="1:11">
      <c r="A575" t="s">
        <v>1</v>
      </c>
      <c r="B575">
        <v>40240</v>
      </c>
      <c r="C575">
        <f>MONTH(burbn[[#This Row],[date]])</f>
        <v>3</v>
      </c>
      <c r="D575" t="s">
        <v>80</v>
      </c>
      <c r="E575">
        <v>0</v>
      </c>
      <c r="H575" t="s">
        <v>412</v>
      </c>
      <c r="I575">
        <v>4</v>
      </c>
      <c r="J575">
        <v>1</v>
      </c>
      <c r="K575">
        <v>120</v>
      </c>
    </row>
    <row r="576" spans="1:11">
      <c r="A576" t="s">
        <v>12</v>
      </c>
      <c r="B576">
        <v>40240</v>
      </c>
      <c r="C576">
        <f>MONTH(burbn[[#This Row],[date]])</f>
        <v>3</v>
      </c>
      <c r="D576" t="s">
        <v>81</v>
      </c>
      <c r="E576">
        <v>0</v>
      </c>
      <c r="H576" t="s">
        <v>412</v>
      </c>
      <c r="I576">
        <v>2</v>
      </c>
      <c r="J576">
        <v>1</v>
      </c>
      <c r="K576">
        <v>60</v>
      </c>
    </row>
    <row r="577" spans="1:11">
      <c r="A577" t="s">
        <v>31</v>
      </c>
      <c r="B577">
        <v>40240</v>
      </c>
      <c r="C577">
        <f>MONTH(burbn[[#This Row],[date]])</f>
        <v>3</v>
      </c>
      <c r="D577" t="s">
        <v>81</v>
      </c>
      <c r="E577">
        <v>0</v>
      </c>
      <c r="H577" t="s">
        <v>412</v>
      </c>
      <c r="I577">
        <v>5</v>
      </c>
      <c r="J577">
        <v>1</v>
      </c>
      <c r="K577">
        <v>150</v>
      </c>
    </row>
    <row r="578" spans="1:11">
      <c r="A578" t="s">
        <v>20</v>
      </c>
      <c r="B578">
        <v>40240</v>
      </c>
      <c r="C578">
        <f>MONTH(burbn[[#This Row],[date]])</f>
        <v>3</v>
      </c>
      <c r="D578" t="s">
        <v>80</v>
      </c>
      <c r="E578">
        <v>0</v>
      </c>
      <c r="H578" t="s">
        <v>412</v>
      </c>
      <c r="I578">
        <v>5</v>
      </c>
      <c r="J578">
        <v>1</v>
      </c>
      <c r="K578">
        <v>150</v>
      </c>
    </row>
    <row r="579" spans="1:11">
      <c r="A579" t="s">
        <v>17</v>
      </c>
      <c r="B579">
        <v>40240</v>
      </c>
      <c r="C579">
        <f>MONTH(burbn[[#This Row],[date]])</f>
        <v>3</v>
      </c>
      <c r="D579" t="s">
        <v>80</v>
      </c>
      <c r="E579">
        <v>0</v>
      </c>
      <c r="H579" t="s">
        <v>412</v>
      </c>
      <c r="I579">
        <v>4</v>
      </c>
      <c r="J579">
        <v>1</v>
      </c>
      <c r="K579">
        <v>120</v>
      </c>
    </row>
    <row r="580" spans="1:11">
      <c r="A580" t="s">
        <v>15</v>
      </c>
      <c r="B580">
        <v>40240</v>
      </c>
      <c r="C580">
        <f>MONTH(burbn[[#This Row],[date]])</f>
        <v>3</v>
      </c>
      <c r="D580" t="s">
        <v>80</v>
      </c>
      <c r="E580">
        <v>0</v>
      </c>
      <c r="H580" t="s">
        <v>412</v>
      </c>
      <c r="I580">
        <v>4</v>
      </c>
      <c r="J580">
        <v>1</v>
      </c>
      <c r="K580">
        <v>120</v>
      </c>
    </row>
    <row r="581" spans="1:11">
      <c r="A581" t="s">
        <v>28</v>
      </c>
      <c r="B581">
        <v>40240</v>
      </c>
      <c r="C581">
        <f>MONTH(burbn[[#This Row],[date]])</f>
        <v>3</v>
      </c>
      <c r="D581" t="s">
        <v>81</v>
      </c>
      <c r="E581">
        <v>0</v>
      </c>
      <c r="H581" t="s">
        <v>412</v>
      </c>
      <c r="I581">
        <v>4</v>
      </c>
      <c r="J581">
        <v>1</v>
      </c>
      <c r="K581">
        <v>120</v>
      </c>
    </row>
    <row r="582" spans="1:11">
      <c r="A582" t="s">
        <v>47</v>
      </c>
      <c r="B582">
        <v>40240</v>
      </c>
      <c r="C582">
        <f>MONTH(burbn[[#This Row],[date]])</f>
        <v>3</v>
      </c>
      <c r="D582" t="s">
        <v>81</v>
      </c>
      <c r="E582">
        <v>0</v>
      </c>
      <c r="H582" t="s">
        <v>412</v>
      </c>
      <c r="I582">
        <v>5</v>
      </c>
      <c r="J582">
        <v>1</v>
      </c>
      <c r="K582">
        <v>150</v>
      </c>
    </row>
    <row r="583" spans="1:11">
      <c r="A583" t="s">
        <v>27</v>
      </c>
      <c r="B583">
        <v>40240</v>
      </c>
      <c r="C583">
        <f>MONTH(burbn[[#This Row],[date]])</f>
        <v>3</v>
      </c>
      <c r="D583" t="s">
        <v>82</v>
      </c>
      <c r="E583">
        <v>0</v>
      </c>
      <c r="H583" t="s">
        <v>412</v>
      </c>
      <c r="I583">
        <v>3</v>
      </c>
      <c r="J583">
        <v>1</v>
      </c>
      <c r="K583">
        <v>90</v>
      </c>
    </row>
    <row r="584" spans="1:11">
      <c r="A584" t="s">
        <v>56</v>
      </c>
      <c r="B584">
        <v>40241</v>
      </c>
      <c r="C584">
        <f>MONTH(burbn[[#This Row],[date]])</f>
        <v>3</v>
      </c>
      <c r="D584" t="s">
        <v>81</v>
      </c>
      <c r="E584">
        <v>1</v>
      </c>
      <c r="F584">
        <v>48.396279399999997</v>
      </c>
      <c r="G584">
        <v>-15.479234999999999</v>
      </c>
      <c r="H584" t="s">
        <v>167</v>
      </c>
      <c r="I584">
        <v>2</v>
      </c>
      <c r="J584">
        <v>1</v>
      </c>
      <c r="K584">
        <v>95</v>
      </c>
    </row>
    <row r="585" spans="1:11">
      <c r="A585" t="s">
        <v>38</v>
      </c>
      <c r="B585">
        <v>40241</v>
      </c>
      <c r="C585">
        <f>MONTH(burbn[[#This Row],[date]])</f>
        <v>3</v>
      </c>
      <c r="D585" t="s">
        <v>80</v>
      </c>
      <c r="E585">
        <v>1</v>
      </c>
      <c r="F585">
        <v>42.1402492</v>
      </c>
      <c r="G585">
        <v>104.970133</v>
      </c>
      <c r="H585" t="s">
        <v>134</v>
      </c>
      <c r="I585">
        <v>0</v>
      </c>
      <c r="J585">
        <v>0</v>
      </c>
      <c r="K585">
        <v>35</v>
      </c>
    </row>
    <row r="586" spans="1:11">
      <c r="A586" t="s">
        <v>10</v>
      </c>
      <c r="B586">
        <v>40241</v>
      </c>
      <c r="C586">
        <f>MONTH(burbn[[#This Row],[date]])</f>
        <v>3</v>
      </c>
      <c r="D586" t="s">
        <v>82</v>
      </c>
      <c r="E586">
        <v>1</v>
      </c>
      <c r="F586">
        <v>48.004863399999998</v>
      </c>
      <c r="G586">
        <v>-51.832127999999997</v>
      </c>
      <c r="H586" t="s">
        <v>310</v>
      </c>
      <c r="I586">
        <v>6</v>
      </c>
      <c r="J586">
        <v>1</v>
      </c>
      <c r="K586">
        <v>215</v>
      </c>
    </row>
    <row r="587" spans="1:11">
      <c r="A587" t="s">
        <v>18</v>
      </c>
      <c r="B587">
        <v>40241</v>
      </c>
      <c r="C587">
        <f>MONTH(burbn[[#This Row],[date]])</f>
        <v>3</v>
      </c>
      <c r="D587" t="s">
        <v>80</v>
      </c>
      <c r="E587">
        <v>1</v>
      </c>
      <c r="F587">
        <v>34.364887699999997</v>
      </c>
      <c r="G587">
        <v>79.532837400000005</v>
      </c>
      <c r="H587" t="s">
        <v>149</v>
      </c>
      <c r="I587">
        <v>3</v>
      </c>
      <c r="J587">
        <v>1</v>
      </c>
      <c r="K587">
        <v>125</v>
      </c>
    </row>
    <row r="588" spans="1:11">
      <c r="A588" t="s">
        <v>13</v>
      </c>
      <c r="B588">
        <v>40241</v>
      </c>
      <c r="C588">
        <f>MONTH(burbn[[#This Row],[date]])</f>
        <v>3</v>
      </c>
      <c r="D588" t="s">
        <v>80</v>
      </c>
      <c r="E588">
        <v>1</v>
      </c>
      <c r="F588">
        <v>48.570338399999997</v>
      </c>
      <c r="G588">
        <v>79.8352936</v>
      </c>
      <c r="H588" t="s">
        <v>355</v>
      </c>
      <c r="I588">
        <v>6</v>
      </c>
      <c r="J588">
        <v>1</v>
      </c>
      <c r="K588">
        <v>215</v>
      </c>
    </row>
    <row r="589" spans="1:11">
      <c r="A589" t="s">
        <v>26</v>
      </c>
      <c r="B589">
        <v>40241</v>
      </c>
      <c r="C589">
        <f>MONTH(burbn[[#This Row],[date]])</f>
        <v>3</v>
      </c>
      <c r="D589" t="s">
        <v>81</v>
      </c>
      <c r="E589">
        <v>1</v>
      </c>
      <c r="F589">
        <v>38.106919099999999</v>
      </c>
      <c r="G589">
        <v>114.57079299999999</v>
      </c>
      <c r="H589" t="s">
        <v>135</v>
      </c>
      <c r="I589">
        <v>6</v>
      </c>
      <c r="J589">
        <v>1</v>
      </c>
      <c r="K589">
        <v>215</v>
      </c>
    </row>
    <row r="590" spans="1:11">
      <c r="A590" t="s">
        <v>6</v>
      </c>
      <c r="B590">
        <v>40241</v>
      </c>
      <c r="C590">
        <f>MONTH(burbn[[#This Row],[date]])</f>
        <v>3</v>
      </c>
      <c r="D590" t="s">
        <v>81</v>
      </c>
      <c r="E590">
        <v>1</v>
      </c>
      <c r="F590">
        <v>24.807374500000002</v>
      </c>
      <c r="G590">
        <v>-79.796402</v>
      </c>
      <c r="H590" t="s">
        <v>65</v>
      </c>
      <c r="I590">
        <v>4</v>
      </c>
      <c r="J590">
        <v>1</v>
      </c>
      <c r="K590">
        <v>155</v>
      </c>
    </row>
    <row r="591" spans="1:11">
      <c r="A591" t="s">
        <v>21</v>
      </c>
      <c r="B591">
        <v>40241</v>
      </c>
      <c r="C591">
        <f>MONTH(burbn[[#This Row],[date]])</f>
        <v>3</v>
      </c>
      <c r="D591" t="s">
        <v>81</v>
      </c>
      <c r="E591">
        <v>0</v>
      </c>
      <c r="H591" t="s">
        <v>412</v>
      </c>
      <c r="I591">
        <v>5</v>
      </c>
      <c r="J591">
        <v>1</v>
      </c>
      <c r="K591">
        <v>150</v>
      </c>
    </row>
    <row r="592" spans="1:11">
      <c r="A592" t="s">
        <v>6</v>
      </c>
      <c r="B592">
        <v>40241</v>
      </c>
      <c r="C592">
        <f>MONTH(burbn[[#This Row],[date]])</f>
        <v>3</v>
      </c>
      <c r="D592" t="s">
        <v>81</v>
      </c>
      <c r="E592">
        <v>0</v>
      </c>
      <c r="H592" t="s">
        <v>412</v>
      </c>
      <c r="I592">
        <v>4</v>
      </c>
      <c r="J592">
        <v>1</v>
      </c>
      <c r="K592">
        <v>120</v>
      </c>
    </row>
    <row r="593" spans="1:11">
      <c r="A593" t="s">
        <v>15</v>
      </c>
      <c r="B593">
        <v>40241</v>
      </c>
      <c r="C593">
        <f>MONTH(burbn[[#This Row],[date]])</f>
        <v>3</v>
      </c>
      <c r="D593" t="s">
        <v>80</v>
      </c>
      <c r="E593">
        <v>0</v>
      </c>
      <c r="H593" t="s">
        <v>412</v>
      </c>
      <c r="I593">
        <v>4</v>
      </c>
      <c r="J593">
        <v>1</v>
      </c>
      <c r="K593">
        <v>120</v>
      </c>
    </row>
    <row r="594" spans="1:11">
      <c r="A594" t="s">
        <v>30</v>
      </c>
      <c r="B594">
        <v>40241</v>
      </c>
      <c r="C594">
        <f>MONTH(burbn[[#This Row],[date]])</f>
        <v>3</v>
      </c>
      <c r="D594" t="s">
        <v>80</v>
      </c>
      <c r="E594">
        <v>0</v>
      </c>
      <c r="H594" t="s">
        <v>412</v>
      </c>
      <c r="I594">
        <v>2</v>
      </c>
      <c r="J594">
        <v>1</v>
      </c>
      <c r="K594">
        <v>60</v>
      </c>
    </row>
    <row r="595" spans="1:11">
      <c r="A595" t="s">
        <v>56</v>
      </c>
      <c r="B595">
        <v>40241</v>
      </c>
      <c r="C595">
        <f>MONTH(burbn[[#This Row],[date]])</f>
        <v>3</v>
      </c>
      <c r="D595" t="s">
        <v>80</v>
      </c>
      <c r="E595">
        <v>0</v>
      </c>
      <c r="H595" t="s">
        <v>412</v>
      </c>
      <c r="I595">
        <v>2</v>
      </c>
      <c r="J595">
        <v>1</v>
      </c>
      <c r="K595">
        <v>60</v>
      </c>
    </row>
    <row r="596" spans="1:11">
      <c r="A596" t="s">
        <v>10</v>
      </c>
      <c r="B596">
        <v>40241</v>
      </c>
      <c r="C596">
        <f>MONTH(burbn[[#This Row],[date]])</f>
        <v>3</v>
      </c>
      <c r="D596" t="s">
        <v>81</v>
      </c>
      <c r="E596">
        <v>0</v>
      </c>
      <c r="H596" t="s">
        <v>412</v>
      </c>
      <c r="I596">
        <v>5</v>
      </c>
      <c r="J596">
        <v>1</v>
      </c>
      <c r="K596">
        <v>150</v>
      </c>
    </row>
    <row r="597" spans="1:11">
      <c r="A597" t="s">
        <v>33</v>
      </c>
      <c r="B597">
        <v>40241</v>
      </c>
      <c r="C597">
        <f>MONTH(burbn[[#This Row],[date]])</f>
        <v>3</v>
      </c>
      <c r="D597" t="s">
        <v>81</v>
      </c>
      <c r="E597">
        <v>0</v>
      </c>
      <c r="H597" t="s">
        <v>412</v>
      </c>
      <c r="I597">
        <v>2</v>
      </c>
      <c r="J597">
        <v>1</v>
      </c>
      <c r="K597">
        <v>60</v>
      </c>
    </row>
    <row r="598" spans="1:11">
      <c r="A598" t="s">
        <v>41</v>
      </c>
      <c r="B598">
        <v>40241</v>
      </c>
      <c r="C598">
        <f>MONTH(burbn[[#This Row],[date]])</f>
        <v>3</v>
      </c>
      <c r="D598" t="s">
        <v>81</v>
      </c>
      <c r="E598">
        <v>0</v>
      </c>
      <c r="H598" t="s">
        <v>412</v>
      </c>
      <c r="I598">
        <v>4</v>
      </c>
      <c r="J598">
        <v>1</v>
      </c>
      <c r="K598">
        <v>120</v>
      </c>
    </row>
    <row r="599" spans="1:11">
      <c r="A599" t="s">
        <v>50</v>
      </c>
      <c r="B599">
        <v>40241</v>
      </c>
      <c r="C599">
        <f>MONTH(burbn[[#This Row],[date]])</f>
        <v>3</v>
      </c>
      <c r="D599" t="s">
        <v>80</v>
      </c>
      <c r="E599">
        <v>0</v>
      </c>
      <c r="H599" t="s">
        <v>412</v>
      </c>
      <c r="I599">
        <v>4</v>
      </c>
      <c r="J599">
        <v>1</v>
      </c>
      <c r="K599">
        <v>120</v>
      </c>
    </row>
    <row r="600" spans="1:11">
      <c r="A600" t="s">
        <v>17</v>
      </c>
      <c r="B600">
        <v>40241</v>
      </c>
      <c r="C600">
        <f>MONTH(burbn[[#This Row],[date]])</f>
        <v>3</v>
      </c>
      <c r="D600" t="s">
        <v>81</v>
      </c>
      <c r="E600">
        <v>0</v>
      </c>
      <c r="H600" t="s">
        <v>412</v>
      </c>
      <c r="I600">
        <v>3</v>
      </c>
      <c r="J600">
        <v>1</v>
      </c>
      <c r="K600">
        <v>90</v>
      </c>
    </row>
    <row r="601" spans="1:11">
      <c r="A601" t="s">
        <v>40</v>
      </c>
      <c r="B601">
        <v>40241</v>
      </c>
      <c r="C601">
        <f>MONTH(burbn[[#This Row],[date]])</f>
        <v>3</v>
      </c>
      <c r="D601" t="s">
        <v>81</v>
      </c>
      <c r="E601">
        <v>0</v>
      </c>
      <c r="H601" t="s">
        <v>412</v>
      </c>
      <c r="I601">
        <v>4</v>
      </c>
      <c r="J601">
        <v>1</v>
      </c>
      <c r="K601">
        <v>120</v>
      </c>
    </row>
    <row r="602" spans="1:11">
      <c r="A602" t="s">
        <v>50</v>
      </c>
      <c r="B602">
        <v>40241</v>
      </c>
      <c r="C602">
        <f>MONTH(burbn[[#This Row],[date]])</f>
        <v>3</v>
      </c>
      <c r="D602" t="s">
        <v>81</v>
      </c>
      <c r="E602">
        <v>0</v>
      </c>
      <c r="H602" t="s">
        <v>412</v>
      </c>
      <c r="I602">
        <v>5</v>
      </c>
      <c r="J602">
        <v>1</v>
      </c>
      <c r="K602">
        <v>150</v>
      </c>
    </row>
    <row r="603" spans="1:11">
      <c r="A603" t="s">
        <v>35</v>
      </c>
      <c r="B603">
        <v>40241</v>
      </c>
      <c r="C603">
        <f>MONTH(burbn[[#This Row],[date]])</f>
        <v>3</v>
      </c>
      <c r="D603" t="s">
        <v>81</v>
      </c>
      <c r="E603">
        <v>0</v>
      </c>
      <c r="H603" t="s">
        <v>412</v>
      </c>
      <c r="I603">
        <v>4</v>
      </c>
      <c r="J603">
        <v>1</v>
      </c>
      <c r="K603">
        <v>120</v>
      </c>
    </row>
    <row r="604" spans="1:11">
      <c r="A604" t="s">
        <v>13</v>
      </c>
      <c r="B604">
        <v>40241</v>
      </c>
      <c r="C604">
        <f>MONTH(burbn[[#This Row],[date]])</f>
        <v>3</v>
      </c>
      <c r="D604" t="s">
        <v>80</v>
      </c>
      <c r="E604">
        <v>0</v>
      </c>
      <c r="H604" t="s">
        <v>412</v>
      </c>
      <c r="I604">
        <v>3</v>
      </c>
      <c r="J604">
        <v>1</v>
      </c>
      <c r="K604">
        <v>90</v>
      </c>
    </row>
    <row r="605" spans="1:11">
      <c r="A605" t="s">
        <v>20</v>
      </c>
      <c r="B605">
        <v>40241</v>
      </c>
      <c r="C605">
        <f>MONTH(burbn[[#This Row],[date]])</f>
        <v>3</v>
      </c>
      <c r="D605" t="s">
        <v>81</v>
      </c>
      <c r="E605">
        <v>0</v>
      </c>
      <c r="H605" t="s">
        <v>412</v>
      </c>
      <c r="I605">
        <v>5</v>
      </c>
      <c r="J605">
        <v>1</v>
      </c>
      <c r="K605">
        <v>150</v>
      </c>
    </row>
    <row r="606" spans="1:11">
      <c r="A606" t="s">
        <v>57</v>
      </c>
      <c r="B606">
        <v>40241</v>
      </c>
      <c r="C606">
        <f>MONTH(burbn[[#This Row],[date]])</f>
        <v>3</v>
      </c>
      <c r="D606" t="s">
        <v>80</v>
      </c>
      <c r="E606">
        <v>0</v>
      </c>
      <c r="H606" t="s">
        <v>412</v>
      </c>
      <c r="I606">
        <v>4</v>
      </c>
      <c r="J606">
        <v>1</v>
      </c>
      <c r="K606">
        <v>120</v>
      </c>
    </row>
    <row r="607" spans="1:11">
      <c r="A607" t="s">
        <v>51</v>
      </c>
      <c r="B607">
        <v>40241</v>
      </c>
      <c r="C607">
        <f>MONTH(burbn[[#This Row],[date]])</f>
        <v>3</v>
      </c>
      <c r="D607" t="s">
        <v>80</v>
      </c>
      <c r="E607">
        <v>0</v>
      </c>
      <c r="H607" t="s">
        <v>412</v>
      </c>
      <c r="I607">
        <v>2</v>
      </c>
      <c r="J607">
        <v>1</v>
      </c>
      <c r="K607">
        <v>60</v>
      </c>
    </row>
    <row r="608" spans="1:11">
      <c r="A608" t="s">
        <v>48</v>
      </c>
      <c r="B608">
        <v>40241</v>
      </c>
      <c r="C608">
        <f>MONTH(burbn[[#This Row],[date]])</f>
        <v>3</v>
      </c>
      <c r="D608" t="s">
        <v>81</v>
      </c>
      <c r="E608">
        <v>0</v>
      </c>
      <c r="H608" t="s">
        <v>412</v>
      </c>
      <c r="I608">
        <v>3</v>
      </c>
      <c r="J608">
        <v>1</v>
      </c>
      <c r="K608">
        <v>90</v>
      </c>
    </row>
    <row r="609" spans="1:11">
      <c r="A609" t="s">
        <v>39</v>
      </c>
      <c r="B609">
        <v>40241</v>
      </c>
      <c r="C609">
        <f>MONTH(burbn[[#This Row],[date]])</f>
        <v>3</v>
      </c>
      <c r="D609" t="s">
        <v>81</v>
      </c>
      <c r="E609">
        <v>0</v>
      </c>
      <c r="H609" t="s">
        <v>412</v>
      </c>
      <c r="I609">
        <v>3</v>
      </c>
      <c r="J609">
        <v>1</v>
      </c>
      <c r="K609">
        <v>90</v>
      </c>
    </row>
    <row r="610" spans="1:11">
      <c r="A610" t="s">
        <v>24</v>
      </c>
      <c r="B610">
        <v>40241</v>
      </c>
      <c r="C610">
        <f>MONTH(burbn[[#This Row],[date]])</f>
        <v>3</v>
      </c>
      <c r="D610" t="s">
        <v>80</v>
      </c>
      <c r="E610">
        <v>0</v>
      </c>
      <c r="H610" t="s">
        <v>412</v>
      </c>
      <c r="I610">
        <v>5</v>
      </c>
      <c r="J610">
        <v>1</v>
      </c>
      <c r="K610">
        <v>150</v>
      </c>
    </row>
    <row r="611" spans="1:11">
      <c r="A611" t="s">
        <v>30</v>
      </c>
      <c r="B611">
        <v>40241</v>
      </c>
      <c r="C611">
        <f>MONTH(burbn[[#This Row],[date]])</f>
        <v>3</v>
      </c>
      <c r="D611" t="s">
        <v>81</v>
      </c>
      <c r="E611">
        <v>0</v>
      </c>
      <c r="H611" t="s">
        <v>412</v>
      </c>
      <c r="I611">
        <v>3</v>
      </c>
      <c r="J611">
        <v>1</v>
      </c>
      <c r="K611">
        <v>90</v>
      </c>
    </row>
    <row r="612" spans="1:11">
      <c r="A612" t="s">
        <v>57</v>
      </c>
      <c r="B612">
        <v>40241</v>
      </c>
      <c r="C612">
        <f>MONTH(burbn[[#This Row],[date]])</f>
        <v>3</v>
      </c>
      <c r="D612" t="s">
        <v>80</v>
      </c>
      <c r="E612">
        <v>0</v>
      </c>
      <c r="H612" t="s">
        <v>412</v>
      </c>
      <c r="I612">
        <v>5</v>
      </c>
      <c r="J612">
        <v>1</v>
      </c>
      <c r="K612">
        <v>150</v>
      </c>
    </row>
    <row r="613" spans="1:11">
      <c r="A613" t="s">
        <v>59</v>
      </c>
      <c r="B613">
        <v>40241</v>
      </c>
      <c r="C613">
        <f>MONTH(burbn[[#This Row],[date]])</f>
        <v>3</v>
      </c>
      <c r="D613" t="s">
        <v>80</v>
      </c>
      <c r="E613">
        <v>0</v>
      </c>
      <c r="H613" t="s">
        <v>412</v>
      </c>
      <c r="I613">
        <v>2</v>
      </c>
      <c r="J613">
        <v>1</v>
      </c>
      <c r="K613">
        <v>60</v>
      </c>
    </row>
    <row r="614" spans="1:11">
      <c r="A614" t="s">
        <v>5</v>
      </c>
      <c r="B614">
        <v>40241</v>
      </c>
      <c r="C614">
        <f>MONTH(burbn[[#This Row],[date]])</f>
        <v>3</v>
      </c>
      <c r="D614" t="s">
        <v>81</v>
      </c>
      <c r="E614">
        <v>0</v>
      </c>
      <c r="H614" t="s">
        <v>412</v>
      </c>
      <c r="I614">
        <v>5</v>
      </c>
      <c r="J614">
        <v>1</v>
      </c>
      <c r="K614">
        <v>150</v>
      </c>
    </row>
    <row r="615" spans="1:11">
      <c r="A615" t="s">
        <v>53</v>
      </c>
      <c r="B615">
        <v>40241</v>
      </c>
      <c r="C615">
        <f>MONTH(burbn[[#This Row],[date]])</f>
        <v>3</v>
      </c>
      <c r="D615" t="s">
        <v>80</v>
      </c>
      <c r="E615">
        <v>0</v>
      </c>
      <c r="H615" t="s">
        <v>412</v>
      </c>
      <c r="I615">
        <v>3</v>
      </c>
      <c r="J615">
        <v>1</v>
      </c>
      <c r="K615">
        <v>90</v>
      </c>
    </row>
    <row r="616" spans="1:11">
      <c r="A616" t="s">
        <v>48</v>
      </c>
      <c r="B616">
        <v>40241</v>
      </c>
      <c r="C616">
        <f>MONTH(burbn[[#This Row],[date]])</f>
        <v>3</v>
      </c>
      <c r="D616" t="s">
        <v>80</v>
      </c>
      <c r="E616">
        <v>0</v>
      </c>
      <c r="H616" t="s">
        <v>412</v>
      </c>
      <c r="I616">
        <v>5</v>
      </c>
      <c r="J616">
        <v>1</v>
      </c>
      <c r="K616">
        <v>150</v>
      </c>
    </row>
    <row r="617" spans="1:11">
      <c r="A617" t="s">
        <v>4</v>
      </c>
      <c r="B617">
        <v>40241</v>
      </c>
      <c r="C617">
        <f>MONTH(burbn[[#This Row],[date]])</f>
        <v>3</v>
      </c>
      <c r="D617" t="s">
        <v>82</v>
      </c>
      <c r="E617">
        <v>0</v>
      </c>
      <c r="H617" t="s">
        <v>412</v>
      </c>
      <c r="I617">
        <v>3</v>
      </c>
      <c r="J617">
        <v>1</v>
      </c>
      <c r="K617">
        <v>90</v>
      </c>
    </row>
    <row r="618" spans="1:11">
      <c r="A618" t="s">
        <v>10</v>
      </c>
      <c r="B618">
        <v>40241</v>
      </c>
      <c r="C618">
        <f>MONTH(burbn[[#This Row],[date]])</f>
        <v>3</v>
      </c>
      <c r="D618" t="s">
        <v>81</v>
      </c>
      <c r="E618">
        <v>0</v>
      </c>
      <c r="H618" t="s">
        <v>412</v>
      </c>
      <c r="I618">
        <v>3</v>
      </c>
      <c r="J618">
        <v>1</v>
      </c>
      <c r="K618">
        <v>90</v>
      </c>
    </row>
    <row r="619" spans="1:11">
      <c r="A619" t="s">
        <v>4</v>
      </c>
      <c r="B619">
        <v>40241</v>
      </c>
      <c r="C619">
        <f>MONTH(burbn[[#This Row],[date]])</f>
        <v>3</v>
      </c>
      <c r="D619" t="s">
        <v>80</v>
      </c>
      <c r="E619">
        <v>0</v>
      </c>
      <c r="H619" t="s">
        <v>412</v>
      </c>
      <c r="I619">
        <v>3</v>
      </c>
      <c r="J619">
        <v>1</v>
      </c>
      <c r="K619">
        <v>90</v>
      </c>
    </row>
    <row r="620" spans="1:11">
      <c r="A620" t="s">
        <v>11</v>
      </c>
      <c r="B620">
        <v>40241</v>
      </c>
      <c r="C620">
        <f>MONTH(burbn[[#This Row],[date]])</f>
        <v>3</v>
      </c>
      <c r="D620" t="s">
        <v>81</v>
      </c>
      <c r="E620">
        <v>0</v>
      </c>
      <c r="H620" t="s">
        <v>412</v>
      </c>
      <c r="I620">
        <v>4</v>
      </c>
      <c r="J620">
        <v>1</v>
      </c>
      <c r="K620">
        <v>120</v>
      </c>
    </row>
    <row r="621" spans="1:11">
      <c r="A621" t="s">
        <v>10</v>
      </c>
      <c r="B621">
        <v>40241</v>
      </c>
      <c r="C621">
        <f>MONTH(burbn[[#This Row],[date]])</f>
        <v>3</v>
      </c>
      <c r="D621" t="s">
        <v>81</v>
      </c>
      <c r="E621">
        <v>0</v>
      </c>
      <c r="H621" t="s">
        <v>412</v>
      </c>
      <c r="I621">
        <v>5</v>
      </c>
      <c r="J621">
        <v>1</v>
      </c>
      <c r="K621">
        <v>150</v>
      </c>
    </row>
    <row r="622" spans="1:11">
      <c r="A622" t="s">
        <v>1</v>
      </c>
      <c r="B622">
        <v>40241</v>
      </c>
      <c r="C622">
        <f>MONTH(burbn[[#This Row],[date]])</f>
        <v>3</v>
      </c>
      <c r="D622" t="s">
        <v>81</v>
      </c>
      <c r="E622">
        <v>0</v>
      </c>
      <c r="H622" t="s">
        <v>412</v>
      </c>
      <c r="I622">
        <v>2</v>
      </c>
      <c r="J622">
        <v>1</v>
      </c>
      <c r="K622">
        <v>60</v>
      </c>
    </row>
    <row r="623" spans="1:11">
      <c r="A623" t="s">
        <v>18</v>
      </c>
      <c r="B623">
        <v>40241</v>
      </c>
      <c r="C623">
        <f>MONTH(burbn[[#This Row],[date]])</f>
        <v>3</v>
      </c>
      <c r="D623" t="s">
        <v>81</v>
      </c>
      <c r="E623">
        <v>0</v>
      </c>
      <c r="H623" t="s">
        <v>412</v>
      </c>
      <c r="I623">
        <v>3</v>
      </c>
      <c r="J623">
        <v>1</v>
      </c>
      <c r="K623">
        <v>90</v>
      </c>
    </row>
    <row r="624" spans="1:11">
      <c r="A624" t="s">
        <v>8</v>
      </c>
      <c r="B624">
        <v>40241</v>
      </c>
      <c r="C624">
        <f>MONTH(burbn[[#This Row],[date]])</f>
        <v>3</v>
      </c>
      <c r="D624" t="s">
        <v>81</v>
      </c>
      <c r="E624">
        <v>0</v>
      </c>
      <c r="H624" t="s">
        <v>412</v>
      </c>
      <c r="I624">
        <v>3</v>
      </c>
      <c r="J624">
        <v>1</v>
      </c>
      <c r="K624">
        <v>90</v>
      </c>
    </row>
    <row r="625" spans="1:11">
      <c r="A625" t="s">
        <v>55</v>
      </c>
      <c r="B625">
        <v>40241</v>
      </c>
      <c r="C625">
        <f>MONTH(burbn[[#This Row],[date]])</f>
        <v>3</v>
      </c>
      <c r="D625" t="s">
        <v>81</v>
      </c>
      <c r="E625">
        <v>0</v>
      </c>
      <c r="H625" t="s">
        <v>412</v>
      </c>
      <c r="I625">
        <v>3</v>
      </c>
      <c r="J625">
        <v>1</v>
      </c>
      <c r="K625">
        <v>90</v>
      </c>
    </row>
    <row r="626" spans="1:11">
      <c r="A626" t="s">
        <v>48</v>
      </c>
      <c r="B626">
        <v>40241</v>
      </c>
      <c r="C626">
        <f>MONTH(burbn[[#This Row],[date]])</f>
        <v>3</v>
      </c>
      <c r="D626" t="s">
        <v>81</v>
      </c>
      <c r="E626">
        <v>0</v>
      </c>
      <c r="H626" t="s">
        <v>412</v>
      </c>
      <c r="I626">
        <v>4</v>
      </c>
      <c r="J626">
        <v>1</v>
      </c>
      <c r="K626">
        <v>120</v>
      </c>
    </row>
    <row r="627" spans="1:11">
      <c r="A627" t="s">
        <v>3</v>
      </c>
      <c r="B627">
        <v>40241</v>
      </c>
      <c r="C627">
        <f>MONTH(burbn[[#This Row],[date]])</f>
        <v>3</v>
      </c>
      <c r="D627" t="s">
        <v>80</v>
      </c>
      <c r="E627">
        <v>0</v>
      </c>
      <c r="H627" t="s">
        <v>412</v>
      </c>
      <c r="I627">
        <v>5</v>
      </c>
      <c r="J627">
        <v>1</v>
      </c>
      <c r="K627">
        <v>150</v>
      </c>
    </row>
    <row r="628" spans="1:11">
      <c r="A628" t="s">
        <v>31</v>
      </c>
      <c r="B628">
        <v>40241</v>
      </c>
      <c r="C628">
        <f>MONTH(burbn[[#This Row],[date]])</f>
        <v>3</v>
      </c>
      <c r="D628" t="s">
        <v>80</v>
      </c>
      <c r="E628">
        <v>0</v>
      </c>
      <c r="H628" t="s">
        <v>412</v>
      </c>
      <c r="I628">
        <v>2</v>
      </c>
      <c r="J628">
        <v>1</v>
      </c>
      <c r="K628">
        <v>60</v>
      </c>
    </row>
    <row r="629" spans="1:11">
      <c r="A629" t="s">
        <v>30</v>
      </c>
      <c r="B629">
        <v>40241</v>
      </c>
      <c r="C629">
        <f>MONTH(burbn[[#This Row],[date]])</f>
        <v>3</v>
      </c>
      <c r="D629" t="s">
        <v>80</v>
      </c>
      <c r="E629">
        <v>0</v>
      </c>
      <c r="H629" t="s">
        <v>412</v>
      </c>
      <c r="I629">
        <v>2</v>
      </c>
      <c r="J629">
        <v>1</v>
      </c>
      <c r="K629">
        <v>60</v>
      </c>
    </row>
    <row r="630" spans="1:11">
      <c r="A630" t="s">
        <v>34</v>
      </c>
      <c r="B630">
        <v>40241</v>
      </c>
      <c r="C630">
        <f>MONTH(burbn[[#This Row],[date]])</f>
        <v>3</v>
      </c>
      <c r="D630" t="s">
        <v>80</v>
      </c>
      <c r="E630">
        <v>0</v>
      </c>
      <c r="H630" t="s">
        <v>412</v>
      </c>
      <c r="I630">
        <v>4</v>
      </c>
      <c r="J630">
        <v>1</v>
      </c>
      <c r="K630">
        <v>120</v>
      </c>
    </row>
    <row r="631" spans="1:11">
      <c r="A631" t="s">
        <v>4</v>
      </c>
      <c r="B631">
        <v>40241</v>
      </c>
      <c r="C631">
        <f>MONTH(burbn[[#This Row],[date]])</f>
        <v>3</v>
      </c>
      <c r="D631" t="s">
        <v>82</v>
      </c>
      <c r="E631">
        <v>0</v>
      </c>
      <c r="H631" t="s">
        <v>412</v>
      </c>
      <c r="I631">
        <v>2</v>
      </c>
      <c r="J631">
        <v>1</v>
      </c>
      <c r="K631">
        <v>60</v>
      </c>
    </row>
    <row r="632" spans="1:11">
      <c r="A632" t="s">
        <v>51</v>
      </c>
      <c r="B632">
        <v>40241</v>
      </c>
      <c r="C632">
        <f>MONTH(burbn[[#This Row],[date]])</f>
        <v>3</v>
      </c>
      <c r="D632" t="s">
        <v>81</v>
      </c>
      <c r="E632">
        <v>0</v>
      </c>
      <c r="H632" t="s">
        <v>412</v>
      </c>
      <c r="I632">
        <v>2</v>
      </c>
      <c r="J632">
        <v>1</v>
      </c>
      <c r="K632">
        <v>60</v>
      </c>
    </row>
    <row r="633" spans="1:11">
      <c r="A633" t="s">
        <v>6</v>
      </c>
      <c r="B633">
        <v>40241</v>
      </c>
      <c r="C633">
        <f>MONTH(burbn[[#This Row],[date]])</f>
        <v>3</v>
      </c>
      <c r="D633" t="s">
        <v>80</v>
      </c>
      <c r="E633">
        <v>0</v>
      </c>
      <c r="H633" t="s">
        <v>412</v>
      </c>
      <c r="I633">
        <v>5</v>
      </c>
      <c r="J633">
        <v>1</v>
      </c>
      <c r="K633">
        <v>150</v>
      </c>
    </row>
    <row r="634" spans="1:11">
      <c r="A634" t="s">
        <v>46</v>
      </c>
      <c r="B634">
        <v>40241</v>
      </c>
      <c r="C634">
        <f>MONTH(burbn[[#This Row],[date]])</f>
        <v>3</v>
      </c>
      <c r="D634" t="s">
        <v>80</v>
      </c>
      <c r="E634">
        <v>0</v>
      </c>
      <c r="H634" t="s">
        <v>412</v>
      </c>
      <c r="I634">
        <v>2</v>
      </c>
      <c r="J634">
        <v>1</v>
      </c>
      <c r="K634">
        <v>60</v>
      </c>
    </row>
    <row r="635" spans="1:11">
      <c r="A635" t="s">
        <v>36</v>
      </c>
      <c r="B635">
        <v>40242</v>
      </c>
      <c r="C635">
        <f>MONTH(burbn[[#This Row],[date]])</f>
        <v>3</v>
      </c>
      <c r="D635" t="s">
        <v>80</v>
      </c>
      <c r="E635">
        <v>1</v>
      </c>
      <c r="F635">
        <v>35.058504900000003</v>
      </c>
      <c r="G635">
        <v>-68.757047999999998</v>
      </c>
      <c r="H635" t="s">
        <v>389</v>
      </c>
      <c r="I635">
        <v>3</v>
      </c>
      <c r="J635">
        <v>1</v>
      </c>
      <c r="K635">
        <v>125</v>
      </c>
    </row>
    <row r="636" spans="1:11">
      <c r="A636" t="s">
        <v>20</v>
      </c>
      <c r="B636">
        <v>40242</v>
      </c>
      <c r="C636">
        <f>MONTH(burbn[[#This Row],[date]])</f>
        <v>3</v>
      </c>
      <c r="D636" t="s">
        <v>81</v>
      </c>
      <c r="E636">
        <v>1</v>
      </c>
      <c r="F636">
        <v>42.166465199999998</v>
      </c>
      <c r="G636">
        <v>115.92073600000001</v>
      </c>
      <c r="H636" t="s">
        <v>150</v>
      </c>
      <c r="I636">
        <v>4</v>
      </c>
      <c r="J636">
        <v>1</v>
      </c>
      <c r="K636">
        <v>155</v>
      </c>
    </row>
    <row r="637" spans="1:11">
      <c r="A637" t="s">
        <v>29</v>
      </c>
      <c r="B637">
        <v>40242</v>
      </c>
      <c r="C637">
        <f>MONTH(burbn[[#This Row],[date]])</f>
        <v>3</v>
      </c>
      <c r="D637" t="s">
        <v>81</v>
      </c>
      <c r="E637">
        <v>1</v>
      </c>
      <c r="F637">
        <v>45.860551100000002</v>
      </c>
      <c r="G637">
        <v>116.615206</v>
      </c>
      <c r="H637" t="s">
        <v>224</v>
      </c>
      <c r="I637">
        <v>2</v>
      </c>
      <c r="J637">
        <v>1</v>
      </c>
      <c r="K637">
        <v>95</v>
      </c>
    </row>
    <row r="638" spans="1:11">
      <c r="A638" t="s">
        <v>30</v>
      </c>
      <c r="B638">
        <v>40242</v>
      </c>
      <c r="C638">
        <f>MONTH(burbn[[#This Row],[date]])</f>
        <v>3</v>
      </c>
      <c r="D638" t="s">
        <v>81</v>
      </c>
      <c r="E638">
        <v>1</v>
      </c>
      <c r="F638">
        <v>45.336308500000001</v>
      </c>
      <c r="G638">
        <v>99.171398100000005</v>
      </c>
      <c r="H638" t="s">
        <v>352</v>
      </c>
      <c r="I638">
        <v>2</v>
      </c>
      <c r="J638">
        <v>1</v>
      </c>
      <c r="K638">
        <v>95</v>
      </c>
    </row>
    <row r="639" spans="1:11">
      <c r="A639" t="s">
        <v>32</v>
      </c>
      <c r="B639">
        <v>40242</v>
      </c>
      <c r="C639">
        <f>MONTH(burbn[[#This Row],[date]])</f>
        <v>3</v>
      </c>
      <c r="D639" t="s">
        <v>81</v>
      </c>
      <c r="E639">
        <v>1</v>
      </c>
      <c r="F639">
        <v>33.259168699999996</v>
      </c>
      <c r="G639">
        <v>-40.219599000000002</v>
      </c>
      <c r="H639" t="s">
        <v>341</v>
      </c>
      <c r="I639">
        <v>0</v>
      </c>
      <c r="J639">
        <v>0</v>
      </c>
      <c r="K639">
        <v>35</v>
      </c>
    </row>
    <row r="640" spans="1:11">
      <c r="A640" t="s">
        <v>45</v>
      </c>
      <c r="B640">
        <v>40242</v>
      </c>
      <c r="C640">
        <f>MONTH(burbn[[#This Row],[date]])</f>
        <v>3</v>
      </c>
      <c r="D640" t="s">
        <v>80</v>
      </c>
      <c r="E640">
        <v>1</v>
      </c>
      <c r="F640">
        <v>42.971417299999999</v>
      </c>
      <c r="G640">
        <v>-52.632669999999997</v>
      </c>
      <c r="H640" t="s">
        <v>74</v>
      </c>
      <c r="I640">
        <v>2</v>
      </c>
      <c r="J640">
        <v>1</v>
      </c>
      <c r="K640">
        <v>95</v>
      </c>
    </row>
    <row r="641" spans="1:11">
      <c r="A641" t="s">
        <v>36</v>
      </c>
      <c r="B641">
        <v>40242</v>
      </c>
      <c r="C641">
        <f>MONTH(burbn[[#This Row],[date]])</f>
        <v>3</v>
      </c>
      <c r="D641" t="s">
        <v>81</v>
      </c>
      <c r="E641">
        <v>1</v>
      </c>
      <c r="F641">
        <v>29.812336899999998</v>
      </c>
      <c r="G641">
        <v>-22.335460000000001</v>
      </c>
      <c r="H641" t="s">
        <v>282</v>
      </c>
      <c r="I641">
        <v>4</v>
      </c>
      <c r="J641">
        <v>1</v>
      </c>
      <c r="K641">
        <v>155</v>
      </c>
    </row>
    <row r="642" spans="1:11">
      <c r="A642" t="s">
        <v>10</v>
      </c>
      <c r="B642">
        <v>40242</v>
      </c>
      <c r="C642">
        <f>MONTH(burbn[[#This Row],[date]])</f>
        <v>3</v>
      </c>
      <c r="D642" t="s">
        <v>80</v>
      </c>
      <c r="E642">
        <v>1</v>
      </c>
      <c r="F642">
        <v>29.993503199999999</v>
      </c>
      <c r="G642">
        <v>-94.007720000000006</v>
      </c>
      <c r="H642" t="s">
        <v>409</v>
      </c>
      <c r="I642">
        <v>5</v>
      </c>
      <c r="J642">
        <v>1</v>
      </c>
      <c r="K642">
        <v>185</v>
      </c>
    </row>
    <row r="643" spans="1:11">
      <c r="A643" t="s">
        <v>56</v>
      </c>
      <c r="B643">
        <v>40242</v>
      </c>
      <c r="C643">
        <f>MONTH(burbn[[#This Row],[date]])</f>
        <v>3</v>
      </c>
      <c r="D643" t="s">
        <v>80</v>
      </c>
      <c r="E643">
        <v>1</v>
      </c>
      <c r="F643">
        <v>41.779245000000003</v>
      </c>
      <c r="G643">
        <v>12.1184311</v>
      </c>
      <c r="H643" t="s">
        <v>306</v>
      </c>
      <c r="I643">
        <v>5</v>
      </c>
      <c r="J643">
        <v>1</v>
      </c>
      <c r="K643">
        <v>185</v>
      </c>
    </row>
    <row r="644" spans="1:11">
      <c r="A644" t="s">
        <v>38</v>
      </c>
      <c r="B644">
        <v>40242</v>
      </c>
      <c r="C644">
        <f>MONTH(burbn[[#This Row],[date]])</f>
        <v>3</v>
      </c>
      <c r="D644" t="s">
        <v>81</v>
      </c>
      <c r="E644">
        <v>1</v>
      </c>
      <c r="F644">
        <v>45.5859959</v>
      </c>
      <c r="G644">
        <v>86.753959499999993</v>
      </c>
      <c r="H644" t="s">
        <v>339</v>
      </c>
      <c r="I644">
        <v>5</v>
      </c>
      <c r="J644">
        <v>1</v>
      </c>
      <c r="K644">
        <v>185</v>
      </c>
    </row>
    <row r="645" spans="1:11">
      <c r="A645" t="s">
        <v>37</v>
      </c>
      <c r="B645">
        <v>40242</v>
      </c>
      <c r="C645">
        <f>MONTH(burbn[[#This Row],[date]])</f>
        <v>3</v>
      </c>
      <c r="D645" t="s">
        <v>81</v>
      </c>
      <c r="E645">
        <v>0</v>
      </c>
      <c r="H645" t="s">
        <v>412</v>
      </c>
      <c r="I645">
        <v>3</v>
      </c>
      <c r="J645">
        <v>1</v>
      </c>
      <c r="K645">
        <v>90</v>
      </c>
    </row>
    <row r="646" spans="1:11">
      <c r="A646" t="s">
        <v>11</v>
      </c>
      <c r="B646">
        <v>40242</v>
      </c>
      <c r="C646">
        <f>MONTH(burbn[[#This Row],[date]])</f>
        <v>3</v>
      </c>
      <c r="D646" t="s">
        <v>80</v>
      </c>
      <c r="E646">
        <v>0</v>
      </c>
      <c r="H646" t="s">
        <v>412</v>
      </c>
      <c r="I646">
        <v>2</v>
      </c>
      <c r="J646">
        <v>1</v>
      </c>
      <c r="K646">
        <v>60</v>
      </c>
    </row>
    <row r="647" spans="1:11">
      <c r="A647" t="s">
        <v>56</v>
      </c>
      <c r="B647">
        <v>40242</v>
      </c>
      <c r="C647">
        <f>MONTH(burbn[[#This Row],[date]])</f>
        <v>3</v>
      </c>
      <c r="D647" t="s">
        <v>80</v>
      </c>
      <c r="E647">
        <v>0</v>
      </c>
      <c r="H647" t="s">
        <v>412</v>
      </c>
      <c r="I647">
        <v>5</v>
      </c>
      <c r="J647">
        <v>1</v>
      </c>
      <c r="K647">
        <v>150</v>
      </c>
    </row>
    <row r="648" spans="1:11">
      <c r="A648" t="s">
        <v>47</v>
      </c>
      <c r="B648">
        <v>40242</v>
      </c>
      <c r="C648">
        <f>MONTH(burbn[[#This Row],[date]])</f>
        <v>3</v>
      </c>
      <c r="D648" t="s">
        <v>81</v>
      </c>
      <c r="E648">
        <v>0</v>
      </c>
      <c r="H648" t="s">
        <v>412</v>
      </c>
      <c r="I648">
        <v>4</v>
      </c>
      <c r="J648">
        <v>1</v>
      </c>
      <c r="K648">
        <v>120</v>
      </c>
    </row>
    <row r="649" spans="1:11">
      <c r="A649" t="s">
        <v>39</v>
      </c>
      <c r="B649">
        <v>40242</v>
      </c>
      <c r="C649">
        <f>MONTH(burbn[[#This Row],[date]])</f>
        <v>3</v>
      </c>
      <c r="D649" t="s">
        <v>81</v>
      </c>
      <c r="E649">
        <v>0</v>
      </c>
      <c r="H649" t="s">
        <v>412</v>
      </c>
      <c r="I649">
        <v>4</v>
      </c>
      <c r="J649">
        <v>1</v>
      </c>
      <c r="K649">
        <v>120</v>
      </c>
    </row>
    <row r="650" spans="1:11">
      <c r="A650" t="s">
        <v>21</v>
      </c>
      <c r="B650">
        <v>40242</v>
      </c>
      <c r="C650">
        <f>MONTH(burbn[[#This Row],[date]])</f>
        <v>3</v>
      </c>
      <c r="D650" t="s">
        <v>81</v>
      </c>
      <c r="E650">
        <v>0</v>
      </c>
      <c r="H650" t="s">
        <v>412</v>
      </c>
      <c r="I650">
        <v>5</v>
      </c>
      <c r="J650">
        <v>1</v>
      </c>
      <c r="K650">
        <v>150</v>
      </c>
    </row>
    <row r="651" spans="1:11">
      <c r="A651" t="s">
        <v>58</v>
      </c>
      <c r="B651">
        <v>40242</v>
      </c>
      <c r="C651">
        <f>MONTH(burbn[[#This Row],[date]])</f>
        <v>3</v>
      </c>
      <c r="D651" t="s">
        <v>80</v>
      </c>
      <c r="E651">
        <v>0</v>
      </c>
      <c r="H651" t="s">
        <v>412</v>
      </c>
      <c r="I651">
        <v>3</v>
      </c>
      <c r="J651">
        <v>1</v>
      </c>
      <c r="K651">
        <v>90</v>
      </c>
    </row>
    <row r="652" spans="1:11">
      <c r="A652" t="s">
        <v>16</v>
      </c>
      <c r="B652">
        <v>40242</v>
      </c>
      <c r="C652">
        <f>MONTH(burbn[[#This Row],[date]])</f>
        <v>3</v>
      </c>
      <c r="D652" t="s">
        <v>80</v>
      </c>
      <c r="E652">
        <v>0</v>
      </c>
      <c r="H652" t="s">
        <v>412</v>
      </c>
      <c r="I652">
        <v>3</v>
      </c>
      <c r="J652">
        <v>1</v>
      </c>
      <c r="K652">
        <v>90</v>
      </c>
    </row>
    <row r="653" spans="1:11">
      <c r="A653" t="s">
        <v>39</v>
      </c>
      <c r="B653">
        <v>40242</v>
      </c>
      <c r="C653">
        <f>MONTH(burbn[[#This Row],[date]])</f>
        <v>3</v>
      </c>
      <c r="D653" t="s">
        <v>82</v>
      </c>
      <c r="E653">
        <v>0</v>
      </c>
      <c r="H653" t="s">
        <v>412</v>
      </c>
      <c r="I653">
        <v>5</v>
      </c>
      <c r="J653">
        <v>1</v>
      </c>
      <c r="K653">
        <v>150</v>
      </c>
    </row>
    <row r="654" spans="1:11">
      <c r="A654" t="s">
        <v>21</v>
      </c>
      <c r="B654">
        <v>40242</v>
      </c>
      <c r="C654">
        <f>MONTH(burbn[[#This Row],[date]])</f>
        <v>3</v>
      </c>
      <c r="D654" t="s">
        <v>80</v>
      </c>
      <c r="E654">
        <v>0</v>
      </c>
      <c r="H654" t="s">
        <v>412</v>
      </c>
      <c r="I654">
        <v>4</v>
      </c>
      <c r="J654">
        <v>1</v>
      </c>
      <c r="K654">
        <v>120</v>
      </c>
    </row>
    <row r="655" spans="1:11">
      <c r="A655" t="s">
        <v>12</v>
      </c>
      <c r="B655">
        <v>40242</v>
      </c>
      <c r="C655">
        <f>MONTH(burbn[[#This Row],[date]])</f>
        <v>3</v>
      </c>
      <c r="D655" t="s">
        <v>80</v>
      </c>
      <c r="E655">
        <v>0</v>
      </c>
      <c r="H655" t="s">
        <v>412</v>
      </c>
      <c r="I655">
        <v>3</v>
      </c>
      <c r="J655">
        <v>1</v>
      </c>
      <c r="K655">
        <v>90</v>
      </c>
    </row>
    <row r="656" spans="1:11">
      <c r="A656" t="s">
        <v>54</v>
      </c>
      <c r="B656">
        <v>40242</v>
      </c>
      <c r="C656">
        <f>MONTH(burbn[[#This Row],[date]])</f>
        <v>3</v>
      </c>
      <c r="D656" t="s">
        <v>80</v>
      </c>
      <c r="E656">
        <v>0</v>
      </c>
      <c r="H656" t="s">
        <v>412</v>
      </c>
      <c r="I656">
        <v>3</v>
      </c>
      <c r="J656">
        <v>1</v>
      </c>
      <c r="K656">
        <v>90</v>
      </c>
    </row>
    <row r="657" spans="1:11">
      <c r="A657" t="s">
        <v>2</v>
      </c>
      <c r="B657">
        <v>40242</v>
      </c>
      <c r="C657">
        <f>MONTH(burbn[[#This Row],[date]])</f>
        <v>3</v>
      </c>
      <c r="D657" t="s">
        <v>81</v>
      </c>
      <c r="E657">
        <v>0</v>
      </c>
      <c r="H657" t="s">
        <v>412</v>
      </c>
      <c r="I657">
        <v>2</v>
      </c>
      <c r="J657">
        <v>1</v>
      </c>
      <c r="K657">
        <v>60</v>
      </c>
    </row>
    <row r="658" spans="1:11">
      <c r="A658" t="s">
        <v>3</v>
      </c>
      <c r="B658">
        <v>40242</v>
      </c>
      <c r="C658">
        <f>MONTH(burbn[[#This Row],[date]])</f>
        <v>3</v>
      </c>
      <c r="D658" t="s">
        <v>81</v>
      </c>
      <c r="E658">
        <v>0</v>
      </c>
      <c r="H658" t="s">
        <v>412</v>
      </c>
      <c r="I658">
        <v>2</v>
      </c>
      <c r="J658">
        <v>1</v>
      </c>
      <c r="K658">
        <v>60</v>
      </c>
    </row>
    <row r="659" spans="1:11">
      <c r="A659" t="s">
        <v>14</v>
      </c>
      <c r="B659">
        <v>40242</v>
      </c>
      <c r="C659">
        <f>MONTH(burbn[[#This Row],[date]])</f>
        <v>3</v>
      </c>
      <c r="D659" t="s">
        <v>81</v>
      </c>
      <c r="E659">
        <v>0</v>
      </c>
      <c r="H659" t="s">
        <v>412</v>
      </c>
      <c r="I659">
        <v>4</v>
      </c>
      <c r="J659">
        <v>1</v>
      </c>
      <c r="K659">
        <v>120</v>
      </c>
    </row>
    <row r="660" spans="1:11">
      <c r="A660" t="s">
        <v>37</v>
      </c>
      <c r="B660">
        <v>40242</v>
      </c>
      <c r="C660">
        <f>MONTH(burbn[[#This Row],[date]])</f>
        <v>3</v>
      </c>
      <c r="D660" t="s">
        <v>81</v>
      </c>
      <c r="E660">
        <v>0</v>
      </c>
      <c r="H660" t="s">
        <v>412</v>
      </c>
      <c r="I660">
        <v>4</v>
      </c>
      <c r="J660">
        <v>1</v>
      </c>
      <c r="K660">
        <v>120</v>
      </c>
    </row>
    <row r="661" spans="1:11">
      <c r="A661" t="s">
        <v>57</v>
      </c>
      <c r="B661">
        <v>40242</v>
      </c>
      <c r="C661">
        <f>MONTH(burbn[[#This Row],[date]])</f>
        <v>3</v>
      </c>
      <c r="D661" t="s">
        <v>81</v>
      </c>
      <c r="E661">
        <v>0</v>
      </c>
      <c r="H661" t="s">
        <v>412</v>
      </c>
      <c r="I661">
        <v>4</v>
      </c>
      <c r="J661">
        <v>1</v>
      </c>
      <c r="K661">
        <v>120</v>
      </c>
    </row>
    <row r="662" spans="1:11">
      <c r="A662" t="s">
        <v>18</v>
      </c>
      <c r="B662">
        <v>40242</v>
      </c>
      <c r="C662">
        <f>MONTH(burbn[[#This Row],[date]])</f>
        <v>3</v>
      </c>
      <c r="D662" t="s">
        <v>80</v>
      </c>
      <c r="E662">
        <v>0</v>
      </c>
      <c r="H662" t="s">
        <v>412</v>
      </c>
      <c r="I662">
        <v>3</v>
      </c>
      <c r="J662">
        <v>1</v>
      </c>
      <c r="K662">
        <v>90</v>
      </c>
    </row>
    <row r="663" spans="1:11">
      <c r="A663" t="s">
        <v>12</v>
      </c>
      <c r="B663">
        <v>40242</v>
      </c>
      <c r="C663">
        <f>MONTH(burbn[[#This Row],[date]])</f>
        <v>3</v>
      </c>
      <c r="D663" t="s">
        <v>80</v>
      </c>
      <c r="E663">
        <v>0</v>
      </c>
      <c r="H663" t="s">
        <v>412</v>
      </c>
      <c r="I663">
        <v>5</v>
      </c>
      <c r="J663">
        <v>1</v>
      </c>
      <c r="K663">
        <v>150</v>
      </c>
    </row>
    <row r="664" spans="1:11">
      <c r="A664" t="s">
        <v>19</v>
      </c>
      <c r="B664">
        <v>40242</v>
      </c>
      <c r="C664">
        <f>MONTH(burbn[[#This Row],[date]])</f>
        <v>3</v>
      </c>
      <c r="D664" t="s">
        <v>81</v>
      </c>
      <c r="E664">
        <v>0</v>
      </c>
      <c r="H664" t="s">
        <v>412</v>
      </c>
      <c r="I664">
        <v>2</v>
      </c>
      <c r="J664">
        <v>1</v>
      </c>
      <c r="K664">
        <v>60</v>
      </c>
    </row>
    <row r="665" spans="1:11">
      <c r="A665" t="s">
        <v>33</v>
      </c>
      <c r="B665">
        <v>40242</v>
      </c>
      <c r="C665">
        <f>MONTH(burbn[[#This Row],[date]])</f>
        <v>3</v>
      </c>
      <c r="D665" t="s">
        <v>81</v>
      </c>
      <c r="E665">
        <v>0</v>
      </c>
      <c r="H665" t="s">
        <v>412</v>
      </c>
      <c r="I665">
        <v>4</v>
      </c>
      <c r="J665">
        <v>1</v>
      </c>
      <c r="K665">
        <v>120</v>
      </c>
    </row>
    <row r="666" spans="1:11">
      <c r="A666" t="s">
        <v>48</v>
      </c>
      <c r="B666">
        <v>40242</v>
      </c>
      <c r="C666">
        <f>MONTH(burbn[[#This Row],[date]])</f>
        <v>3</v>
      </c>
      <c r="D666" t="s">
        <v>81</v>
      </c>
      <c r="E666">
        <v>0</v>
      </c>
      <c r="H666" t="s">
        <v>412</v>
      </c>
      <c r="I666">
        <v>3</v>
      </c>
      <c r="J666">
        <v>1</v>
      </c>
      <c r="K666">
        <v>90</v>
      </c>
    </row>
    <row r="667" spans="1:11">
      <c r="A667" t="s">
        <v>8</v>
      </c>
      <c r="B667">
        <v>40242</v>
      </c>
      <c r="C667">
        <f>MONTH(burbn[[#This Row],[date]])</f>
        <v>3</v>
      </c>
      <c r="D667" t="s">
        <v>80</v>
      </c>
      <c r="E667">
        <v>0</v>
      </c>
      <c r="H667" t="s">
        <v>412</v>
      </c>
      <c r="I667">
        <v>2</v>
      </c>
      <c r="J667">
        <v>1</v>
      </c>
      <c r="K667">
        <v>60</v>
      </c>
    </row>
    <row r="668" spans="1:11">
      <c r="A668" t="s">
        <v>5</v>
      </c>
      <c r="B668">
        <v>40242</v>
      </c>
      <c r="C668">
        <f>MONTH(burbn[[#This Row],[date]])</f>
        <v>3</v>
      </c>
      <c r="D668" t="s">
        <v>80</v>
      </c>
      <c r="E668">
        <v>0</v>
      </c>
      <c r="H668" t="s">
        <v>412</v>
      </c>
      <c r="I668">
        <v>3</v>
      </c>
      <c r="J668">
        <v>1</v>
      </c>
      <c r="K668">
        <v>90</v>
      </c>
    </row>
    <row r="669" spans="1:11">
      <c r="A669" t="s">
        <v>51</v>
      </c>
      <c r="B669">
        <v>40242</v>
      </c>
      <c r="C669">
        <f>MONTH(burbn[[#This Row],[date]])</f>
        <v>3</v>
      </c>
      <c r="D669" t="s">
        <v>80</v>
      </c>
      <c r="E669">
        <v>0</v>
      </c>
      <c r="H669" t="s">
        <v>412</v>
      </c>
      <c r="I669">
        <v>4</v>
      </c>
      <c r="J669">
        <v>1</v>
      </c>
      <c r="K669">
        <v>120</v>
      </c>
    </row>
    <row r="670" spans="1:11">
      <c r="A670" t="s">
        <v>20</v>
      </c>
      <c r="B670">
        <v>40242</v>
      </c>
      <c r="C670">
        <f>MONTH(burbn[[#This Row],[date]])</f>
        <v>3</v>
      </c>
      <c r="D670" t="s">
        <v>80</v>
      </c>
      <c r="E670">
        <v>0</v>
      </c>
      <c r="H670" t="s">
        <v>412</v>
      </c>
      <c r="I670">
        <v>3</v>
      </c>
      <c r="J670">
        <v>1</v>
      </c>
      <c r="K670">
        <v>90</v>
      </c>
    </row>
    <row r="671" spans="1:11">
      <c r="A671" t="s">
        <v>54</v>
      </c>
      <c r="B671">
        <v>40242</v>
      </c>
      <c r="C671">
        <f>MONTH(burbn[[#This Row],[date]])</f>
        <v>3</v>
      </c>
      <c r="D671" t="s">
        <v>81</v>
      </c>
      <c r="E671">
        <v>0</v>
      </c>
      <c r="H671" t="s">
        <v>412</v>
      </c>
      <c r="I671">
        <v>5</v>
      </c>
      <c r="J671">
        <v>1</v>
      </c>
      <c r="K671">
        <v>150</v>
      </c>
    </row>
    <row r="672" spans="1:11">
      <c r="A672" t="s">
        <v>15</v>
      </c>
      <c r="B672">
        <v>40242</v>
      </c>
      <c r="C672">
        <f>MONTH(burbn[[#This Row],[date]])</f>
        <v>3</v>
      </c>
      <c r="D672" t="s">
        <v>80</v>
      </c>
      <c r="E672">
        <v>0</v>
      </c>
      <c r="H672" t="s">
        <v>412</v>
      </c>
      <c r="I672">
        <v>2</v>
      </c>
      <c r="J672">
        <v>1</v>
      </c>
      <c r="K672">
        <v>60</v>
      </c>
    </row>
    <row r="673" spans="1:11">
      <c r="A673" t="s">
        <v>55</v>
      </c>
      <c r="B673">
        <v>40242</v>
      </c>
      <c r="C673">
        <f>MONTH(burbn[[#This Row],[date]])</f>
        <v>3</v>
      </c>
      <c r="D673" t="s">
        <v>81</v>
      </c>
      <c r="E673">
        <v>0</v>
      </c>
      <c r="H673" t="s">
        <v>412</v>
      </c>
      <c r="I673">
        <v>4</v>
      </c>
      <c r="J673">
        <v>1</v>
      </c>
      <c r="K673">
        <v>120</v>
      </c>
    </row>
    <row r="674" spans="1:11">
      <c r="A674" t="s">
        <v>4</v>
      </c>
      <c r="B674">
        <v>40242</v>
      </c>
      <c r="C674">
        <f>MONTH(burbn[[#This Row],[date]])</f>
        <v>3</v>
      </c>
      <c r="D674" t="s">
        <v>80</v>
      </c>
      <c r="E674">
        <v>0</v>
      </c>
      <c r="H674" t="s">
        <v>412</v>
      </c>
      <c r="I674">
        <v>5</v>
      </c>
      <c r="J674">
        <v>1</v>
      </c>
      <c r="K674">
        <v>150</v>
      </c>
    </row>
    <row r="675" spans="1:11">
      <c r="A675" t="s">
        <v>21</v>
      </c>
      <c r="B675">
        <v>40242</v>
      </c>
      <c r="C675">
        <f>MONTH(burbn[[#This Row],[date]])</f>
        <v>3</v>
      </c>
      <c r="D675" t="s">
        <v>80</v>
      </c>
      <c r="E675">
        <v>0</v>
      </c>
      <c r="H675" t="s">
        <v>412</v>
      </c>
      <c r="I675">
        <v>5</v>
      </c>
      <c r="J675">
        <v>1</v>
      </c>
      <c r="K675">
        <v>150</v>
      </c>
    </row>
    <row r="676" spans="1:11">
      <c r="A676" t="s">
        <v>5</v>
      </c>
      <c r="B676">
        <v>40242</v>
      </c>
      <c r="C676">
        <f>MONTH(burbn[[#This Row],[date]])</f>
        <v>3</v>
      </c>
      <c r="D676" t="s">
        <v>81</v>
      </c>
      <c r="E676">
        <v>0</v>
      </c>
      <c r="H676" t="s">
        <v>412</v>
      </c>
      <c r="I676">
        <v>4</v>
      </c>
      <c r="J676">
        <v>1</v>
      </c>
      <c r="K676">
        <v>120</v>
      </c>
    </row>
    <row r="677" spans="1:11">
      <c r="A677" t="s">
        <v>39</v>
      </c>
      <c r="B677">
        <v>40242</v>
      </c>
      <c r="C677">
        <f>MONTH(burbn[[#This Row],[date]])</f>
        <v>3</v>
      </c>
      <c r="D677" t="s">
        <v>81</v>
      </c>
      <c r="E677">
        <v>0</v>
      </c>
      <c r="H677" t="s">
        <v>412</v>
      </c>
      <c r="I677">
        <v>3</v>
      </c>
      <c r="J677">
        <v>1</v>
      </c>
      <c r="K677">
        <v>90</v>
      </c>
    </row>
    <row r="678" spans="1:11">
      <c r="A678" t="s">
        <v>36</v>
      </c>
      <c r="B678">
        <v>40242</v>
      </c>
      <c r="C678">
        <f>MONTH(burbn[[#This Row],[date]])</f>
        <v>3</v>
      </c>
      <c r="D678" t="s">
        <v>81</v>
      </c>
      <c r="E678">
        <v>0</v>
      </c>
      <c r="H678" t="s">
        <v>412</v>
      </c>
      <c r="I678">
        <v>3</v>
      </c>
      <c r="J678">
        <v>1</v>
      </c>
      <c r="K678">
        <v>90</v>
      </c>
    </row>
    <row r="679" spans="1:11">
      <c r="A679" t="s">
        <v>52</v>
      </c>
      <c r="B679">
        <v>40242</v>
      </c>
      <c r="C679">
        <f>MONTH(burbn[[#This Row],[date]])</f>
        <v>3</v>
      </c>
      <c r="D679" t="s">
        <v>81</v>
      </c>
      <c r="E679">
        <v>0</v>
      </c>
      <c r="H679" t="s">
        <v>412</v>
      </c>
      <c r="I679">
        <v>3</v>
      </c>
      <c r="J679">
        <v>1</v>
      </c>
      <c r="K679">
        <v>90</v>
      </c>
    </row>
    <row r="680" spans="1:11">
      <c r="A680" t="s">
        <v>46</v>
      </c>
      <c r="B680">
        <v>40242</v>
      </c>
      <c r="C680">
        <f>MONTH(burbn[[#This Row],[date]])</f>
        <v>3</v>
      </c>
      <c r="D680" t="s">
        <v>80</v>
      </c>
      <c r="E680">
        <v>0</v>
      </c>
      <c r="H680" t="s">
        <v>412</v>
      </c>
      <c r="I680">
        <v>2</v>
      </c>
      <c r="J680">
        <v>1</v>
      </c>
      <c r="K680">
        <v>60</v>
      </c>
    </row>
    <row r="681" spans="1:11">
      <c r="A681" t="s">
        <v>58</v>
      </c>
      <c r="B681">
        <v>40242</v>
      </c>
      <c r="C681">
        <f>MONTH(burbn[[#This Row],[date]])</f>
        <v>3</v>
      </c>
      <c r="D681" t="s">
        <v>81</v>
      </c>
      <c r="E681">
        <v>0</v>
      </c>
      <c r="H681" t="s">
        <v>412</v>
      </c>
      <c r="I681">
        <v>5</v>
      </c>
      <c r="J681">
        <v>1</v>
      </c>
      <c r="K681">
        <v>150</v>
      </c>
    </row>
    <row r="682" spans="1:11">
      <c r="A682" t="s">
        <v>30</v>
      </c>
      <c r="B682">
        <v>40242</v>
      </c>
      <c r="C682">
        <f>MONTH(burbn[[#This Row],[date]])</f>
        <v>3</v>
      </c>
      <c r="D682" t="s">
        <v>80</v>
      </c>
      <c r="E682">
        <v>0</v>
      </c>
      <c r="H682" t="s">
        <v>412</v>
      </c>
      <c r="I682">
        <v>3</v>
      </c>
      <c r="J682">
        <v>1</v>
      </c>
      <c r="K682">
        <v>90</v>
      </c>
    </row>
    <row r="683" spans="1:11">
      <c r="A683" t="s">
        <v>53</v>
      </c>
      <c r="B683">
        <v>40242</v>
      </c>
      <c r="C683">
        <f>MONTH(burbn[[#This Row],[date]])</f>
        <v>3</v>
      </c>
      <c r="D683" t="s">
        <v>80</v>
      </c>
      <c r="E683">
        <v>0</v>
      </c>
      <c r="H683" t="s">
        <v>412</v>
      </c>
      <c r="I683">
        <v>5</v>
      </c>
      <c r="J683">
        <v>1</v>
      </c>
      <c r="K683">
        <v>150</v>
      </c>
    </row>
    <row r="684" spans="1:11">
      <c r="A684" t="s">
        <v>30</v>
      </c>
      <c r="B684">
        <v>40242</v>
      </c>
      <c r="C684">
        <f>MONTH(burbn[[#This Row],[date]])</f>
        <v>3</v>
      </c>
      <c r="D684" t="s">
        <v>81</v>
      </c>
      <c r="E684">
        <v>0</v>
      </c>
      <c r="H684" t="s">
        <v>412</v>
      </c>
      <c r="I684">
        <v>5</v>
      </c>
      <c r="J684">
        <v>1</v>
      </c>
      <c r="K684">
        <v>150</v>
      </c>
    </row>
    <row r="685" spans="1:11">
      <c r="A685" t="s">
        <v>34</v>
      </c>
      <c r="B685">
        <v>40242</v>
      </c>
      <c r="C685">
        <f>MONTH(burbn[[#This Row],[date]])</f>
        <v>3</v>
      </c>
      <c r="D685" t="s">
        <v>80</v>
      </c>
      <c r="E685">
        <v>0</v>
      </c>
      <c r="H685" t="s">
        <v>412</v>
      </c>
      <c r="I685">
        <v>5</v>
      </c>
      <c r="J685">
        <v>1</v>
      </c>
      <c r="K685">
        <v>150</v>
      </c>
    </row>
    <row r="686" spans="1:11">
      <c r="A686" t="s">
        <v>15</v>
      </c>
      <c r="B686">
        <v>40242</v>
      </c>
      <c r="C686">
        <f>MONTH(burbn[[#This Row],[date]])</f>
        <v>3</v>
      </c>
      <c r="D686" t="s">
        <v>81</v>
      </c>
      <c r="E686">
        <v>0</v>
      </c>
      <c r="H686" t="s">
        <v>412</v>
      </c>
      <c r="I686">
        <v>5</v>
      </c>
      <c r="J686">
        <v>1</v>
      </c>
      <c r="K686">
        <v>150</v>
      </c>
    </row>
    <row r="687" spans="1:11">
      <c r="A687" t="s">
        <v>31</v>
      </c>
      <c r="B687">
        <v>40242</v>
      </c>
      <c r="C687">
        <f>MONTH(burbn[[#This Row],[date]])</f>
        <v>3</v>
      </c>
      <c r="D687" t="s">
        <v>81</v>
      </c>
      <c r="E687">
        <v>0</v>
      </c>
      <c r="H687" t="s">
        <v>412</v>
      </c>
      <c r="I687">
        <v>4</v>
      </c>
      <c r="J687">
        <v>1</v>
      </c>
      <c r="K687">
        <v>120</v>
      </c>
    </row>
    <row r="688" spans="1:11">
      <c r="A688" t="s">
        <v>56</v>
      </c>
      <c r="B688">
        <v>40242</v>
      </c>
      <c r="C688">
        <f>MONTH(burbn[[#This Row],[date]])</f>
        <v>3</v>
      </c>
      <c r="D688" t="s">
        <v>80</v>
      </c>
      <c r="E688">
        <v>0</v>
      </c>
      <c r="H688" t="s">
        <v>412</v>
      </c>
      <c r="I688">
        <v>3</v>
      </c>
      <c r="J688">
        <v>1</v>
      </c>
      <c r="K688">
        <v>90</v>
      </c>
    </row>
    <row r="689" spans="1:11">
      <c r="A689" t="s">
        <v>18</v>
      </c>
      <c r="B689">
        <v>40242</v>
      </c>
      <c r="C689">
        <f>MONTH(burbn[[#This Row],[date]])</f>
        <v>3</v>
      </c>
      <c r="D689" t="s">
        <v>81</v>
      </c>
      <c r="E689">
        <v>0</v>
      </c>
      <c r="H689" t="s">
        <v>412</v>
      </c>
      <c r="I689">
        <v>2</v>
      </c>
      <c r="J689">
        <v>1</v>
      </c>
      <c r="K689">
        <v>60</v>
      </c>
    </row>
    <row r="690" spans="1:11">
      <c r="A690" t="s">
        <v>33</v>
      </c>
      <c r="B690">
        <v>40242</v>
      </c>
      <c r="C690">
        <f>MONTH(burbn[[#This Row],[date]])</f>
        <v>3</v>
      </c>
      <c r="D690" t="s">
        <v>80</v>
      </c>
      <c r="E690">
        <v>0</v>
      </c>
      <c r="H690" t="s">
        <v>412</v>
      </c>
      <c r="I690">
        <v>5</v>
      </c>
      <c r="J690">
        <v>1</v>
      </c>
      <c r="K690">
        <v>150</v>
      </c>
    </row>
    <row r="691" spans="1:11">
      <c r="A691" t="s">
        <v>12</v>
      </c>
      <c r="B691">
        <v>40242</v>
      </c>
      <c r="C691">
        <f>MONTH(burbn[[#This Row],[date]])</f>
        <v>3</v>
      </c>
      <c r="D691" t="s">
        <v>81</v>
      </c>
      <c r="E691">
        <v>0</v>
      </c>
      <c r="H691" t="s">
        <v>412</v>
      </c>
      <c r="I691">
        <v>3</v>
      </c>
      <c r="J691">
        <v>1</v>
      </c>
      <c r="K691">
        <v>90</v>
      </c>
    </row>
    <row r="692" spans="1:11">
      <c r="A692" t="s">
        <v>31</v>
      </c>
      <c r="B692">
        <v>40242</v>
      </c>
      <c r="C692">
        <f>MONTH(burbn[[#This Row],[date]])</f>
        <v>3</v>
      </c>
      <c r="D692" t="s">
        <v>80</v>
      </c>
      <c r="E692">
        <v>0</v>
      </c>
      <c r="H692" t="s">
        <v>412</v>
      </c>
      <c r="I692">
        <v>4</v>
      </c>
      <c r="J692">
        <v>1</v>
      </c>
      <c r="K692">
        <v>120</v>
      </c>
    </row>
    <row r="693" spans="1:11">
      <c r="A693" t="s">
        <v>22</v>
      </c>
      <c r="B693">
        <v>40244</v>
      </c>
      <c r="C693">
        <f>MONTH(burbn[[#This Row],[date]])</f>
        <v>3</v>
      </c>
      <c r="D693" t="s">
        <v>81</v>
      </c>
      <c r="E693">
        <v>1</v>
      </c>
      <c r="F693">
        <v>49.238129299999997</v>
      </c>
      <c r="G693">
        <v>101.631873</v>
      </c>
      <c r="H693" t="s">
        <v>299</v>
      </c>
      <c r="I693">
        <v>4</v>
      </c>
      <c r="J693">
        <v>1</v>
      </c>
      <c r="K693">
        <v>155</v>
      </c>
    </row>
    <row r="694" spans="1:11">
      <c r="A694" t="s">
        <v>86</v>
      </c>
      <c r="B694">
        <v>40245</v>
      </c>
      <c r="C694">
        <f>MONTH(burbn[[#This Row],[date]])</f>
        <v>3</v>
      </c>
      <c r="D694" t="s">
        <v>80</v>
      </c>
      <c r="E694">
        <v>0</v>
      </c>
      <c r="H694" t="s">
        <v>412</v>
      </c>
      <c r="I694">
        <v>3</v>
      </c>
      <c r="J694">
        <v>1</v>
      </c>
      <c r="K694">
        <v>90</v>
      </c>
    </row>
    <row r="695" spans="1:11">
      <c r="A695" t="s">
        <v>16</v>
      </c>
      <c r="B695">
        <v>40245</v>
      </c>
      <c r="C695">
        <f>MONTH(burbn[[#This Row],[date]])</f>
        <v>3</v>
      </c>
      <c r="D695" t="s">
        <v>80</v>
      </c>
      <c r="E695">
        <v>0</v>
      </c>
      <c r="H695" t="s">
        <v>412</v>
      </c>
      <c r="I695">
        <v>2</v>
      </c>
      <c r="J695">
        <v>1</v>
      </c>
      <c r="K695">
        <v>60</v>
      </c>
    </row>
    <row r="696" spans="1:11">
      <c r="A696" t="s">
        <v>22</v>
      </c>
      <c r="B696">
        <v>40245</v>
      </c>
      <c r="C696">
        <f>MONTH(burbn[[#This Row],[date]])</f>
        <v>3</v>
      </c>
      <c r="D696" t="s">
        <v>80</v>
      </c>
      <c r="E696">
        <v>0</v>
      </c>
      <c r="H696" t="s">
        <v>412</v>
      </c>
      <c r="I696">
        <v>4</v>
      </c>
      <c r="J696">
        <v>1</v>
      </c>
      <c r="K696">
        <v>120</v>
      </c>
    </row>
    <row r="697" spans="1:11">
      <c r="A697" t="s">
        <v>38</v>
      </c>
      <c r="B697">
        <v>40245</v>
      </c>
      <c r="C697">
        <f>MONTH(burbn[[#This Row],[date]])</f>
        <v>3</v>
      </c>
      <c r="D697" t="s">
        <v>81</v>
      </c>
      <c r="E697">
        <v>0</v>
      </c>
      <c r="H697" t="s">
        <v>412</v>
      </c>
      <c r="I697">
        <v>4</v>
      </c>
      <c r="J697">
        <v>1</v>
      </c>
      <c r="K697">
        <v>120</v>
      </c>
    </row>
    <row r="698" spans="1:11">
      <c r="A698" t="s">
        <v>4</v>
      </c>
      <c r="B698">
        <v>40246</v>
      </c>
      <c r="C698">
        <f>MONTH(burbn[[#This Row],[date]])</f>
        <v>3</v>
      </c>
      <c r="D698" t="s">
        <v>81</v>
      </c>
      <c r="E698">
        <v>0</v>
      </c>
      <c r="H698" t="s">
        <v>412</v>
      </c>
      <c r="I698">
        <v>4</v>
      </c>
      <c r="J698">
        <v>1</v>
      </c>
      <c r="K698">
        <v>120</v>
      </c>
    </row>
    <row r="699" spans="1:11">
      <c r="A699" t="s">
        <v>8</v>
      </c>
      <c r="B699">
        <v>40246</v>
      </c>
      <c r="C699">
        <f>MONTH(burbn[[#This Row],[date]])</f>
        <v>3</v>
      </c>
      <c r="D699" t="s">
        <v>80</v>
      </c>
      <c r="E699">
        <v>0</v>
      </c>
      <c r="H699" t="s">
        <v>412</v>
      </c>
      <c r="I699">
        <v>5</v>
      </c>
      <c r="J699">
        <v>1</v>
      </c>
      <c r="K699">
        <v>150</v>
      </c>
    </row>
    <row r="700" spans="1:11">
      <c r="A700" t="s">
        <v>12</v>
      </c>
      <c r="B700">
        <v>40247</v>
      </c>
      <c r="C700">
        <f>MONTH(burbn[[#This Row],[date]])</f>
        <v>3</v>
      </c>
      <c r="D700" t="s">
        <v>81</v>
      </c>
      <c r="E700">
        <v>1</v>
      </c>
      <c r="F700">
        <v>32.914028700000003</v>
      </c>
      <c r="G700">
        <v>-52.252898000000002</v>
      </c>
      <c r="H700" t="s">
        <v>202</v>
      </c>
      <c r="I700">
        <v>2</v>
      </c>
      <c r="J700">
        <v>1</v>
      </c>
      <c r="K700">
        <v>95</v>
      </c>
    </row>
    <row r="701" spans="1:11">
      <c r="A701" t="s">
        <v>30</v>
      </c>
      <c r="B701">
        <v>40247</v>
      </c>
      <c r="C701">
        <f>MONTH(burbn[[#This Row],[date]])</f>
        <v>3</v>
      </c>
      <c r="D701" t="s">
        <v>80</v>
      </c>
      <c r="E701">
        <v>1</v>
      </c>
      <c r="F701">
        <v>42.0742373</v>
      </c>
      <c r="G701">
        <v>-100.4859</v>
      </c>
      <c r="H701" t="s">
        <v>206</v>
      </c>
      <c r="I701">
        <v>3</v>
      </c>
      <c r="J701">
        <v>1</v>
      </c>
      <c r="K701">
        <v>125</v>
      </c>
    </row>
    <row r="702" spans="1:11">
      <c r="A702" t="s">
        <v>35</v>
      </c>
      <c r="B702">
        <v>40247</v>
      </c>
      <c r="C702">
        <f>MONTH(burbn[[#This Row],[date]])</f>
        <v>3</v>
      </c>
      <c r="D702" t="s">
        <v>80</v>
      </c>
      <c r="E702">
        <v>0</v>
      </c>
      <c r="H702" t="s">
        <v>412</v>
      </c>
      <c r="I702">
        <v>2</v>
      </c>
      <c r="J702">
        <v>1</v>
      </c>
      <c r="K702">
        <v>60</v>
      </c>
    </row>
    <row r="703" spans="1:11">
      <c r="A703" t="s">
        <v>30</v>
      </c>
      <c r="B703">
        <v>40247</v>
      </c>
      <c r="C703">
        <f>MONTH(burbn[[#This Row],[date]])</f>
        <v>3</v>
      </c>
      <c r="D703" t="s">
        <v>81</v>
      </c>
      <c r="E703">
        <v>0</v>
      </c>
      <c r="H703" t="s">
        <v>412</v>
      </c>
      <c r="I703">
        <v>4</v>
      </c>
      <c r="J703">
        <v>1</v>
      </c>
      <c r="K703">
        <v>120</v>
      </c>
    </row>
    <row r="704" spans="1:11">
      <c r="A704" t="s">
        <v>38</v>
      </c>
      <c r="B704">
        <v>40248</v>
      </c>
      <c r="C704">
        <f>MONTH(burbn[[#This Row],[date]])</f>
        <v>3</v>
      </c>
      <c r="D704" t="s">
        <v>81</v>
      </c>
      <c r="E704">
        <v>0</v>
      </c>
      <c r="H704" t="s">
        <v>412</v>
      </c>
      <c r="I704">
        <v>3</v>
      </c>
      <c r="J704">
        <v>1</v>
      </c>
      <c r="K704">
        <v>90</v>
      </c>
    </row>
    <row r="705" spans="1:11">
      <c r="A705" t="s">
        <v>37</v>
      </c>
      <c r="B705">
        <v>40248</v>
      </c>
      <c r="C705">
        <f>MONTH(burbn[[#This Row],[date]])</f>
        <v>3</v>
      </c>
      <c r="D705" t="s">
        <v>81</v>
      </c>
      <c r="E705">
        <v>0</v>
      </c>
      <c r="H705" t="s">
        <v>412</v>
      </c>
      <c r="I705">
        <v>3</v>
      </c>
      <c r="J705">
        <v>1</v>
      </c>
      <c r="K705">
        <v>90</v>
      </c>
    </row>
    <row r="706" spans="1:11">
      <c r="A706" t="s">
        <v>27</v>
      </c>
      <c r="B706">
        <v>40248</v>
      </c>
      <c r="C706">
        <f>MONTH(burbn[[#This Row],[date]])</f>
        <v>3</v>
      </c>
      <c r="D706" t="s">
        <v>81</v>
      </c>
      <c r="E706">
        <v>0</v>
      </c>
      <c r="H706" t="s">
        <v>412</v>
      </c>
      <c r="I706">
        <v>3</v>
      </c>
      <c r="J706">
        <v>1</v>
      </c>
      <c r="K706">
        <v>90</v>
      </c>
    </row>
    <row r="707" spans="1:11">
      <c r="A707" t="s">
        <v>50</v>
      </c>
      <c r="B707">
        <v>40249</v>
      </c>
      <c r="C707">
        <f>MONTH(burbn[[#This Row],[date]])</f>
        <v>3</v>
      </c>
      <c r="D707" t="s">
        <v>80</v>
      </c>
      <c r="E707">
        <v>0</v>
      </c>
      <c r="H707" t="s">
        <v>412</v>
      </c>
      <c r="I707">
        <v>4</v>
      </c>
      <c r="J707">
        <v>1</v>
      </c>
      <c r="K707">
        <v>120</v>
      </c>
    </row>
    <row r="708" spans="1:11">
      <c r="A708" t="s">
        <v>20</v>
      </c>
      <c r="B708">
        <v>40249</v>
      </c>
      <c r="C708">
        <f>MONTH(burbn[[#This Row],[date]])</f>
        <v>3</v>
      </c>
      <c r="D708" t="s">
        <v>80</v>
      </c>
      <c r="E708">
        <v>0</v>
      </c>
      <c r="H708" t="s">
        <v>412</v>
      </c>
      <c r="I708">
        <v>3</v>
      </c>
      <c r="J708">
        <v>1</v>
      </c>
      <c r="K708">
        <v>90</v>
      </c>
    </row>
    <row r="709" spans="1:11">
      <c r="A709" t="s">
        <v>48</v>
      </c>
      <c r="B709">
        <v>40250</v>
      </c>
      <c r="C709">
        <f>MONTH(burbn[[#This Row],[date]])</f>
        <v>3</v>
      </c>
      <c r="D709" t="s">
        <v>81</v>
      </c>
      <c r="E709">
        <v>1</v>
      </c>
      <c r="F709">
        <v>25.418454400000002</v>
      </c>
      <c r="G709">
        <v>-62.421593000000001</v>
      </c>
      <c r="H709" t="s">
        <v>297</v>
      </c>
      <c r="I709">
        <v>5</v>
      </c>
      <c r="J709">
        <v>1</v>
      </c>
      <c r="K709">
        <v>185</v>
      </c>
    </row>
    <row r="710" spans="1:11">
      <c r="A710" t="s">
        <v>17</v>
      </c>
      <c r="B710">
        <v>40250</v>
      </c>
      <c r="C710">
        <f>MONTH(burbn[[#This Row],[date]])</f>
        <v>3</v>
      </c>
      <c r="D710" t="s">
        <v>80</v>
      </c>
      <c r="E710">
        <v>0</v>
      </c>
      <c r="H710" t="s">
        <v>412</v>
      </c>
      <c r="I710">
        <v>3</v>
      </c>
      <c r="J710">
        <v>1</v>
      </c>
      <c r="K710">
        <v>90</v>
      </c>
    </row>
    <row r="711" spans="1:11">
      <c r="A711" t="s">
        <v>53</v>
      </c>
      <c r="B711">
        <v>40250</v>
      </c>
      <c r="C711">
        <f>MONTH(burbn[[#This Row],[date]])</f>
        <v>3</v>
      </c>
      <c r="D711" t="s">
        <v>80</v>
      </c>
      <c r="E711">
        <v>0</v>
      </c>
      <c r="H711" t="s">
        <v>412</v>
      </c>
      <c r="I711">
        <v>5</v>
      </c>
      <c r="J711">
        <v>1</v>
      </c>
      <c r="K711">
        <v>150</v>
      </c>
    </row>
    <row r="712" spans="1:11">
      <c r="A712" t="s">
        <v>59</v>
      </c>
      <c r="B712">
        <v>40251</v>
      </c>
      <c r="C712">
        <f>MONTH(burbn[[#This Row],[date]])</f>
        <v>3</v>
      </c>
      <c r="D712" t="s">
        <v>80</v>
      </c>
      <c r="E712">
        <v>1</v>
      </c>
      <c r="F712">
        <v>41.2901357</v>
      </c>
      <c r="G712">
        <v>-14.426311</v>
      </c>
      <c r="H712" t="s">
        <v>252</v>
      </c>
      <c r="I712">
        <v>6</v>
      </c>
      <c r="J712">
        <v>1</v>
      </c>
      <c r="K712">
        <v>215</v>
      </c>
    </row>
    <row r="713" spans="1:11">
      <c r="A713" t="s">
        <v>7</v>
      </c>
      <c r="B713">
        <v>40251</v>
      </c>
      <c r="C713">
        <f>MONTH(burbn[[#This Row],[date]])</f>
        <v>3</v>
      </c>
      <c r="D713" t="s">
        <v>80</v>
      </c>
      <c r="E713">
        <v>0</v>
      </c>
      <c r="H713" t="s">
        <v>412</v>
      </c>
      <c r="I713">
        <v>2</v>
      </c>
      <c r="J713">
        <v>1</v>
      </c>
      <c r="K713">
        <v>60</v>
      </c>
    </row>
    <row r="714" spans="1:11">
      <c r="A714" t="s">
        <v>2</v>
      </c>
      <c r="B714">
        <v>40251</v>
      </c>
      <c r="C714">
        <f>MONTH(burbn[[#This Row],[date]])</f>
        <v>3</v>
      </c>
      <c r="D714" t="s">
        <v>81</v>
      </c>
      <c r="E714">
        <v>0</v>
      </c>
      <c r="H714" t="s">
        <v>412</v>
      </c>
      <c r="I714">
        <v>4</v>
      </c>
      <c r="J714">
        <v>1</v>
      </c>
      <c r="K714">
        <v>120</v>
      </c>
    </row>
    <row r="715" spans="1:11">
      <c r="A715" t="s">
        <v>2</v>
      </c>
      <c r="B715">
        <v>40251</v>
      </c>
      <c r="C715">
        <f>MONTH(burbn[[#This Row],[date]])</f>
        <v>3</v>
      </c>
      <c r="D715" t="s">
        <v>80</v>
      </c>
      <c r="E715">
        <v>0</v>
      </c>
      <c r="H715" t="s">
        <v>412</v>
      </c>
      <c r="I715">
        <v>3</v>
      </c>
      <c r="J715">
        <v>1</v>
      </c>
      <c r="K715">
        <v>90</v>
      </c>
    </row>
    <row r="716" spans="1:11">
      <c r="A716" t="s">
        <v>1</v>
      </c>
      <c r="B716">
        <v>40251</v>
      </c>
      <c r="C716">
        <f>MONTH(burbn[[#This Row],[date]])</f>
        <v>3</v>
      </c>
      <c r="D716" t="s">
        <v>81</v>
      </c>
      <c r="E716">
        <v>0</v>
      </c>
      <c r="H716" t="s">
        <v>412</v>
      </c>
      <c r="I716">
        <v>2</v>
      </c>
      <c r="J716">
        <v>1</v>
      </c>
      <c r="K716">
        <v>60</v>
      </c>
    </row>
    <row r="717" spans="1:11">
      <c r="A717" t="s">
        <v>13</v>
      </c>
      <c r="B717">
        <v>40251</v>
      </c>
      <c r="C717">
        <f>MONTH(burbn[[#This Row],[date]])</f>
        <v>3</v>
      </c>
      <c r="D717" t="s">
        <v>80</v>
      </c>
      <c r="E717">
        <v>0</v>
      </c>
      <c r="H717" t="s">
        <v>412</v>
      </c>
      <c r="I717">
        <v>2</v>
      </c>
      <c r="J717">
        <v>1</v>
      </c>
      <c r="K717">
        <v>60</v>
      </c>
    </row>
    <row r="718" spans="1:11">
      <c r="A718" t="s">
        <v>44</v>
      </c>
      <c r="B718">
        <v>40252</v>
      </c>
      <c r="C718">
        <f>MONTH(burbn[[#This Row],[date]])</f>
        <v>3</v>
      </c>
      <c r="D718" t="s">
        <v>81</v>
      </c>
      <c r="E718">
        <v>1</v>
      </c>
      <c r="F718">
        <v>46.013594699999999</v>
      </c>
      <c r="G718">
        <v>51.9188829</v>
      </c>
      <c r="H718" t="s">
        <v>186</v>
      </c>
      <c r="I718">
        <v>6</v>
      </c>
      <c r="J718">
        <v>1</v>
      </c>
      <c r="K718">
        <v>215</v>
      </c>
    </row>
    <row r="719" spans="1:11">
      <c r="A719" t="s">
        <v>44</v>
      </c>
      <c r="B719">
        <v>40252</v>
      </c>
      <c r="C719">
        <f>MONTH(burbn[[#This Row],[date]])</f>
        <v>3</v>
      </c>
      <c r="D719" t="s">
        <v>81</v>
      </c>
      <c r="E719">
        <v>0</v>
      </c>
      <c r="H719" t="s">
        <v>412</v>
      </c>
      <c r="I719">
        <v>3</v>
      </c>
      <c r="J719">
        <v>1</v>
      </c>
      <c r="K719">
        <v>90</v>
      </c>
    </row>
    <row r="720" spans="1:11">
      <c r="A720" t="s">
        <v>32</v>
      </c>
      <c r="B720">
        <v>40252</v>
      </c>
      <c r="C720">
        <f>MONTH(burbn[[#This Row],[date]])</f>
        <v>3</v>
      </c>
      <c r="D720" t="s">
        <v>80</v>
      </c>
      <c r="E720">
        <v>0</v>
      </c>
      <c r="H720" t="s">
        <v>412</v>
      </c>
      <c r="I720">
        <v>4</v>
      </c>
      <c r="J720">
        <v>1</v>
      </c>
      <c r="K720">
        <v>120</v>
      </c>
    </row>
    <row r="721" spans="1:11">
      <c r="A721" t="s">
        <v>29</v>
      </c>
      <c r="B721">
        <v>40252</v>
      </c>
      <c r="C721">
        <f>MONTH(burbn[[#This Row],[date]])</f>
        <v>3</v>
      </c>
      <c r="D721" t="s">
        <v>81</v>
      </c>
      <c r="E721">
        <v>0</v>
      </c>
      <c r="H721" t="s">
        <v>412</v>
      </c>
      <c r="I721">
        <v>4</v>
      </c>
      <c r="J721">
        <v>1</v>
      </c>
      <c r="K721">
        <v>120</v>
      </c>
    </row>
    <row r="722" spans="1:11">
      <c r="A722" t="s">
        <v>51</v>
      </c>
      <c r="B722">
        <v>40253</v>
      </c>
      <c r="C722">
        <f>MONTH(burbn[[#This Row],[date]])</f>
        <v>3</v>
      </c>
      <c r="D722" t="s">
        <v>80</v>
      </c>
      <c r="E722">
        <v>1</v>
      </c>
      <c r="F722">
        <v>26.192377</v>
      </c>
      <c r="G722">
        <v>118.97907499999999</v>
      </c>
      <c r="H722" t="s">
        <v>293</v>
      </c>
      <c r="I722">
        <v>6</v>
      </c>
      <c r="J722">
        <v>1</v>
      </c>
      <c r="K722">
        <v>215</v>
      </c>
    </row>
    <row r="723" spans="1:11">
      <c r="A723" t="s">
        <v>51</v>
      </c>
      <c r="B723">
        <v>40253</v>
      </c>
      <c r="C723">
        <f>MONTH(burbn[[#This Row],[date]])</f>
        <v>3</v>
      </c>
      <c r="D723" t="s">
        <v>80</v>
      </c>
      <c r="E723">
        <v>1</v>
      </c>
      <c r="F723">
        <v>31.362441</v>
      </c>
      <c r="G723">
        <v>-84.855382000000006</v>
      </c>
      <c r="H723" t="s">
        <v>408</v>
      </c>
      <c r="I723">
        <v>5</v>
      </c>
      <c r="J723">
        <v>1</v>
      </c>
      <c r="K723">
        <v>185</v>
      </c>
    </row>
    <row r="724" spans="1:11">
      <c r="A724" t="s">
        <v>7</v>
      </c>
      <c r="B724">
        <v>40253</v>
      </c>
      <c r="C724">
        <f>MONTH(burbn[[#This Row],[date]])</f>
        <v>3</v>
      </c>
      <c r="D724" t="s">
        <v>80</v>
      </c>
      <c r="E724">
        <v>1</v>
      </c>
      <c r="F724">
        <v>30.6491829</v>
      </c>
      <c r="G724">
        <v>67.214217700000006</v>
      </c>
      <c r="H724" t="s">
        <v>262</v>
      </c>
      <c r="I724">
        <v>0</v>
      </c>
      <c r="J724">
        <v>0</v>
      </c>
      <c r="K724">
        <v>35</v>
      </c>
    </row>
    <row r="725" spans="1:11">
      <c r="A725" t="s">
        <v>9</v>
      </c>
      <c r="B725">
        <v>40253</v>
      </c>
      <c r="C725">
        <f>MONTH(burbn[[#This Row],[date]])</f>
        <v>3</v>
      </c>
      <c r="D725" t="s">
        <v>80</v>
      </c>
      <c r="E725">
        <v>0</v>
      </c>
      <c r="H725" t="s">
        <v>412</v>
      </c>
      <c r="I725">
        <v>5</v>
      </c>
      <c r="J725">
        <v>1</v>
      </c>
      <c r="K725">
        <v>150</v>
      </c>
    </row>
    <row r="726" spans="1:11">
      <c r="A726" t="s">
        <v>12</v>
      </c>
      <c r="B726">
        <v>40253</v>
      </c>
      <c r="C726">
        <f>MONTH(burbn[[#This Row],[date]])</f>
        <v>3</v>
      </c>
      <c r="D726" t="s">
        <v>80</v>
      </c>
      <c r="E726">
        <v>0</v>
      </c>
      <c r="H726" t="s">
        <v>412</v>
      </c>
      <c r="I726">
        <v>4</v>
      </c>
      <c r="J726">
        <v>1</v>
      </c>
      <c r="K726">
        <v>120</v>
      </c>
    </row>
    <row r="727" spans="1:11">
      <c r="A727" t="s">
        <v>42</v>
      </c>
      <c r="B727">
        <v>40253</v>
      </c>
      <c r="C727">
        <f>MONTH(burbn[[#This Row],[date]])</f>
        <v>3</v>
      </c>
      <c r="D727" t="s">
        <v>80</v>
      </c>
      <c r="E727">
        <v>0</v>
      </c>
      <c r="H727" t="s">
        <v>412</v>
      </c>
      <c r="I727">
        <v>2</v>
      </c>
      <c r="J727">
        <v>1</v>
      </c>
      <c r="K727">
        <v>60</v>
      </c>
    </row>
    <row r="728" spans="1:11">
      <c r="A728" t="s">
        <v>8</v>
      </c>
      <c r="B728">
        <v>40253</v>
      </c>
      <c r="C728">
        <f>MONTH(burbn[[#This Row],[date]])</f>
        <v>3</v>
      </c>
      <c r="D728" t="s">
        <v>80</v>
      </c>
      <c r="E728">
        <v>0</v>
      </c>
      <c r="H728" t="s">
        <v>412</v>
      </c>
      <c r="I728">
        <v>5</v>
      </c>
      <c r="J728">
        <v>1</v>
      </c>
      <c r="K728">
        <v>150</v>
      </c>
    </row>
    <row r="729" spans="1:11">
      <c r="A729" t="s">
        <v>6</v>
      </c>
      <c r="B729">
        <v>40254</v>
      </c>
      <c r="C729">
        <f>MONTH(burbn[[#This Row],[date]])</f>
        <v>3</v>
      </c>
      <c r="D729" t="s">
        <v>81</v>
      </c>
      <c r="E729">
        <v>1</v>
      </c>
      <c r="F729">
        <v>29.4789615</v>
      </c>
      <c r="G729">
        <v>53.949287699999999</v>
      </c>
      <c r="H729" t="s">
        <v>308</v>
      </c>
      <c r="I729">
        <v>2</v>
      </c>
      <c r="J729">
        <v>1</v>
      </c>
      <c r="K729">
        <v>95</v>
      </c>
    </row>
    <row r="730" spans="1:11">
      <c r="A730" t="s">
        <v>4</v>
      </c>
      <c r="B730">
        <v>40254</v>
      </c>
      <c r="C730">
        <f>MONTH(burbn[[#This Row],[date]])</f>
        <v>3</v>
      </c>
      <c r="D730" t="s">
        <v>81</v>
      </c>
      <c r="E730">
        <v>0</v>
      </c>
      <c r="H730" t="s">
        <v>412</v>
      </c>
      <c r="I730">
        <v>2</v>
      </c>
      <c r="J730">
        <v>1</v>
      </c>
      <c r="K730">
        <v>60</v>
      </c>
    </row>
    <row r="731" spans="1:11">
      <c r="A731" t="s">
        <v>19</v>
      </c>
      <c r="B731">
        <v>40254</v>
      </c>
      <c r="C731">
        <f>MONTH(burbn[[#This Row],[date]])</f>
        <v>3</v>
      </c>
      <c r="D731" t="s">
        <v>81</v>
      </c>
      <c r="E731">
        <v>0</v>
      </c>
      <c r="H731" t="s">
        <v>412</v>
      </c>
      <c r="I731">
        <v>4</v>
      </c>
      <c r="J731">
        <v>1</v>
      </c>
      <c r="K731">
        <v>120</v>
      </c>
    </row>
    <row r="732" spans="1:11">
      <c r="A732" t="s">
        <v>12</v>
      </c>
      <c r="B732">
        <v>40254</v>
      </c>
      <c r="C732">
        <f>MONTH(burbn[[#This Row],[date]])</f>
        <v>3</v>
      </c>
      <c r="D732" t="s">
        <v>80</v>
      </c>
      <c r="E732">
        <v>0</v>
      </c>
      <c r="H732" t="s">
        <v>412</v>
      </c>
      <c r="I732">
        <v>4</v>
      </c>
      <c r="J732">
        <v>1</v>
      </c>
      <c r="K732">
        <v>120</v>
      </c>
    </row>
    <row r="733" spans="1:11">
      <c r="A733" t="s">
        <v>31</v>
      </c>
      <c r="B733">
        <v>40255</v>
      </c>
      <c r="C733">
        <f>MONTH(burbn[[#This Row],[date]])</f>
        <v>3</v>
      </c>
      <c r="D733" t="s">
        <v>81</v>
      </c>
      <c r="E733">
        <v>0</v>
      </c>
      <c r="H733" t="s">
        <v>412</v>
      </c>
      <c r="I733">
        <v>5</v>
      </c>
      <c r="J733">
        <v>1</v>
      </c>
      <c r="K733">
        <v>150</v>
      </c>
    </row>
    <row r="734" spans="1:11">
      <c r="A734" t="s">
        <v>47</v>
      </c>
      <c r="B734">
        <v>40255</v>
      </c>
      <c r="C734">
        <f>MONTH(burbn[[#This Row],[date]])</f>
        <v>3</v>
      </c>
      <c r="D734" t="s">
        <v>80</v>
      </c>
      <c r="E734">
        <v>0</v>
      </c>
      <c r="H734" t="s">
        <v>412</v>
      </c>
      <c r="I734">
        <v>4</v>
      </c>
      <c r="J734">
        <v>1</v>
      </c>
      <c r="K734">
        <v>120</v>
      </c>
    </row>
    <row r="735" spans="1:11">
      <c r="A735" t="s">
        <v>21</v>
      </c>
      <c r="B735">
        <v>40256</v>
      </c>
      <c r="C735">
        <f>MONTH(burbn[[#This Row],[date]])</f>
        <v>3</v>
      </c>
      <c r="D735" t="s">
        <v>81</v>
      </c>
      <c r="E735">
        <v>0</v>
      </c>
      <c r="H735" t="s">
        <v>412</v>
      </c>
      <c r="I735">
        <v>2</v>
      </c>
      <c r="J735">
        <v>1</v>
      </c>
      <c r="K735">
        <v>60</v>
      </c>
    </row>
    <row r="736" spans="1:11">
      <c r="A736" t="s">
        <v>27</v>
      </c>
      <c r="B736">
        <v>40257</v>
      </c>
      <c r="C736">
        <f>MONTH(burbn[[#This Row],[date]])</f>
        <v>3</v>
      </c>
      <c r="D736" t="s">
        <v>81</v>
      </c>
      <c r="E736">
        <v>1</v>
      </c>
      <c r="F736">
        <v>37.384465900000002</v>
      </c>
      <c r="G736">
        <v>-21.739408999999998</v>
      </c>
      <c r="H736" t="s">
        <v>270</v>
      </c>
      <c r="I736">
        <v>4</v>
      </c>
      <c r="J736">
        <v>1</v>
      </c>
      <c r="K736">
        <v>155</v>
      </c>
    </row>
    <row r="737" spans="1:11">
      <c r="A737" t="s">
        <v>16</v>
      </c>
      <c r="B737">
        <v>40257</v>
      </c>
      <c r="C737">
        <f>MONTH(burbn[[#This Row],[date]])</f>
        <v>3</v>
      </c>
      <c r="D737" t="s">
        <v>81</v>
      </c>
      <c r="E737">
        <v>1</v>
      </c>
      <c r="F737">
        <v>45.459595800000002</v>
      </c>
      <c r="G737">
        <v>-26.911574999999999</v>
      </c>
      <c r="H737" t="s">
        <v>395</v>
      </c>
      <c r="I737">
        <v>4</v>
      </c>
      <c r="J737">
        <v>1</v>
      </c>
      <c r="K737">
        <v>155</v>
      </c>
    </row>
    <row r="738" spans="1:11">
      <c r="A738" t="s">
        <v>3</v>
      </c>
      <c r="B738">
        <v>40257</v>
      </c>
      <c r="C738">
        <f>MONTH(burbn[[#This Row],[date]])</f>
        <v>3</v>
      </c>
      <c r="D738" t="s">
        <v>80</v>
      </c>
      <c r="E738">
        <v>0</v>
      </c>
      <c r="H738" t="s">
        <v>412</v>
      </c>
      <c r="I738">
        <v>3</v>
      </c>
      <c r="J738">
        <v>1</v>
      </c>
      <c r="K738">
        <v>90</v>
      </c>
    </row>
    <row r="739" spans="1:11">
      <c r="A739" t="s">
        <v>29</v>
      </c>
      <c r="B739">
        <v>40257</v>
      </c>
      <c r="C739">
        <f>MONTH(burbn[[#This Row],[date]])</f>
        <v>3</v>
      </c>
      <c r="D739" t="s">
        <v>80</v>
      </c>
      <c r="E739">
        <v>0</v>
      </c>
      <c r="H739" t="s">
        <v>412</v>
      </c>
      <c r="I739">
        <v>2</v>
      </c>
      <c r="J739">
        <v>1</v>
      </c>
      <c r="K739">
        <v>60</v>
      </c>
    </row>
    <row r="740" spans="1:11">
      <c r="A740" t="s">
        <v>32</v>
      </c>
      <c r="B740">
        <v>40258</v>
      </c>
      <c r="C740">
        <f>MONTH(burbn[[#This Row],[date]])</f>
        <v>3</v>
      </c>
      <c r="D740" t="s">
        <v>80</v>
      </c>
      <c r="E740">
        <v>0</v>
      </c>
      <c r="H740" t="s">
        <v>412</v>
      </c>
      <c r="I740">
        <v>2</v>
      </c>
      <c r="J740">
        <v>1</v>
      </c>
      <c r="K740">
        <v>60</v>
      </c>
    </row>
    <row r="741" spans="1:11">
      <c r="A741" t="s">
        <v>27</v>
      </c>
      <c r="B741">
        <v>40258</v>
      </c>
      <c r="C741">
        <f>MONTH(burbn[[#This Row],[date]])</f>
        <v>3</v>
      </c>
      <c r="D741" t="s">
        <v>81</v>
      </c>
      <c r="E741">
        <v>0</v>
      </c>
      <c r="H741" t="s">
        <v>412</v>
      </c>
      <c r="I741">
        <v>2</v>
      </c>
      <c r="J741">
        <v>1</v>
      </c>
      <c r="K741">
        <v>60</v>
      </c>
    </row>
    <row r="742" spans="1:11">
      <c r="A742" t="s">
        <v>1</v>
      </c>
      <c r="B742">
        <v>40258</v>
      </c>
      <c r="C742">
        <f>MONTH(burbn[[#This Row],[date]])</f>
        <v>3</v>
      </c>
      <c r="D742" t="s">
        <v>80</v>
      </c>
      <c r="E742">
        <v>0</v>
      </c>
      <c r="H742" t="s">
        <v>412</v>
      </c>
      <c r="I742">
        <v>3</v>
      </c>
      <c r="J742">
        <v>1</v>
      </c>
      <c r="K742">
        <v>90</v>
      </c>
    </row>
    <row r="743" spans="1:11">
      <c r="A743" t="s">
        <v>48</v>
      </c>
      <c r="B743">
        <v>40258</v>
      </c>
      <c r="C743">
        <f>MONTH(burbn[[#This Row],[date]])</f>
        <v>3</v>
      </c>
      <c r="D743" t="s">
        <v>81</v>
      </c>
      <c r="E743">
        <v>0</v>
      </c>
      <c r="H743" t="s">
        <v>412</v>
      </c>
      <c r="I743">
        <v>4</v>
      </c>
      <c r="J743">
        <v>1</v>
      </c>
      <c r="K743">
        <v>120</v>
      </c>
    </row>
    <row r="744" spans="1:11">
      <c r="A744" t="s">
        <v>12</v>
      </c>
      <c r="B744">
        <v>40260</v>
      </c>
      <c r="C744">
        <f>MONTH(burbn[[#This Row],[date]])</f>
        <v>3</v>
      </c>
      <c r="D744" t="s">
        <v>81</v>
      </c>
      <c r="E744">
        <v>0</v>
      </c>
      <c r="H744" t="s">
        <v>412</v>
      </c>
      <c r="I744">
        <v>3</v>
      </c>
      <c r="J744">
        <v>1</v>
      </c>
      <c r="K744">
        <v>90</v>
      </c>
    </row>
    <row r="745" spans="1:11">
      <c r="A745" t="s">
        <v>40</v>
      </c>
      <c r="B745">
        <v>40261</v>
      </c>
      <c r="C745">
        <f>MONTH(burbn[[#This Row],[date]])</f>
        <v>3</v>
      </c>
      <c r="D745" t="s">
        <v>80</v>
      </c>
      <c r="E745">
        <v>0</v>
      </c>
      <c r="H745" t="s">
        <v>412</v>
      </c>
      <c r="I745">
        <v>5</v>
      </c>
      <c r="J745">
        <v>1</v>
      </c>
      <c r="K745">
        <v>150</v>
      </c>
    </row>
    <row r="746" spans="1:11">
      <c r="A746" t="s">
        <v>59</v>
      </c>
      <c r="B746">
        <v>40261</v>
      </c>
      <c r="C746">
        <f>MONTH(burbn[[#This Row],[date]])</f>
        <v>3</v>
      </c>
      <c r="D746" t="s">
        <v>80</v>
      </c>
      <c r="E746">
        <v>0</v>
      </c>
      <c r="H746" t="s">
        <v>412</v>
      </c>
      <c r="I746">
        <v>4</v>
      </c>
      <c r="J746">
        <v>1</v>
      </c>
      <c r="K746">
        <v>120</v>
      </c>
    </row>
    <row r="747" spans="1:11">
      <c r="A747" t="s">
        <v>13</v>
      </c>
      <c r="B747">
        <v>40262</v>
      </c>
      <c r="C747">
        <f>MONTH(burbn[[#This Row],[date]])</f>
        <v>3</v>
      </c>
      <c r="D747" t="s">
        <v>80</v>
      </c>
      <c r="E747">
        <v>0</v>
      </c>
      <c r="H747" t="s">
        <v>412</v>
      </c>
      <c r="I747">
        <v>3</v>
      </c>
      <c r="J747">
        <v>1</v>
      </c>
      <c r="K747">
        <v>90</v>
      </c>
    </row>
    <row r="748" spans="1:11">
      <c r="A748" t="s">
        <v>1</v>
      </c>
      <c r="B748">
        <v>40262</v>
      </c>
      <c r="C748">
        <f>MONTH(burbn[[#This Row],[date]])</f>
        <v>3</v>
      </c>
      <c r="D748" t="s">
        <v>81</v>
      </c>
      <c r="E748">
        <v>0</v>
      </c>
      <c r="H748" t="s">
        <v>412</v>
      </c>
      <c r="I748">
        <v>5</v>
      </c>
      <c r="J748">
        <v>1</v>
      </c>
      <c r="K748">
        <v>150</v>
      </c>
    </row>
    <row r="749" spans="1:11">
      <c r="A749" t="s">
        <v>43</v>
      </c>
      <c r="B749">
        <v>40262</v>
      </c>
      <c r="C749">
        <f>MONTH(burbn[[#This Row],[date]])</f>
        <v>3</v>
      </c>
      <c r="D749" t="s">
        <v>80</v>
      </c>
      <c r="E749">
        <v>0</v>
      </c>
      <c r="H749" t="s">
        <v>412</v>
      </c>
      <c r="I749">
        <v>5</v>
      </c>
      <c r="J749">
        <v>1</v>
      </c>
      <c r="K749">
        <v>150</v>
      </c>
    </row>
    <row r="750" spans="1:11">
      <c r="A750" t="s">
        <v>23</v>
      </c>
      <c r="B750">
        <v>40263</v>
      </c>
      <c r="C750">
        <f>MONTH(burbn[[#This Row],[date]])</f>
        <v>3</v>
      </c>
      <c r="D750" t="s">
        <v>81</v>
      </c>
      <c r="E750">
        <v>1</v>
      </c>
      <c r="F750">
        <v>32.270821300000001</v>
      </c>
      <c r="G750">
        <v>-78.854022000000001</v>
      </c>
      <c r="H750" t="s">
        <v>77</v>
      </c>
      <c r="I750">
        <v>3</v>
      </c>
      <c r="J750">
        <v>1</v>
      </c>
      <c r="K750">
        <v>125</v>
      </c>
    </row>
    <row r="751" spans="1:11">
      <c r="A751" t="s">
        <v>34</v>
      </c>
      <c r="B751">
        <v>40263</v>
      </c>
      <c r="C751">
        <f>MONTH(burbn[[#This Row],[date]])</f>
        <v>3</v>
      </c>
      <c r="D751" t="s">
        <v>81</v>
      </c>
      <c r="E751">
        <v>1</v>
      </c>
      <c r="F751">
        <v>46.871847799999998</v>
      </c>
      <c r="G751">
        <v>88.2789772</v>
      </c>
      <c r="H751" t="s">
        <v>359</v>
      </c>
      <c r="I751">
        <v>5</v>
      </c>
      <c r="J751">
        <v>1</v>
      </c>
      <c r="K751">
        <v>185</v>
      </c>
    </row>
    <row r="752" spans="1:11">
      <c r="A752" t="s">
        <v>22</v>
      </c>
      <c r="B752">
        <v>40263</v>
      </c>
      <c r="C752">
        <f>MONTH(burbn[[#This Row],[date]])</f>
        <v>3</v>
      </c>
      <c r="D752" t="s">
        <v>80</v>
      </c>
      <c r="E752">
        <v>0</v>
      </c>
      <c r="H752" t="s">
        <v>412</v>
      </c>
      <c r="I752">
        <v>4</v>
      </c>
      <c r="J752">
        <v>1</v>
      </c>
      <c r="K752">
        <v>120</v>
      </c>
    </row>
    <row r="753" spans="1:11">
      <c r="A753" t="s">
        <v>39</v>
      </c>
      <c r="B753">
        <v>40263</v>
      </c>
      <c r="C753">
        <f>MONTH(burbn[[#This Row],[date]])</f>
        <v>3</v>
      </c>
      <c r="D753" t="s">
        <v>80</v>
      </c>
      <c r="E753">
        <v>0</v>
      </c>
      <c r="H753" t="s">
        <v>412</v>
      </c>
      <c r="I753">
        <v>4</v>
      </c>
      <c r="J753">
        <v>1</v>
      </c>
      <c r="K753">
        <v>120</v>
      </c>
    </row>
    <row r="754" spans="1:11">
      <c r="A754" t="s">
        <v>12</v>
      </c>
      <c r="B754">
        <v>40263</v>
      </c>
      <c r="C754">
        <f>MONTH(burbn[[#This Row],[date]])</f>
        <v>3</v>
      </c>
      <c r="D754" t="s">
        <v>81</v>
      </c>
      <c r="E754">
        <v>0</v>
      </c>
      <c r="H754" t="s">
        <v>412</v>
      </c>
      <c r="I754">
        <v>2</v>
      </c>
      <c r="J754">
        <v>1</v>
      </c>
      <c r="K754">
        <v>60</v>
      </c>
    </row>
    <row r="755" spans="1:11">
      <c r="A755" t="s">
        <v>15</v>
      </c>
      <c r="B755">
        <v>40263</v>
      </c>
      <c r="C755">
        <f>MONTH(burbn[[#This Row],[date]])</f>
        <v>3</v>
      </c>
      <c r="D755" t="s">
        <v>80</v>
      </c>
      <c r="E755">
        <v>0</v>
      </c>
      <c r="H755" t="s">
        <v>412</v>
      </c>
      <c r="I755">
        <v>5</v>
      </c>
      <c r="J755">
        <v>1</v>
      </c>
      <c r="K755">
        <v>150</v>
      </c>
    </row>
    <row r="756" spans="1:11">
      <c r="A756" t="s">
        <v>51</v>
      </c>
      <c r="B756">
        <v>40263</v>
      </c>
      <c r="C756">
        <f>MONTH(burbn[[#This Row],[date]])</f>
        <v>3</v>
      </c>
      <c r="D756" t="s">
        <v>80</v>
      </c>
      <c r="E756">
        <v>0</v>
      </c>
      <c r="H756" t="s">
        <v>412</v>
      </c>
      <c r="I756">
        <v>2</v>
      </c>
      <c r="J756">
        <v>1</v>
      </c>
      <c r="K756">
        <v>60</v>
      </c>
    </row>
    <row r="757" spans="1:11">
      <c r="A757" t="s">
        <v>32</v>
      </c>
      <c r="B757">
        <v>40264</v>
      </c>
      <c r="C757">
        <f>MONTH(burbn[[#This Row],[date]])</f>
        <v>3</v>
      </c>
      <c r="D757" t="s">
        <v>80</v>
      </c>
      <c r="E757">
        <v>0</v>
      </c>
      <c r="H757" t="s">
        <v>412</v>
      </c>
      <c r="I757">
        <v>2</v>
      </c>
      <c r="J757">
        <v>1</v>
      </c>
      <c r="K757">
        <v>60</v>
      </c>
    </row>
    <row r="758" spans="1:11">
      <c r="A758" t="s">
        <v>9</v>
      </c>
      <c r="B758">
        <v>40265</v>
      </c>
      <c r="C758">
        <f>MONTH(burbn[[#This Row],[date]])</f>
        <v>3</v>
      </c>
      <c r="D758" t="s">
        <v>81</v>
      </c>
      <c r="E758">
        <v>1</v>
      </c>
      <c r="F758">
        <v>34.515114799999999</v>
      </c>
      <c r="G758">
        <v>81.871913300000003</v>
      </c>
      <c r="H758" t="s">
        <v>235</v>
      </c>
      <c r="I758">
        <v>3</v>
      </c>
      <c r="J758">
        <v>1</v>
      </c>
      <c r="K758">
        <v>125</v>
      </c>
    </row>
    <row r="759" spans="1:11">
      <c r="A759" t="s">
        <v>56</v>
      </c>
      <c r="B759">
        <v>40265</v>
      </c>
      <c r="C759">
        <f>MONTH(burbn[[#This Row],[date]])</f>
        <v>3</v>
      </c>
      <c r="D759" t="s">
        <v>80</v>
      </c>
      <c r="E759">
        <v>0</v>
      </c>
      <c r="H759" t="s">
        <v>412</v>
      </c>
      <c r="I759">
        <v>2</v>
      </c>
      <c r="J759">
        <v>1</v>
      </c>
      <c r="K759">
        <v>60</v>
      </c>
    </row>
    <row r="760" spans="1:11">
      <c r="A760" t="s">
        <v>20</v>
      </c>
      <c r="B760">
        <v>40265</v>
      </c>
      <c r="C760">
        <f>MONTH(burbn[[#This Row],[date]])</f>
        <v>3</v>
      </c>
      <c r="D760" t="s">
        <v>81</v>
      </c>
      <c r="E760">
        <v>0</v>
      </c>
      <c r="H760" t="s">
        <v>412</v>
      </c>
      <c r="I760">
        <v>2</v>
      </c>
      <c r="J760">
        <v>1</v>
      </c>
      <c r="K760">
        <v>60</v>
      </c>
    </row>
    <row r="761" spans="1:11">
      <c r="A761" t="s">
        <v>31</v>
      </c>
      <c r="B761">
        <v>40267</v>
      </c>
      <c r="C761">
        <f>MONTH(burbn[[#This Row],[date]])</f>
        <v>3</v>
      </c>
      <c r="D761" t="s">
        <v>80</v>
      </c>
      <c r="E761">
        <v>1</v>
      </c>
      <c r="F761">
        <v>41.934609999999999</v>
      </c>
      <c r="G761">
        <v>13.8350417</v>
      </c>
      <c r="H761" t="s">
        <v>234</v>
      </c>
      <c r="I761">
        <v>4</v>
      </c>
      <c r="J761">
        <v>1</v>
      </c>
      <c r="K761">
        <v>155</v>
      </c>
    </row>
    <row r="762" spans="1:11">
      <c r="A762" t="s">
        <v>28</v>
      </c>
      <c r="B762">
        <v>40267</v>
      </c>
      <c r="C762">
        <f>MONTH(burbn[[#This Row],[date]])</f>
        <v>3</v>
      </c>
      <c r="D762" t="s">
        <v>81</v>
      </c>
      <c r="E762">
        <v>0</v>
      </c>
      <c r="H762" t="s">
        <v>412</v>
      </c>
      <c r="I762">
        <v>3</v>
      </c>
      <c r="J762">
        <v>1</v>
      </c>
      <c r="K762">
        <v>90</v>
      </c>
    </row>
    <row r="763" spans="1:11">
      <c r="A763" t="s">
        <v>28</v>
      </c>
      <c r="B763">
        <v>40268</v>
      </c>
      <c r="C763">
        <f>MONTH(burbn[[#This Row],[date]])</f>
        <v>3</v>
      </c>
      <c r="D763" t="s">
        <v>81</v>
      </c>
      <c r="E763">
        <v>1</v>
      </c>
      <c r="F763">
        <v>42.202153600000003</v>
      </c>
      <c r="G763">
        <v>6.2672384699999997</v>
      </c>
      <c r="H763" t="s">
        <v>338</v>
      </c>
      <c r="I763">
        <v>5</v>
      </c>
      <c r="J763">
        <v>1</v>
      </c>
      <c r="K763">
        <v>185</v>
      </c>
    </row>
    <row r="764" spans="1:11">
      <c r="A764" t="s">
        <v>49</v>
      </c>
      <c r="B764">
        <v>40268</v>
      </c>
      <c r="C764">
        <f>MONTH(burbn[[#This Row],[date]])</f>
        <v>3</v>
      </c>
      <c r="D764" t="s">
        <v>81</v>
      </c>
      <c r="E764">
        <v>0</v>
      </c>
      <c r="H764" t="s">
        <v>412</v>
      </c>
      <c r="I764">
        <v>4</v>
      </c>
      <c r="J764">
        <v>1</v>
      </c>
      <c r="K764">
        <v>120</v>
      </c>
    </row>
    <row r="765" spans="1:11">
      <c r="A765" t="s">
        <v>51</v>
      </c>
      <c r="B765">
        <v>40268</v>
      </c>
      <c r="C765">
        <f>MONTH(burbn[[#This Row],[date]])</f>
        <v>3</v>
      </c>
      <c r="D765" t="s">
        <v>80</v>
      </c>
      <c r="E765">
        <v>0</v>
      </c>
      <c r="H765" t="s">
        <v>412</v>
      </c>
      <c r="I765">
        <v>4</v>
      </c>
      <c r="J765">
        <v>1</v>
      </c>
      <c r="K765">
        <v>120</v>
      </c>
    </row>
    <row r="766" spans="1:11">
      <c r="A766" t="s">
        <v>33</v>
      </c>
      <c r="B766">
        <v>40268</v>
      </c>
      <c r="C766">
        <f>MONTH(burbn[[#This Row],[date]])</f>
        <v>3</v>
      </c>
      <c r="D766" t="s">
        <v>80</v>
      </c>
      <c r="E766">
        <v>0</v>
      </c>
      <c r="H766" t="s">
        <v>412</v>
      </c>
      <c r="I766">
        <v>4</v>
      </c>
      <c r="J766">
        <v>1</v>
      </c>
      <c r="K766">
        <v>120</v>
      </c>
    </row>
    <row r="767" spans="1:11">
      <c r="A767" t="s">
        <v>38</v>
      </c>
      <c r="B767">
        <v>40269</v>
      </c>
      <c r="C767">
        <f>MONTH(burbn[[#This Row],[date]])</f>
        <v>4</v>
      </c>
      <c r="D767" t="s">
        <v>80</v>
      </c>
      <c r="E767">
        <v>0</v>
      </c>
      <c r="H767" t="s">
        <v>412</v>
      </c>
      <c r="I767">
        <v>4</v>
      </c>
      <c r="J767">
        <v>1</v>
      </c>
      <c r="K767">
        <v>120</v>
      </c>
    </row>
    <row r="768" spans="1:11">
      <c r="A768" t="s">
        <v>16</v>
      </c>
      <c r="B768">
        <v>40269</v>
      </c>
      <c r="C768">
        <f>MONTH(burbn[[#This Row],[date]])</f>
        <v>4</v>
      </c>
      <c r="D768" t="s">
        <v>82</v>
      </c>
      <c r="E768">
        <v>0</v>
      </c>
      <c r="H768" t="s">
        <v>412</v>
      </c>
      <c r="I768">
        <v>2</v>
      </c>
      <c r="J768">
        <v>1</v>
      </c>
      <c r="K768">
        <v>60</v>
      </c>
    </row>
    <row r="769" spans="1:11">
      <c r="A769" t="s">
        <v>45</v>
      </c>
      <c r="B769">
        <v>40275</v>
      </c>
      <c r="C769">
        <f>MONTH(burbn[[#This Row],[date]])</f>
        <v>4</v>
      </c>
      <c r="D769" t="s">
        <v>80</v>
      </c>
      <c r="E769">
        <v>1</v>
      </c>
      <c r="F769">
        <v>43.642177400000001</v>
      </c>
      <c r="G769">
        <v>-24.165317000000002</v>
      </c>
      <c r="H769" t="s">
        <v>346</v>
      </c>
      <c r="I769">
        <v>3</v>
      </c>
      <c r="J769">
        <v>1</v>
      </c>
      <c r="K769">
        <v>125</v>
      </c>
    </row>
    <row r="770" spans="1:11">
      <c r="A770" t="s">
        <v>49</v>
      </c>
      <c r="B770">
        <v>40275</v>
      </c>
      <c r="C770">
        <f>MONTH(burbn[[#This Row],[date]])</f>
        <v>4</v>
      </c>
      <c r="D770" t="s">
        <v>81</v>
      </c>
      <c r="E770">
        <v>1</v>
      </c>
      <c r="F770">
        <v>41.486623100000003</v>
      </c>
      <c r="G770">
        <v>-69.481773000000004</v>
      </c>
      <c r="H770" t="s">
        <v>226</v>
      </c>
      <c r="I770">
        <v>6</v>
      </c>
      <c r="J770">
        <v>1</v>
      </c>
      <c r="K770">
        <v>215</v>
      </c>
    </row>
    <row r="771" spans="1:11">
      <c r="A771" t="s">
        <v>10</v>
      </c>
      <c r="B771">
        <v>40275</v>
      </c>
      <c r="C771">
        <f>MONTH(burbn[[#This Row],[date]])</f>
        <v>4</v>
      </c>
      <c r="D771" t="s">
        <v>80</v>
      </c>
      <c r="E771">
        <v>0</v>
      </c>
      <c r="H771" t="s">
        <v>412</v>
      </c>
      <c r="I771">
        <v>4</v>
      </c>
      <c r="J771">
        <v>1</v>
      </c>
      <c r="K771">
        <v>120</v>
      </c>
    </row>
    <row r="772" spans="1:11">
      <c r="A772" t="s">
        <v>8</v>
      </c>
      <c r="B772">
        <v>40275</v>
      </c>
      <c r="C772">
        <f>MONTH(burbn[[#This Row],[date]])</f>
        <v>4</v>
      </c>
      <c r="D772" t="s">
        <v>80</v>
      </c>
      <c r="E772">
        <v>0</v>
      </c>
      <c r="H772" t="s">
        <v>412</v>
      </c>
      <c r="I772">
        <v>3</v>
      </c>
      <c r="J772">
        <v>1</v>
      </c>
      <c r="K772">
        <v>90</v>
      </c>
    </row>
    <row r="773" spans="1:11">
      <c r="A773" t="s">
        <v>7</v>
      </c>
      <c r="B773">
        <v>40275</v>
      </c>
      <c r="C773">
        <f>MONTH(burbn[[#This Row],[date]])</f>
        <v>4</v>
      </c>
      <c r="D773" t="s">
        <v>80</v>
      </c>
      <c r="E773">
        <v>0</v>
      </c>
      <c r="H773" t="s">
        <v>412</v>
      </c>
      <c r="I773">
        <v>4</v>
      </c>
      <c r="J773">
        <v>1</v>
      </c>
      <c r="K773">
        <v>120</v>
      </c>
    </row>
    <row r="774" spans="1:11">
      <c r="A774" t="s">
        <v>54</v>
      </c>
      <c r="B774">
        <v>40275</v>
      </c>
      <c r="C774">
        <f>MONTH(burbn[[#This Row],[date]])</f>
        <v>4</v>
      </c>
      <c r="D774" t="s">
        <v>81</v>
      </c>
      <c r="E774">
        <v>0</v>
      </c>
      <c r="H774" t="s">
        <v>412</v>
      </c>
      <c r="I774">
        <v>3</v>
      </c>
      <c r="J774">
        <v>1</v>
      </c>
      <c r="K774">
        <v>90</v>
      </c>
    </row>
    <row r="775" spans="1:11">
      <c r="A775" t="s">
        <v>14</v>
      </c>
      <c r="B775">
        <v>40275</v>
      </c>
      <c r="C775">
        <f>MONTH(burbn[[#This Row],[date]])</f>
        <v>4</v>
      </c>
      <c r="D775" t="s">
        <v>81</v>
      </c>
      <c r="E775">
        <v>0</v>
      </c>
      <c r="H775" t="s">
        <v>412</v>
      </c>
      <c r="I775">
        <v>4</v>
      </c>
      <c r="J775">
        <v>1</v>
      </c>
      <c r="K775">
        <v>120</v>
      </c>
    </row>
    <row r="776" spans="1:11">
      <c r="A776" t="s">
        <v>5</v>
      </c>
      <c r="B776">
        <v>40275</v>
      </c>
      <c r="C776">
        <f>MONTH(burbn[[#This Row],[date]])</f>
        <v>4</v>
      </c>
      <c r="D776" t="s">
        <v>80</v>
      </c>
      <c r="E776">
        <v>0</v>
      </c>
      <c r="H776" t="s">
        <v>412</v>
      </c>
      <c r="I776">
        <v>4</v>
      </c>
      <c r="J776">
        <v>1</v>
      </c>
      <c r="K776">
        <v>120</v>
      </c>
    </row>
    <row r="777" spans="1:11">
      <c r="A777" t="s">
        <v>47</v>
      </c>
      <c r="B777">
        <v>40275</v>
      </c>
      <c r="C777">
        <f>MONTH(burbn[[#This Row],[date]])</f>
        <v>4</v>
      </c>
      <c r="D777" t="s">
        <v>80</v>
      </c>
      <c r="E777">
        <v>0</v>
      </c>
      <c r="H777" t="s">
        <v>412</v>
      </c>
      <c r="I777">
        <v>4</v>
      </c>
      <c r="J777">
        <v>1</v>
      </c>
      <c r="K777">
        <v>120</v>
      </c>
    </row>
    <row r="778" spans="1:11">
      <c r="A778" t="s">
        <v>41</v>
      </c>
      <c r="B778">
        <v>40275</v>
      </c>
      <c r="C778">
        <f>MONTH(burbn[[#This Row],[date]])</f>
        <v>4</v>
      </c>
      <c r="D778" t="s">
        <v>81</v>
      </c>
      <c r="E778">
        <v>0</v>
      </c>
      <c r="H778" t="s">
        <v>412</v>
      </c>
      <c r="I778">
        <v>5</v>
      </c>
      <c r="J778">
        <v>1</v>
      </c>
      <c r="K778">
        <v>150</v>
      </c>
    </row>
    <row r="779" spans="1:11">
      <c r="A779" t="s">
        <v>20</v>
      </c>
      <c r="B779">
        <v>40275</v>
      </c>
      <c r="C779">
        <f>MONTH(burbn[[#This Row],[date]])</f>
        <v>4</v>
      </c>
      <c r="D779" t="s">
        <v>81</v>
      </c>
      <c r="E779">
        <v>0</v>
      </c>
      <c r="H779" t="s">
        <v>412</v>
      </c>
      <c r="I779">
        <v>5</v>
      </c>
      <c r="J779">
        <v>1</v>
      </c>
      <c r="K779">
        <v>150</v>
      </c>
    </row>
    <row r="780" spans="1:11">
      <c r="A780" t="s">
        <v>46</v>
      </c>
      <c r="B780">
        <v>40275</v>
      </c>
      <c r="C780">
        <f>MONTH(burbn[[#This Row],[date]])</f>
        <v>4</v>
      </c>
      <c r="D780" t="s">
        <v>80</v>
      </c>
      <c r="E780">
        <v>0</v>
      </c>
      <c r="H780" t="s">
        <v>412</v>
      </c>
      <c r="I780">
        <v>5</v>
      </c>
      <c r="J780">
        <v>1</v>
      </c>
      <c r="K780">
        <v>150</v>
      </c>
    </row>
    <row r="781" spans="1:11">
      <c r="A781" t="s">
        <v>43</v>
      </c>
      <c r="B781">
        <v>40275</v>
      </c>
      <c r="C781">
        <f>MONTH(burbn[[#This Row],[date]])</f>
        <v>4</v>
      </c>
      <c r="D781" t="s">
        <v>81</v>
      </c>
      <c r="E781">
        <v>0</v>
      </c>
      <c r="H781" t="s">
        <v>412</v>
      </c>
      <c r="I781">
        <v>5</v>
      </c>
      <c r="J781">
        <v>1</v>
      </c>
      <c r="K781">
        <v>150</v>
      </c>
    </row>
    <row r="782" spans="1:11">
      <c r="A782" t="s">
        <v>6</v>
      </c>
      <c r="B782">
        <v>40275</v>
      </c>
      <c r="C782">
        <f>MONTH(burbn[[#This Row],[date]])</f>
        <v>4</v>
      </c>
      <c r="D782" t="s">
        <v>82</v>
      </c>
      <c r="E782">
        <v>0</v>
      </c>
      <c r="H782" t="s">
        <v>412</v>
      </c>
      <c r="I782">
        <v>2</v>
      </c>
      <c r="J782">
        <v>1</v>
      </c>
      <c r="K782">
        <v>60</v>
      </c>
    </row>
    <row r="783" spans="1:11">
      <c r="A783" t="s">
        <v>14</v>
      </c>
      <c r="B783">
        <v>40275</v>
      </c>
      <c r="C783">
        <f>MONTH(burbn[[#This Row],[date]])</f>
        <v>4</v>
      </c>
      <c r="D783" t="s">
        <v>81</v>
      </c>
      <c r="E783">
        <v>0</v>
      </c>
      <c r="H783" t="s">
        <v>412</v>
      </c>
      <c r="I783">
        <v>4</v>
      </c>
      <c r="J783">
        <v>1</v>
      </c>
      <c r="K783">
        <v>120</v>
      </c>
    </row>
    <row r="784" spans="1:11">
      <c r="A784" t="s">
        <v>35</v>
      </c>
      <c r="B784">
        <v>40275</v>
      </c>
      <c r="C784">
        <f>MONTH(burbn[[#This Row],[date]])</f>
        <v>4</v>
      </c>
      <c r="D784" t="s">
        <v>81</v>
      </c>
      <c r="E784">
        <v>0</v>
      </c>
      <c r="H784" t="s">
        <v>412</v>
      </c>
      <c r="I784">
        <v>4</v>
      </c>
      <c r="J784">
        <v>1</v>
      </c>
      <c r="K784">
        <v>120</v>
      </c>
    </row>
    <row r="785" spans="1:11">
      <c r="A785" t="s">
        <v>32</v>
      </c>
      <c r="B785">
        <v>40275</v>
      </c>
      <c r="C785">
        <f>MONTH(burbn[[#This Row],[date]])</f>
        <v>4</v>
      </c>
      <c r="D785" t="s">
        <v>80</v>
      </c>
      <c r="E785">
        <v>0</v>
      </c>
      <c r="H785" t="s">
        <v>412</v>
      </c>
      <c r="I785">
        <v>3</v>
      </c>
      <c r="J785">
        <v>1</v>
      </c>
      <c r="K785">
        <v>90</v>
      </c>
    </row>
    <row r="786" spans="1:11">
      <c r="A786" t="s">
        <v>55</v>
      </c>
      <c r="B786">
        <v>40275</v>
      </c>
      <c r="C786">
        <f>MONTH(burbn[[#This Row],[date]])</f>
        <v>4</v>
      </c>
      <c r="D786" t="s">
        <v>80</v>
      </c>
      <c r="E786">
        <v>0</v>
      </c>
      <c r="H786" t="s">
        <v>412</v>
      </c>
      <c r="I786">
        <v>2</v>
      </c>
      <c r="J786">
        <v>1</v>
      </c>
      <c r="K786">
        <v>60</v>
      </c>
    </row>
    <row r="787" spans="1:11">
      <c r="A787" t="s">
        <v>49</v>
      </c>
      <c r="B787">
        <v>40275</v>
      </c>
      <c r="C787">
        <f>MONTH(burbn[[#This Row],[date]])</f>
        <v>4</v>
      </c>
      <c r="D787" t="s">
        <v>81</v>
      </c>
      <c r="E787">
        <v>0</v>
      </c>
      <c r="H787" t="s">
        <v>412</v>
      </c>
      <c r="I787">
        <v>5</v>
      </c>
      <c r="J787">
        <v>1</v>
      </c>
      <c r="K787">
        <v>150</v>
      </c>
    </row>
    <row r="788" spans="1:11">
      <c r="A788" t="s">
        <v>2</v>
      </c>
      <c r="B788">
        <v>40275</v>
      </c>
      <c r="C788">
        <f>MONTH(burbn[[#This Row],[date]])</f>
        <v>4</v>
      </c>
      <c r="D788" t="s">
        <v>80</v>
      </c>
      <c r="E788">
        <v>0</v>
      </c>
      <c r="H788" t="s">
        <v>412</v>
      </c>
      <c r="I788">
        <v>2</v>
      </c>
      <c r="J788">
        <v>1</v>
      </c>
      <c r="K788">
        <v>60</v>
      </c>
    </row>
    <row r="789" spans="1:11">
      <c r="A789" t="s">
        <v>26</v>
      </c>
      <c r="B789">
        <v>40275</v>
      </c>
      <c r="C789">
        <f>MONTH(burbn[[#This Row],[date]])</f>
        <v>4</v>
      </c>
      <c r="D789" t="s">
        <v>80</v>
      </c>
      <c r="E789">
        <v>0</v>
      </c>
      <c r="H789" t="s">
        <v>412</v>
      </c>
      <c r="I789">
        <v>3</v>
      </c>
      <c r="J789">
        <v>1</v>
      </c>
      <c r="K789">
        <v>90</v>
      </c>
    </row>
    <row r="790" spans="1:11">
      <c r="A790" t="s">
        <v>31</v>
      </c>
      <c r="B790">
        <v>40275</v>
      </c>
      <c r="C790">
        <f>MONTH(burbn[[#This Row],[date]])</f>
        <v>4</v>
      </c>
      <c r="D790" t="s">
        <v>80</v>
      </c>
      <c r="E790">
        <v>0</v>
      </c>
      <c r="H790" t="s">
        <v>412</v>
      </c>
      <c r="I790">
        <v>5</v>
      </c>
      <c r="J790">
        <v>1</v>
      </c>
      <c r="K790">
        <v>150</v>
      </c>
    </row>
    <row r="791" spans="1:11">
      <c r="A791" t="s">
        <v>24</v>
      </c>
      <c r="B791">
        <v>40275</v>
      </c>
      <c r="C791">
        <f>MONTH(burbn[[#This Row],[date]])</f>
        <v>4</v>
      </c>
      <c r="D791" t="s">
        <v>81</v>
      </c>
      <c r="E791">
        <v>0</v>
      </c>
      <c r="H791" t="s">
        <v>412</v>
      </c>
      <c r="I791">
        <v>2</v>
      </c>
      <c r="J791">
        <v>1</v>
      </c>
      <c r="K791">
        <v>60</v>
      </c>
    </row>
    <row r="792" spans="1:11">
      <c r="A792" t="s">
        <v>10</v>
      </c>
      <c r="B792">
        <v>40275</v>
      </c>
      <c r="C792">
        <f>MONTH(burbn[[#This Row],[date]])</f>
        <v>4</v>
      </c>
      <c r="D792" t="s">
        <v>81</v>
      </c>
      <c r="E792">
        <v>0</v>
      </c>
      <c r="H792" t="s">
        <v>412</v>
      </c>
      <c r="I792">
        <v>3</v>
      </c>
      <c r="J792">
        <v>1</v>
      </c>
      <c r="K792">
        <v>90</v>
      </c>
    </row>
    <row r="793" spans="1:11">
      <c r="A793" t="s">
        <v>38</v>
      </c>
      <c r="B793">
        <v>40275</v>
      </c>
      <c r="C793">
        <f>MONTH(burbn[[#This Row],[date]])</f>
        <v>4</v>
      </c>
      <c r="D793" t="s">
        <v>80</v>
      </c>
      <c r="E793">
        <v>0</v>
      </c>
      <c r="H793" t="s">
        <v>412</v>
      </c>
      <c r="I793">
        <v>2</v>
      </c>
      <c r="J793">
        <v>1</v>
      </c>
      <c r="K793">
        <v>60</v>
      </c>
    </row>
    <row r="794" spans="1:11">
      <c r="A794" t="s">
        <v>57</v>
      </c>
      <c r="B794">
        <v>40275</v>
      </c>
      <c r="C794">
        <f>MONTH(burbn[[#This Row],[date]])</f>
        <v>4</v>
      </c>
      <c r="D794" t="s">
        <v>81</v>
      </c>
      <c r="E794">
        <v>0</v>
      </c>
      <c r="H794" t="s">
        <v>412</v>
      </c>
      <c r="I794">
        <v>5</v>
      </c>
      <c r="J794">
        <v>1</v>
      </c>
      <c r="K794">
        <v>150</v>
      </c>
    </row>
    <row r="795" spans="1:11">
      <c r="A795" t="s">
        <v>2</v>
      </c>
      <c r="B795">
        <v>40276</v>
      </c>
      <c r="C795">
        <f>MONTH(burbn[[#This Row],[date]])</f>
        <v>4</v>
      </c>
      <c r="D795" t="s">
        <v>80</v>
      </c>
      <c r="E795">
        <v>1</v>
      </c>
      <c r="F795">
        <v>43.718342300000003</v>
      </c>
      <c r="G795">
        <v>57.231096200000003</v>
      </c>
      <c r="H795" t="s">
        <v>370</v>
      </c>
      <c r="I795">
        <v>4</v>
      </c>
      <c r="J795">
        <v>1</v>
      </c>
      <c r="K795">
        <v>155</v>
      </c>
    </row>
    <row r="796" spans="1:11">
      <c r="A796" t="s">
        <v>40</v>
      </c>
      <c r="B796">
        <v>40276</v>
      </c>
      <c r="C796">
        <f>MONTH(burbn[[#This Row],[date]])</f>
        <v>4</v>
      </c>
      <c r="D796" t="s">
        <v>81</v>
      </c>
      <c r="E796">
        <v>1</v>
      </c>
      <c r="F796">
        <v>30.0670286</v>
      </c>
      <c r="G796">
        <v>110.269977</v>
      </c>
      <c r="H796" t="s">
        <v>403</v>
      </c>
      <c r="I796">
        <v>2</v>
      </c>
      <c r="J796">
        <v>1</v>
      </c>
      <c r="K796">
        <v>95</v>
      </c>
    </row>
    <row r="797" spans="1:11">
      <c r="A797" t="s">
        <v>22</v>
      </c>
      <c r="B797">
        <v>40276</v>
      </c>
      <c r="C797">
        <f>MONTH(burbn[[#This Row],[date]])</f>
        <v>4</v>
      </c>
      <c r="D797" t="s">
        <v>80</v>
      </c>
      <c r="E797">
        <v>1</v>
      </c>
      <c r="F797">
        <v>44.457607500000002</v>
      </c>
      <c r="G797">
        <v>40.106261099999998</v>
      </c>
      <c r="H797" t="s">
        <v>284</v>
      </c>
      <c r="I797">
        <v>0</v>
      </c>
      <c r="J797">
        <v>0</v>
      </c>
      <c r="K797">
        <v>35</v>
      </c>
    </row>
    <row r="798" spans="1:11">
      <c r="A798" t="s">
        <v>54</v>
      </c>
      <c r="B798">
        <v>40276</v>
      </c>
      <c r="C798">
        <f>MONTH(burbn[[#This Row],[date]])</f>
        <v>4</v>
      </c>
      <c r="D798" t="s">
        <v>80</v>
      </c>
      <c r="E798">
        <v>1</v>
      </c>
      <c r="F798">
        <v>46.285757599999997</v>
      </c>
      <c r="G798">
        <v>-53.457873999999997</v>
      </c>
      <c r="H798" t="s">
        <v>269</v>
      </c>
      <c r="I798">
        <v>3</v>
      </c>
      <c r="J798">
        <v>1</v>
      </c>
      <c r="K798">
        <v>125</v>
      </c>
    </row>
    <row r="799" spans="1:11">
      <c r="A799" t="s">
        <v>39</v>
      </c>
      <c r="B799">
        <v>40276</v>
      </c>
      <c r="C799">
        <f>MONTH(burbn[[#This Row],[date]])</f>
        <v>4</v>
      </c>
      <c r="D799" t="s">
        <v>80</v>
      </c>
      <c r="E799">
        <v>1</v>
      </c>
      <c r="F799">
        <v>40.958294199999997</v>
      </c>
      <c r="G799">
        <v>-109.51506999999999</v>
      </c>
      <c r="H799" t="s">
        <v>148</v>
      </c>
      <c r="I799">
        <v>2</v>
      </c>
      <c r="J799">
        <v>1</v>
      </c>
      <c r="K799">
        <v>95</v>
      </c>
    </row>
    <row r="800" spans="1:11">
      <c r="A800" t="s">
        <v>41</v>
      </c>
      <c r="B800">
        <v>40276</v>
      </c>
      <c r="C800">
        <f>MONTH(burbn[[#This Row],[date]])</f>
        <v>4</v>
      </c>
      <c r="D800" t="s">
        <v>81</v>
      </c>
      <c r="E800">
        <v>1</v>
      </c>
      <c r="F800">
        <v>26.927272599999998</v>
      </c>
      <c r="G800">
        <v>121.92854699999999</v>
      </c>
      <c r="H800" t="s">
        <v>220</v>
      </c>
      <c r="I800">
        <v>3</v>
      </c>
      <c r="J800">
        <v>1</v>
      </c>
      <c r="K800">
        <v>125</v>
      </c>
    </row>
    <row r="801" spans="1:11">
      <c r="A801" t="s">
        <v>26</v>
      </c>
      <c r="B801">
        <v>40276</v>
      </c>
      <c r="C801">
        <f>MONTH(burbn[[#This Row],[date]])</f>
        <v>4</v>
      </c>
      <c r="D801" t="s">
        <v>81</v>
      </c>
      <c r="E801">
        <v>1</v>
      </c>
      <c r="F801">
        <v>43.807887600000001</v>
      </c>
      <c r="G801">
        <v>-48.445585000000001</v>
      </c>
      <c r="H801" t="s">
        <v>380</v>
      </c>
      <c r="I801">
        <v>2</v>
      </c>
      <c r="J801">
        <v>1</v>
      </c>
      <c r="K801">
        <v>95</v>
      </c>
    </row>
    <row r="802" spans="1:11">
      <c r="A802" t="s">
        <v>40</v>
      </c>
      <c r="B802">
        <v>40276</v>
      </c>
      <c r="C802">
        <f>MONTH(burbn[[#This Row],[date]])</f>
        <v>4</v>
      </c>
      <c r="D802" t="s">
        <v>81</v>
      </c>
      <c r="E802">
        <v>0</v>
      </c>
      <c r="H802" t="s">
        <v>412</v>
      </c>
      <c r="I802">
        <v>3</v>
      </c>
      <c r="J802">
        <v>1</v>
      </c>
      <c r="K802">
        <v>90</v>
      </c>
    </row>
    <row r="803" spans="1:11">
      <c r="A803" t="s">
        <v>6</v>
      </c>
      <c r="B803">
        <v>40276</v>
      </c>
      <c r="C803">
        <f>MONTH(burbn[[#This Row],[date]])</f>
        <v>4</v>
      </c>
      <c r="D803" t="s">
        <v>80</v>
      </c>
      <c r="E803">
        <v>0</v>
      </c>
      <c r="H803" t="s">
        <v>412</v>
      </c>
      <c r="I803">
        <v>5</v>
      </c>
      <c r="J803">
        <v>1</v>
      </c>
      <c r="K803">
        <v>150</v>
      </c>
    </row>
    <row r="804" spans="1:11">
      <c r="A804" t="s">
        <v>37</v>
      </c>
      <c r="B804">
        <v>40276</v>
      </c>
      <c r="C804">
        <f>MONTH(burbn[[#This Row],[date]])</f>
        <v>4</v>
      </c>
      <c r="D804" t="s">
        <v>82</v>
      </c>
      <c r="E804">
        <v>0</v>
      </c>
      <c r="H804" t="s">
        <v>412</v>
      </c>
      <c r="I804">
        <v>3</v>
      </c>
      <c r="J804">
        <v>1</v>
      </c>
      <c r="K804">
        <v>90</v>
      </c>
    </row>
    <row r="805" spans="1:11">
      <c r="A805" t="s">
        <v>28</v>
      </c>
      <c r="B805">
        <v>40276</v>
      </c>
      <c r="C805">
        <f>MONTH(burbn[[#This Row],[date]])</f>
        <v>4</v>
      </c>
      <c r="D805" t="s">
        <v>80</v>
      </c>
      <c r="E805">
        <v>0</v>
      </c>
      <c r="H805" t="s">
        <v>412</v>
      </c>
      <c r="I805">
        <v>5</v>
      </c>
      <c r="J805">
        <v>1</v>
      </c>
      <c r="K805">
        <v>150</v>
      </c>
    </row>
    <row r="806" spans="1:11">
      <c r="A806" t="s">
        <v>6</v>
      </c>
      <c r="B806">
        <v>40276</v>
      </c>
      <c r="C806">
        <f>MONTH(burbn[[#This Row],[date]])</f>
        <v>4</v>
      </c>
      <c r="D806" t="s">
        <v>81</v>
      </c>
      <c r="E806">
        <v>0</v>
      </c>
      <c r="H806" t="s">
        <v>412</v>
      </c>
      <c r="I806">
        <v>3</v>
      </c>
      <c r="J806">
        <v>1</v>
      </c>
      <c r="K806">
        <v>90</v>
      </c>
    </row>
    <row r="807" spans="1:11">
      <c r="A807" t="s">
        <v>29</v>
      </c>
      <c r="B807">
        <v>40276</v>
      </c>
      <c r="C807">
        <f>MONTH(burbn[[#This Row],[date]])</f>
        <v>4</v>
      </c>
      <c r="D807" t="s">
        <v>81</v>
      </c>
      <c r="E807">
        <v>0</v>
      </c>
      <c r="H807" t="s">
        <v>412</v>
      </c>
      <c r="I807">
        <v>3</v>
      </c>
      <c r="J807">
        <v>1</v>
      </c>
      <c r="K807">
        <v>90</v>
      </c>
    </row>
    <row r="808" spans="1:11">
      <c r="A808" t="s">
        <v>59</v>
      </c>
      <c r="B808">
        <v>40276</v>
      </c>
      <c r="C808">
        <f>MONTH(burbn[[#This Row],[date]])</f>
        <v>4</v>
      </c>
      <c r="D808" t="s">
        <v>80</v>
      </c>
      <c r="E808">
        <v>0</v>
      </c>
      <c r="H808" t="s">
        <v>412</v>
      </c>
      <c r="I808">
        <v>5</v>
      </c>
      <c r="J808">
        <v>1</v>
      </c>
      <c r="K808">
        <v>150</v>
      </c>
    </row>
    <row r="809" spans="1:11">
      <c r="A809" t="s">
        <v>31</v>
      </c>
      <c r="B809">
        <v>40276</v>
      </c>
      <c r="C809">
        <f>MONTH(burbn[[#This Row],[date]])</f>
        <v>4</v>
      </c>
      <c r="D809" t="s">
        <v>80</v>
      </c>
      <c r="E809">
        <v>0</v>
      </c>
      <c r="H809" t="s">
        <v>412</v>
      </c>
      <c r="I809">
        <v>5</v>
      </c>
      <c r="J809">
        <v>1</v>
      </c>
      <c r="K809">
        <v>150</v>
      </c>
    </row>
    <row r="810" spans="1:11">
      <c r="A810" t="s">
        <v>53</v>
      </c>
      <c r="B810">
        <v>40276</v>
      </c>
      <c r="C810">
        <f>MONTH(burbn[[#This Row],[date]])</f>
        <v>4</v>
      </c>
      <c r="D810" t="s">
        <v>81</v>
      </c>
      <c r="E810">
        <v>0</v>
      </c>
      <c r="H810" t="s">
        <v>412</v>
      </c>
      <c r="I810">
        <v>3</v>
      </c>
      <c r="J810">
        <v>1</v>
      </c>
      <c r="K810">
        <v>90</v>
      </c>
    </row>
    <row r="811" spans="1:11">
      <c r="A811" t="s">
        <v>36</v>
      </c>
      <c r="B811">
        <v>40276</v>
      </c>
      <c r="C811">
        <f>MONTH(burbn[[#This Row],[date]])</f>
        <v>4</v>
      </c>
      <c r="D811" t="s">
        <v>82</v>
      </c>
      <c r="E811">
        <v>0</v>
      </c>
      <c r="H811" t="s">
        <v>412</v>
      </c>
      <c r="I811">
        <v>2</v>
      </c>
      <c r="J811">
        <v>1</v>
      </c>
      <c r="K811">
        <v>60</v>
      </c>
    </row>
    <row r="812" spans="1:11">
      <c r="A812" t="s">
        <v>51</v>
      </c>
      <c r="B812">
        <v>40276</v>
      </c>
      <c r="C812">
        <f>MONTH(burbn[[#This Row],[date]])</f>
        <v>4</v>
      </c>
      <c r="D812" t="s">
        <v>80</v>
      </c>
      <c r="E812">
        <v>0</v>
      </c>
      <c r="H812" t="s">
        <v>412</v>
      </c>
      <c r="I812">
        <v>5</v>
      </c>
      <c r="J812">
        <v>1</v>
      </c>
      <c r="K812">
        <v>150</v>
      </c>
    </row>
    <row r="813" spans="1:11">
      <c r="A813" t="s">
        <v>15</v>
      </c>
      <c r="B813">
        <v>40276</v>
      </c>
      <c r="C813">
        <f>MONTH(burbn[[#This Row],[date]])</f>
        <v>4</v>
      </c>
      <c r="D813" t="s">
        <v>81</v>
      </c>
      <c r="E813">
        <v>0</v>
      </c>
      <c r="H813" t="s">
        <v>412</v>
      </c>
      <c r="I813">
        <v>5</v>
      </c>
      <c r="J813">
        <v>1</v>
      </c>
      <c r="K813">
        <v>150</v>
      </c>
    </row>
    <row r="814" spans="1:11">
      <c r="A814" t="s">
        <v>12</v>
      </c>
      <c r="B814">
        <v>40276</v>
      </c>
      <c r="C814">
        <f>MONTH(burbn[[#This Row],[date]])</f>
        <v>4</v>
      </c>
      <c r="D814" t="s">
        <v>81</v>
      </c>
      <c r="E814">
        <v>0</v>
      </c>
      <c r="H814" t="s">
        <v>412</v>
      </c>
      <c r="I814">
        <v>4</v>
      </c>
      <c r="J814">
        <v>1</v>
      </c>
      <c r="K814">
        <v>120</v>
      </c>
    </row>
    <row r="815" spans="1:11">
      <c r="A815" t="s">
        <v>55</v>
      </c>
      <c r="B815">
        <v>40276</v>
      </c>
      <c r="C815">
        <f>MONTH(burbn[[#This Row],[date]])</f>
        <v>4</v>
      </c>
      <c r="D815" t="s">
        <v>81</v>
      </c>
      <c r="E815">
        <v>0</v>
      </c>
      <c r="H815" t="s">
        <v>412</v>
      </c>
      <c r="I815">
        <v>2</v>
      </c>
      <c r="J815">
        <v>1</v>
      </c>
      <c r="K815">
        <v>60</v>
      </c>
    </row>
    <row r="816" spans="1:11">
      <c r="A816" t="s">
        <v>56</v>
      </c>
      <c r="B816">
        <v>40276</v>
      </c>
      <c r="C816">
        <f>MONTH(burbn[[#This Row],[date]])</f>
        <v>4</v>
      </c>
      <c r="D816" t="s">
        <v>81</v>
      </c>
      <c r="E816">
        <v>0</v>
      </c>
      <c r="H816" t="s">
        <v>412</v>
      </c>
      <c r="I816">
        <v>5</v>
      </c>
      <c r="J816">
        <v>1</v>
      </c>
      <c r="K816">
        <v>150</v>
      </c>
    </row>
    <row r="817" spans="1:11">
      <c r="A817" t="s">
        <v>55</v>
      </c>
      <c r="B817">
        <v>40276</v>
      </c>
      <c r="C817">
        <f>MONTH(burbn[[#This Row],[date]])</f>
        <v>4</v>
      </c>
      <c r="D817" t="s">
        <v>80</v>
      </c>
      <c r="E817">
        <v>0</v>
      </c>
      <c r="H817" t="s">
        <v>412</v>
      </c>
      <c r="I817">
        <v>4</v>
      </c>
      <c r="J817">
        <v>1</v>
      </c>
      <c r="K817">
        <v>120</v>
      </c>
    </row>
    <row r="818" spans="1:11">
      <c r="A818" t="s">
        <v>24</v>
      </c>
      <c r="B818">
        <v>40276</v>
      </c>
      <c r="C818">
        <f>MONTH(burbn[[#This Row],[date]])</f>
        <v>4</v>
      </c>
      <c r="D818" t="s">
        <v>81</v>
      </c>
      <c r="E818">
        <v>0</v>
      </c>
      <c r="H818" t="s">
        <v>412</v>
      </c>
      <c r="I818">
        <v>2</v>
      </c>
      <c r="J818">
        <v>1</v>
      </c>
      <c r="K818">
        <v>60</v>
      </c>
    </row>
    <row r="819" spans="1:11">
      <c r="A819" t="s">
        <v>29</v>
      </c>
      <c r="B819">
        <v>40276</v>
      </c>
      <c r="C819">
        <f>MONTH(burbn[[#This Row],[date]])</f>
        <v>4</v>
      </c>
      <c r="D819" t="s">
        <v>82</v>
      </c>
      <c r="E819">
        <v>0</v>
      </c>
      <c r="H819" t="s">
        <v>412</v>
      </c>
      <c r="I819">
        <v>3</v>
      </c>
      <c r="J819">
        <v>1</v>
      </c>
      <c r="K819">
        <v>90</v>
      </c>
    </row>
    <row r="820" spans="1:11">
      <c r="A820" t="s">
        <v>25</v>
      </c>
      <c r="B820">
        <v>40276</v>
      </c>
      <c r="C820">
        <f>MONTH(burbn[[#This Row],[date]])</f>
        <v>4</v>
      </c>
      <c r="D820" t="s">
        <v>81</v>
      </c>
      <c r="E820">
        <v>0</v>
      </c>
      <c r="H820" t="s">
        <v>412</v>
      </c>
      <c r="I820">
        <v>2</v>
      </c>
      <c r="J820">
        <v>1</v>
      </c>
      <c r="K820">
        <v>60</v>
      </c>
    </row>
    <row r="821" spans="1:11">
      <c r="A821" t="s">
        <v>41</v>
      </c>
      <c r="B821">
        <v>40276</v>
      </c>
      <c r="C821">
        <f>MONTH(burbn[[#This Row],[date]])</f>
        <v>4</v>
      </c>
      <c r="D821" t="s">
        <v>80</v>
      </c>
      <c r="E821">
        <v>0</v>
      </c>
      <c r="H821" t="s">
        <v>412</v>
      </c>
      <c r="I821">
        <v>2</v>
      </c>
      <c r="J821">
        <v>1</v>
      </c>
      <c r="K821">
        <v>60</v>
      </c>
    </row>
    <row r="822" spans="1:11">
      <c r="A822" t="s">
        <v>33</v>
      </c>
      <c r="B822">
        <v>40276</v>
      </c>
      <c r="C822">
        <f>MONTH(burbn[[#This Row],[date]])</f>
        <v>4</v>
      </c>
      <c r="D822" t="s">
        <v>81</v>
      </c>
      <c r="E822">
        <v>0</v>
      </c>
      <c r="H822" t="s">
        <v>412</v>
      </c>
      <c r="I822">
        <v>5</v>
      </c>
      <c r="J822">
        <v>1</v>
      </c>
      <c r="K822">
        <v>150</v>
      </c>
    </row>
    <row r="823" spans="1:11">
      <c r="A823" t="s">
        <v>2</v>
      </c>
      <c r="B823">
        <v>40276</v>
      </c>
      <c r="C823">
        <f>MONTH(burbn[[#This Row],[date]])</f>
        <v>4</v>
      </c>
      <c r="D823" t="s">
        <v>81</v>
      </c>
      <c r="E823">
        <v>0</v>
      </c>
      <c r="H823" t="s">
        <v>412</v>
      </c>
      <c r="I823">
        <v>4</v>
      </c>
      <c r="J823">
        <v>1</v>
      </c>
      <c r="K823">
        <v>120</v>
      </c>
    </row>
    <row r="824" spans="1:11">
      <c r="A824" t="s">
        <v>38</v>
      </c>
      <c r="B824">
        <v>40276</v>
      </c>
      <c r="C824">
        <f>MONTH(burbn[[#This Row],[date]])</f>
        <v>4</v>
      </c>
      <c r="D824" t="s">
        <v>80</v>
      </c>
      <c r="E824">
        <v>0</v>
      </c>
      <c r="H824" t="s">
        <v>412</v>
      </c>
      <c r="I824">
        <v>5</v>
      </c>
      <c r="J824">
        <v>1</v>
      </c>
      <c r="K824">
        <v>150</v>
      </c>
    </row>
    <row r="825" spans="1:11">
      <c r="A825" t="s">
        <v>26</v>
      </c>
      <c r="B825">
        <v>40276</v>
      </c>
      <c r="C825">
        <f>MONTH(burbn[[#This Row],[date]])</f>
        <v>4</v>
      </c>
      <c r="D825" t="s">
        <v>81</v>
      </c>
      <c r="E825">
        <v>0</v>
      </c>
      <c r="H825" t="s">
        <v>412</v>
      </c>
      <c r="I825">
        <v>5</v>
      </c>
      <c r="J825">
        <v>1</v>
      </c>
      <c r="K825">
        <v>150</v>
      </c>
    </row>
    <row r="826" spans="1:11">
      <c r="A826" t="s">
        <v>35</v>
      </c>
      <c r="B826">
        <v>40276</v>
      </c>
      <c r="C826">
        <f>MONTH(burbn[[#This Row],[date]])</f>
        <v>4</v>
      </c>
      <c r="D826" t="s">
        <v>81</v>
      </c>
      <c r="E826">
        <v>0</v>
      </c>
      <c r="H826" t="s">
        <v>412</v>
      </c>
      <c r="I826">
        <v>5</v>
      </c>
      <c r="J826">
        <v>1</v>
      </c>
      <c r="K826">
        <v>150</v>
      </c>
    </row>
    <row r="827" spans="1:11">
      <c r="A827" t="s">
        <v>9</v>
      </c>
      <c r="B827">
        <v>40276</v>
      </c>
      <c r="C827">
        <f>MONTH(burbn[[#This Row],[date]])</f>
        <v>4</v>
      </c>
      <c r="D827" t="s">
        <v>80</v>
      </c>
      <c r="E827">
        <v>0</v>
      </c>
      <c r="H827" t="s">
        <v>412</v>
      </c>
      <c r="I827">
        <v>3</v>
      </c>
      <c r="J827">
        <v>1</v>
      </c>
      <c r="K827">
        <v>90</v>
      </c>
    </row>
    <row r="828" spans="1:11">
      <c r="A828" t="s">
        <v>5</v>
      </c>
      <c r="B828">
        <v>40276</v>
      </c>
      <c r="C828">
        <f>MONTH(burbn[[#This Row],[date]])</f>
        <v>4</v>
      </c>
      <c r="D828" t="s">
        <v>81</v>
      </c>
      <c r="E828">
        <v>0</v>
      </c>
      <c r="H828" t="s">
        <v>412</v>
      </c>
      <c r="I828">
        <v>4</v>
      </c>
      <c r="J828">
        <v>1</v>
      </c>
      <c r="K828">
        <v>120</v>
      </c>
    </row>
    <row r="829" spans="1:11">
      <c r="A829" t="s">
        <v>3</v>
      </c>
      <c r="B829">
        <v>40276</v>
      </c>
      <c r="C829">
        <f>MONTH(burbn[[#This Row],[date]])</f>
        <v>4</v>
      </c>
      <c r="D829" t="s">
        <v>81</v>
      </c>
      <c r="E829">
        <v>0</v>
      </c>
      <c r="H829" t="s">
        <v>412</v>
      </c>
      <c r="I829">
        <v>5</v>
      </c>
      <c r="J829">
        <v>1</v>
      </c>
      <c r="K829">
        <v>150</v>
      </c>
    </row>
    <row r="830" spans="1:11">
      <c r="A830" t="s">
        <v>50</v>
      </c>
      <c r="B830">
        <v>40276</v>
      </c>
      <c r="C830">
        <f>MONTH(burbn[[#This Row],[date]])</f>
        <v>4</v>
      </c>
      <c r="D830" t="s">
        <v>81</v>
      </c>
      <c r="E830">
        <v>0</v>
      </c>
      <c r="H830" t="s">
        <v>412</v>
      </c>
      <c r="I830">
        <v>2</v>
      </c>
      <c r="J830">
        <v>1</v>
      </c>
      <c r="K830">
        <v>60</v>
      </c>
    </row>
    <row r="831" spans="1:11">
      <c r="A831" t="s">
        <v>22</v>
      </c>
      <c r="B831">
        <v>40276</v>
      </c>
      <c r="C831">
        <f>MONTH(burbn[[#This Row],[date]])</f>
        <v>4</v>
      </c>
      <c r="D831" t="s">
        <v>82</v>
      </c>
      <c r="E831">
        <v>0</v>
      </c>
      <c r="H831" t="s">
        <v>412</v>
      </c>
      <c r="I831">
        <v>4</v>
      </c>
      <c r="J831">
        <v>1</v>
      </c>
      <c r="K831">
        <v>120</v>
      </c>
    </row>
    <row r="832" spans="1:11">
      <c r="A832" t="s">
        <v>46</v>
      </c>
      <c r="B832">
        <v>40276</v>
      </c>
      <c r="C832">
        <f>MONTH(burbn[[#This Row],[date]])</f>
        <v>4</v>
      </c>
      <c r="D832" t="s">
        <v>82</v>
      </c>
      <c r="E832">
        <v>0</v>
      </c>
      <c r="H832" t="s">
        <v>412</v>
      </c>
      <c r="I832">
        <v>2</v>
      </c>
      <c r="J832">
        <v>1</v>
      </c>
      <c r="K832">
        <v>60</v>
      </c>
    </row>
    <row r="833" spans="1:11">
      <c r="A833" t="s">
        <v>44</v>
      </c>
      <c r="B833">
        <v>40276</v>
      </c>
      <c r="C833">
        <f>MONTH(burbn[[#This Row],[date]])</f>
        <v>4</v>
      </c>
      <c r="D833" t="s">
        <v>80</v>
      </c>
      <c r="E833">
        <v>0</v>
      </c>
      <c r="H833" t="s">
        <v>412</v>
      </c>
      <c r="I833">
        <v>5</v>
      </c>
      <c r="J833">
        <v>1</v>
      </c>
      <c r="K833">
        <v>150</v>
      </c>
    </row>
    <row r="834" spans="1:11">
      <c r="A834" t="s">
        <v>37</v>
      </c>
      <c r="B834">
        <v>40276</v>
      </c>
      <c r="C834">
        <f>MONTH(burbn[[#This Row],[date]])</f>
        <v>4</v>
      </c>
      <c r="D834" t="s">
        <v>80</v>
      </c>
      <c r="E834">
        <v>0</v>
      </c>
      <c r="H834" t="s">
        <v>412</v>
      </c>
      <c r="I834">
        <v>4</v>
      </c>
      <c r="J834">
        <v>1</v>
      </c>
      <c r="K834">
        <v>120</v>
      </c>
    </row>
    <row r="835" spans="1:11">
      <c r="A835" t="s">
        <v>44</v>
      </c>
      <c r="B835">
        <v>40276</v>
      </c>
      <c r="C835">
        <f>MONTH(burbn[[#This Row],[date]])</f>
        <v>4</v>
      </c>
      <c r="D835" t="s">
        <v>80</v>
      </c>
      <c r="E835">
        <v>0</v>
      </c>
      <c r="H835" t="s">
        <v>412</v>
      </c>
      <c r="I835">
        <v>5</v>
      </c>
      <c r="J835">
        <v>1</v>
      </c>
      <c r="K835">
        <v>150</v>
      </c>
    </row>
    <row r="836" spans="1:11">
      <c r="A836" t="s">
        <v>59</v>
      </c>
      <c r="B836">
        <v>40276</v>
      </c>
      <c r="C836">
        <f>MONTH(burbn[[#This Row],[date]])</f>
        <v>4</v>
      </c>
      <c r="D836" t="s">
        <v>81</v>
      </c>
      <c r="E836">
        <v>0</v>
      </c>
      <c r="H836" t="s">
        <v>412</v>
      </c>
      <c r="I836">
        <v>3</v>
      </c>
      <c r="J836">
        <v>1</v>
      </c>
      <c r="K836">
        <v>90</v>
      </c>
    </row>
    <row r="837" spans="1:11">
      <c r="A837" t="s">
        <v>13</v>
      </c>
      <c r="B837">
        <v>40276</v>
      </c>
      <c r="C837">
        <f>MONTH(burbn[[#This Row],[date]])</f>
        <v>4</v>
      </c>
      <c r="D837" t="s">
        <v>80</v>
      </c>
      <c r="E837">
        <v>0</v>
      </c>
      <c r="H837" t="s">
        <v>412</v>
      </c>
      <c r="I837">
        <v>2</v>
      </c>
      <c r="J837">
        <v>1</v>
      </c>
      <c r="K837">
        <v>60</v>
      </c>
    </row>
    <row r="838" spans="1:11">
      <c r="A838" t="s">
        <v>54</v>
      </c>
      <c r="B838">
        <v>40276</v>
      </c>
      <c r="C838">
        <f>MONTH(burbn[[#This Row],[date]])</f>
        <v>4</v>
      </c>
      <c r="D838" t="s">
        <v>80</v>
      </c>
      <c r="E838">
        <v>0</v>
      </c>
      <c r="H838" t="s">
        <v>412</v>
      </c>
      <c r="I838">
        <v>3</v>
      </c>
      <c r="J838">
        <v>1</v>
      </c>
      <c r="K838">
        <v>90</v>
      </c>
    </row>
    <row r="839" spans="1:11">
      <c r="A839" t="s">
        <v>32</v>
      </c>
      <c r="B839">
        <v>40276</v>
      </c>
      <c r="C839">
        <f>MONTH(burbn[[#This Row],[date]])</f>
        <v>4</v>
      </c>
      <c r="D839" t="s">
        <v>80</v>
      </c>
      <c r="E839">
        <v>0</v>
      </c>
      <c r="H839" t="s">
        <v>412</v>
      </c>
      <c r="I839">
        <v>5</v>
      </c>
      <c r="J839">
        <v>1</v>
      </c>
      <c r="K839">
        <v>150</v>
      </c>
    </row>
    <row r="840" spans="1:11">
      <c r="A840" t="s">
        <v>39</v>
      </c>
      <c r="B840">
        <v>40276</v>
      </c>
      <c r="C840">
        <f>MONTH(burbn[[#This Row],[date]])</f>
        <v>4</v>
      </c>
      <c r="D840" t="s">
        <v>80</v>
      </c>
      <c r="E840">
        <v>0</v>
      </c>
      <c r="H840" t="s">
        <v>412</v>
      </c>
      <c r="I840">
        <v>4</v>
      </c>
      <c r="J840">
        <v>1</v>
      </c>
      <c r="K840">
        <v>120</v>
      </c>
    </row>
    <row r="841" spans="1:11">
      <c r="A841" t="s">
        <v>1</v>
      </c>
      <c r="B841">
        <v>40276</v>
      </c>
      <c r="C841">
        <f>MONTH(burbn[[#This Row],[date]])</f>
        <v>4</v>
      </c>
      <c r="D841" t="s">
        <v>80</v>
      </c>
      <c r="E841">
        <v>0</v>
      </c>
      <c r="H841" t="s">
        <v>412</v>
      </c>
      <c r="I841">
        <v>3</v>
      </c>
      <c r="J841">
        <v>1</v>
      </c>
      <c r="K841">
        <v>90</v>
      </c>
    </row>
    <row r="842" spans="1:11">
      <c r="A842" t="s">
        <v>15</v>
      </c>
      <c r="B842">
        <v>40276</v>
      </c>
      <c r="C842">
        <f>MONTH(burbn[[#This Row],[date]])</f>
        <v>4</v>
      </c>
      <c r="D842" t="s">
        <v>81</v>
      </c>
      <c r="E842">
        <v>0</v>
      </c>
      <c r="H842" t="s">
        <v>412</v>
      </c>
      <c r="I842">
        <v>3</v>
      </c>
      <c r="J842">
        <v>1</v>
      </c>
      <c r="K842">
        <v>90</v>
      </c>
    </row>
    <row r="843" spans="1:11">
      <c r="A843" t="s">
        <v>14</v>
      </c>
      <c r="B843">
        <v>40276</v>
      </c>
      <c r="C843">
        <f>MONTH(burbn[[#This Row],[date]])</f>
        <v>4</v>
      </c>
      <c r="D843" t="s">
        <v>80</v>
      </c>
      <c r="E843">
        <v>0</v>
      </c>
      <c r="H843" t="s">
        <v>412</v>
      </c>
      <c r="I843">
        <v>5</v>
      </c>
      <c r="J843">
        <v>1</v>
      </c>
      <c r="K843">
        <v>150</v>
      </c>
    </row>
    <row r="844" spans="1:11">
      <c r="A844" t="s">
        <v>26</v>
      </c>
      <c r="B844">
        <v>40276</v>
      </c>
      <c r="C844">
        <f>MONTH(burbn[[#This Row],[date]])</f>
        <v>4</v>
      </c>
      <c r="D844" t="s">
        <v>81</v>
      </c>
      <c r="E844">
        <v>0</v>
      </c>
      <c r="H844" t="s">
        <v>412</v>
      </c>
      <c r="I844">
        <v>4</v>
      </c>
      <c r="J844">
        <v>1</v>
      </c>
      <c r="K844">
        <v>120</v>
      </c>
    </row>
    <row r="845" spans="1:11">
      <c r="A845" t="s">
        <v>30</v>
      </c>
      <c r="B845">
        <v>40277</v>
      </c>
      <c r="C845">
        <f>MONTH(burbn[[#This Row],[date]])</f>
        <v>4</v>
      </c>
      <c r="D845" t="s">
        <v>81</v>
      </c>
      <c r="E845">
        <v>1</v>
      </c>
      <c r="F845">
        <v>37.540597499999997</v>
      </c>
      <c r="G845">
        <v>21.593516399999999</v>
      </c>
      <c r="H845" t="s">
        <v>161</v>
      </c>
      <c r="I845">
        <v>4</v>
      </c>
      <c r="J845">
        <v>1</v>
      </c>
      <c r="K845">
        <v>155</v>
      </c>
    </row>
    <row r="846" spans="1:11">
      <c r="A846" t="s">
        <v>58</v>
      </c>
      <c r="B846">
        <v>40277</v>
      </c>
      <c r="C846">
        <f>MONTH(burbn[[#This Row],[date]])</f>
        <v>4</v>
      </c>
      <c r="D846" t="s">
        <v>81</v>
      </c>
      <c r="E846">
        <v>1</v>
      </c>
      <c r="F846">
        <v>27.812752400000001</v>
      </c>
      <c r="G846">
        <v>-80.782112999999995</v>
      </c>
      <c r="H846" t="s">
        <v>163</v>
      </c>
      <c r="I846">
        <v>4</v>
      </c>
      <c r="J846">
        <v>1</v>
      </c>
      <c r="K846">
        <v>155</v>
      </c>
    </row>
    <row r="847" spans="1:11">
      <c r="A847" t="s">
        <v>58</v>
      </c>
      <c r="B847">
        <v>40277</v>
      </c>
      <c r="C847">
        <f>MONTH(burbn[[#This Row],[date]])</f>
        <v>4</v>
      </c>
      <c r="D847" t="s">
        <v>81</v>
      </c>
      <c r="E847">
        <v>0</v>
      </c>
      <c r="H847" t="s">
        <v>412</v>
      </c>
      <c r="I847">
        <v>4</v>
      </c>
      <c r="J847">
        <v>1</v>
      </c>
      <c r="K847">
        <v>120</v>
      </c>
    </row>
    <row r="848" spans="1:11">
      <c r="A848" t="s">
        <v>53</v>
      </c>
      <c r="B848">
        <v>40277</v>
      </c>
      <c r="C848">
        <f>MONTH(burbn[[#This Row],[date]])</f>
        <v>4</v>
      </c>
      <c r="D848" t="s">
        <v>81</v>
      </c>
      <c r="E848">
        <v>0</v>
      </c>
      <c r="H848" t="s">
        <v>412</v>
      </c>
      <c r="I848">
        <v>3</v>
      </c>
      <c r="J848">
        <v>1</v>
      </c>
      <c r="K848">
        <v>90</v>
      </c>
    </row>
    <row r="849" spans="1:11">
      <c r="A849" t="s">
        <v>23</v>
      </c>
      <c r="B849">
        <v>40277</v>
      </c>
      <c r="C849">
        <f>MONTH(burbn[[#This Row],[date]])</f>
        <v>4</v>
      </c>
      <c r="D849" t="s">
        <v>82</v>
      </c>
      <c r="E849">
        <v>0</v>
      </c>
      <c r="H849" t="s">
        <v>412</v>
      </c>
      <c r="I849">
        <v>3</v>
      </c>
      <c r="J849">
        <v>1</v>
      </c>
      <c r="K849">
        <v>90</v>
      </c>
    </row>
    <row r="850" spans="1:11">
      <c r="A850" t="s">
        <v>26</v>
      </c>
      <c r="B850">
        <v>40277</v>
      </c>
      <c r="C850">
        <f>MONTH(burbn[[#This Row],[date]])</f>
        <v>4</v>
      </c>
      <c r="D850" t="s">
        <v>81</v>
      </c>
      <c r="E850">
        <v>0</v>
      </c>
      <c r="H850" t="s">
        <v>412</v>
      </c>
      <c r="I850">
        <v>3</v>
      </c>
      <c r="J850">
        <v>1</v>
      </c>
      <c r="K850">
        <v>90</v>
      </c>
    </row>
    <row r="851" spans="1:11">
      <c r="A851" t="s">
        <v>18</v>
      </c>
      <c r="B851">
        <v>40277</v>
      </c>
      <c r="C851">
        <f>MONTH(burbn[[#This Row],[date]])</f>
        <v>4</v>
      </c>
      <c r="D851" t="s">
        <v>80</v>
      </c>
      <c r="E851">
        <v>0</v>
      </c>
      <c r="H851" t="s">
        <v>412</v>
      </c>
      <c r="I851">
        <v>3</v>
      </c>
      <c r="J851">
        <v>1</v>
      </c>
      <c r="K851">
        <v>90</v>
      </c>
    </row>
    <row r="852" spans="1:11">
      <c r="A852" t="s">
        <v>39</v>
      </c>
      <c r="B852">
        <v>40277</v>
      </c>
      <c r="C852">
        <f>MONTH(burbn[[#This Row],[date]])</f>
        <v>4</v>
      </c>
      <c r="D852" t="s">
        <v>80</v>
      </c>
      <c r="E852">
        <v>0</v>
      </c>
      <c r="H852" t="s">
        <v>412</v>
      </c>
      <c r="I852">
        <v>4</v>
      </c>
      <c r="J852">
        <v>1</v>
      </c>
      <c r="K852">
        <v>120</v>
      </c>
    </row>
    <row r="853" spans="1:11">
      <c r="A853" t="s">
        <v>28</v>
      </c>
      <c r="B853">
        <v>40277</v>
      </c>
      <c r="C853">
        <f>MONTH(burbn[[#This Row],[date]])</f>
        <v>4</v>
      </c>
      <c r="D853" t="s">
        <v>81</v>
      </c>
      <c r="E853">
        <v>0</v>
      </c>
      <c r="H853" t="s">
        <v>412</v>
      </c>
      <c r="I853">
        <v>5</v>
      </c>
      <c r="J853">
        <v>1</v>
      </c>
      <c r="K853">
        <v>150</v>
      </c>
    </row>
    <row r="854" spans="1:11">
      <c r="A854" t="s">
        <v>10</v>
      </c>
      <c r="B854">
        <v>40277</v>
      </c>
      <c r="C854">
        <f>MONTH(burbn[[#This Row],[date]])</f>
        <v>4</v>
      </c>
      <c r="D854" t="s">
        <v>80</v>
      </c>
      <c r="E854">
        <v>0</v>
      </c>
      <c r="H854" t="s">
        <v>412</v>
      </c>
      <c r="I854">
        <v>5</v>
      </c>
      <c r="J854">
        <v>1</v>
      </c>
      <c r="K854">
        <v>150</v>
      </c>
    </row>
    <row r="855" spans="1:11">
      <c r="A855" t="s">
        <v>14</v>
      </c>
      <c r="B855">
        <v>40277</v>
      </c>
      <c r="C855">
        <f>MONTH(burbn[[#This Row],[date]])</f>
        <v>4</v>
      </c>
      <c r="D855" t="s">
        <v>80</v>
      </c>
      <c r="E855">
        <v>0</v>
      </c>
      <c r="H855" t="s">
        <v>412</v>
      </c>
      <c r="I855">
        <v>5</v>
      </c>
      <c r="J855">
        <v>1</v>
      </c>
      <c r="K855">
        <v>150</v>
      </c>
    </row>
    <row r="856" spans="1:11">
      <c r="A856" t="s">
        <v>9</v>
      </c>
      <c r="B856">
        <v>40277</v>
      </c>
      <c r="C856">
        <f>MONTH(burbn[[#This Row],[date]])</f>
        <v>4</v>
      </c>
      <c r="D856" t="s">
        <v>82</v>
      </c>
      <c r="E856">
        <v>0</v>
      </c>
      <c r="H856" t="s">
        <v>412</v>
      </c>
      <c r="I856">
        <v>4</v>
      </c>
      <c r="J856">
        <v>1</v>
      </c>
      <c r="K856">
        <v>120</v>
      </c>
    </row>
    <row r="857" spans="1:11">
      <c r="A857" t="s">
        <v>3</v>
      </c>
      <c r="B857">
        <v>40277</v>
      </c>
      <c r="C857">
        <f>MONTH(burbn[[#This Row],[date]])</f>
        <v>4</v>
      </c>
      <c r="D857" t="s">
        <v>80</v>
      </c>
      <c r="E857">
        <v>0</v>
      </c>
      <c r="H857" t="s">
        <v>412</v>
      </c>
      <c r="I857">
        <v>4</v>
      </c>
      <c r="J857">
        <v>1</v>
      </c>
      <c r="K857">
        <v>120</v>
      </c>
    </row>
    <row r="858" spans="1:11">
      <c r="A858" t="s">
        <v>28</v>
      </c>
      <c r="B858">
        <v>40277</v>
      </c>
      <c r="C858">
        <f>MONTH(burbn[[#This Row],[date]])</f>
        <v>4</v>
      </c>
      <c r="D858" t="s">
        <v>81</v>
      </c>
      <c r="E858">
        <v>0</v>
      </c>
      <c r="H858" t="s">
        <v>412</v>
      </c>
      <c r="I858">
        <v>4</v>
      </c>
      <c r="J858">
        <v>1</v>
      </c>
      <c r="K858">
        <v>120</v>
      </c>
    </row>
    <row r="859" spans="1:11">
      <c r="A859" t="s">
        <v>53</v>
      </c>
      <c r="B859">
        <v>40277</v>
      </c>
      <c r="C859">
        <f>MONTH(burbn[[#This Row],[date]])</f>
        <v>4</v>
      </c>
      <c r="D859" t="s">
        <v>81</v>
      </c>
      <c r="E859">
        <v>0</v>
      </c>
      <c r="H859" t="s">
        <v>412</v>
      </c>
      <c r="I859">
        <v>4</v>
      </c>
      <c r="J859">
        <v>1</v>
      </c>
      <c r="K859">
        <v>120</v>
      </c>
    </row>
    <row r="860" spans="1:11">
      <c r="A860" t="s">
        <v>20</v>
      </c>
      <c r="B860">
        <v>40277</v>
      </c>
      <c r="C860">
        <f>MONTH(burbn[[#This Row],[date]])</f>
        <v>4</v>
      </c>
      <c r="D860" t="s">
        <v>81</v>
      </c>
      <c r="E860">
        <v>0</v>
      </c>
      <c r="H860" t="s">
        <v>412</v>
      </c>
      <c r="I860">
        <v>4</v>
      </c>
      <c r="J860">
        <v>1</v>
      </c>
      <c r="K860">
        <v>120</v>
      </c>
    </row>
    <row r="861" spans="1:11">
      <c r="A861" t="s">
        <v>48</v>
      </c>
      <c r="B861">
        <v>40277</v>
      </c>
      <c r="C861">
        <f>MONTH(burbn[[#This Row],[date]])</f>
        <v>4</v>
      </c>
      <c r="D861" t="s">
        <v>80</v>
      </c>
      <c r="E861">
        <v>0</v>
      </c>
      <c r="H861" t="s">
        <v>412</v>
      </c>
      <c r="I861">
        <v>3</v>
      </c>
      <c r="J861">
        <v>1</v>
      </c>
      <c r="K861">
        <v>90</v>
      </c>
    </row>
    <row r="862" spans="1:11">
      <c r="A862" t="s">
        <v>48</v>
      </c>
      <c r="B862">
        <v>40277</v>
      </c>
      <c r="C862">
        <f>MONTH(burbn[[#This Row],[date]])</f>
        <v>4</v>
      </c>
      <c r="D862" t="s">
        <v>81</v>
      </c>
      <c r="E862">
        <v>0</v>
      </c>
      <c r="H862" t="s">
        <v>412</v>
      </c>
      <c r="I862">
        <v>4</v>
      </c>
      <c r="J862">
        <v>1</v>
      </c>
      <c r="K862">
        <v>120</v>
      </c>
    </row>
    <row r="863" spans="1:11">
      <c r="A863" t="s">
        <v>47</v>
      </c>
      <c r="B863">
        <v>40277</v>
      </c>
      <c r="C863">
        <f>MONTH(burbn[[#This Row],[date]])</f>
        <v>4</v>
      </c>
      <c r="D863" t="s">
        <v>81</v>
      </c>
      <c r="E863">
        <v>0</v>
      </c>
      <c r="H863" t="s">
        <v>412</v>
      </c>
      <c r="I863">
        <v>4</v>
      </c>
      <c r="J863">
        <v>1</v>
      </c>
      <c r="K863">
        <v>120</v>
      </c>
    </row>
    <row r="864" spans="1:11">
      <c r="A864" t="s">
        <v>12</v>
      </c>
      <c r="B864">
        <v>40277</v>
      </c>
      <c r="C864">
        <f>MONTH(burbn[[#This Row],[date]])</f>
        <v>4</v>
      </c>
      <c r="D864" t="s">
        <v>81</v>
      </c>
      <c r="E864">
        <v>0</v>
      </c>
      <c r="H864" t="s">
        <v>412</v>
      </c>
      <c r="I864">
        <v>5</v>
      </c>
      <c r="J864">
        <v>1</v>
      </c>
      <c r="K864">
        <v>150</v>
      </c>
    </row>
    <row r="865" spans="1:11">
      <c r="A865" t="s">
        <v>52</v>
      </c>
      <c r="B865">
        <v>40277</v>
      </c>
      <c r="C865">
        <f>MONTH(burbn[[#This Row],[date]])</f>
        <v>4</v>
      </c>
      <c r="D865" t="s">
        <v>81</v>
      </c>
      <c r="E865">
        <v>0</v>
      </c>
      <c r="H865" t="s">
        <v>412</v>
      </c>
      <c r="I865">
        <v>4</v>
      </c>
      <c r="J865">
        <v>1</v>
      </c>
      <c r="K865">
        <v>120</v>
      </c>
    </row>
    <row r="866" spans="1:11">
      <c r="A866" t="s">
        <v>52</v>
      </c>
      <c r="B866">
        <v>40277</v>
      </c>
      <c r="C866">
        <f>MONTH(burbn[[#This Row],[date]])</f>
        <v>4</v>
      </c>
      <c r="D866" t="s">
        <v>80</v>
      </c>
      <c r="E866">
        <v>0</v>
      </c>
      <c r="H866" t="s">
        <v>412</v>
      </c>
      <c r="I866">
        <v>4</v>
      </c>
      <c r="J866">
        <v>1</v>
      </c>
      <c r="K866">
        <v>120</v>
      </c>
    </row>
    <row r="867" spans="1:11">
      <c r="A867" t="s">
        <v>59</v>
      </c>
      <c r="B867">
        <v>40277</v>
      </c>
      <c r="C867">
        <f>MONTH(burbn[[#This Row],[date]])</f>
        <v>4</v>
      </c>
      <c r="D867" t="s">
        <v>80</v>
      </c>
      <c r="E867">
        <v>0</v>
      </c>
      <c r="H867" t="s">
        <v>412</v>
      </c>
      <c r="I867">
        <v>2</v>
      </c>
      <c r="J867">
        <v>1</v>
      </c>
      <c r="K867">
        <v>60</v>
      </c>
    </row>
    <row r="868" spans="1:11">
      <c r="A868" t="s">
        <v>49</v>
      </c>
      <c r="B868">
        <v>40277</v>
      </c>
      <c r="C868">
        <f>MONTH(burbn[[#This Row],[date]])</f>
        <v>4</v>
      </c>
      <c r="D868" t="s">
        <v>81</v>
      </c>
      <c r="E868">
        <v>0</v>
      </c>
      <c r="H868" t="s">
        <v>412</v>
      </c>
      <c r="I868">
        <v>2</v>
      </c>
      <c r="J868">
        <v>1</v>
      </c>
      <c r="K868">
        <v>60</v>
      </c>
    </row>
    <row r="869" spans="1:11">
      <c r="A869" t="s">
        <v>11</v>
      </c>
      <c r="B869">
        <v>40277</v>
      </c>
      <c r="C869">
        <f>MONTH(burbn[[#This Row],[date]])</f>
        <v>4</v>
      </c>
      <c r="D869" t="s">
        <v>80</v>
      </c>
      <c r="E869">
        <v>0</v>
      </c>
      <c r="H869" t="s">
        <v>412</v>
      </c>
      <c r="I869">
        <v>4</v>
      </c>
      <c r="J869">
        <v>1</v>
      </c>
      <c r="K869">
        <v>120</v>
      </c>
    </row>
    <row r="870" spans="1:11">
      <c r="A870" t="s">
        <v>4</v>
      </c>
      <c r="B870">
        <v>40277</v>
      </c>
      <c r="C870">
        <f>MONTH(burbn[[#This Row],[date]])</f>
        <v>4</v>
      </c>
      <c r="D870" t="s">
        <v>81</v>
      </c>
      <c r="E870">
        <v>0</v>
      </c>
      <c r="H870" t="s">
        <v>412</v>
      </c>
      <c r="I870">
        <v>5</v>
      </c>
      <c r="J870">
        <v>1</v>
      </c>
      <c r="K870">
        <v>150</v>
      </c>
    </row>
    <row r="871" spans="1:11">
      <c r="A871" t="s">
        <v>1</v>
      </c>
      <c r="B871">
        <v>40277</v>
      </c>
      <c r="C871">
        <f>MONTH(burbn[[#This Row],[date]])</f>
        <v>4</v>
      </c>
      <c r="D871" t="s">
        <v>81</v>
      </c>
      <c r="E871">
        <v>0</v>
      </c>
      <c r="H871" t="s">
        <v>412</v>
      </c>
      <c r="I871">
        <v>5</v>
      </c>
      <c r="J871">
        <v>1</v>
      </c>
      <c r="K871">
        <v>150</v>
      </c>
    </row>
    <row r="872" spans="1:11">
      <c r="A872" t="s">
        <v>51</v>
      </c>
      <c r="B872">
        <v>40277</v>
      </c>
      <c r="C872">
        <f>MONTH(burbn[[#This Row],[date]])</f>
        <v>4</v>
      </c>
      <c r="D872" t="s">
        <v>81</v>
      </c>
      <c r="E872">
        <v>0</v>
      </c>
      <c r="H872" t="s">
        <v>412</v>
      </c>
      <c r="I872">
        <v>4</v>
      </c>
      <c r="J872">
        <v>1</v>
      </c>
      <c r="K872">
        <v>120</v>
      </c>
    </row>
    <row r="873" spans="1:11">
      <c r="A873" t="s">
        <v>11</v>
      </c>
      <c r="B873">
        <v>40277</v>
      </c>
      <c r="C873">
        <f>MONTH(burbn[[#This Row],[date]])</f>
        <v>4</v>
      </c>
      <c r="D873" t="s">
        <v>80</v>
      </c>
      <c r="E873">
        <v>0</v>
      </c>
      <c r="H873" t="s">
        <v>412</v>
      </c>
      <c r="I873">
        <v>5</v>
      </c>
      <c r="J873">
        <v>1</v>
      </c>
      <c r="K873">
        <v>150</v>
      </c>
    </row>
    <row r="874" spans="1:11">
      <c r="A874" t="s">
        <v>4</v>
      </c>
      <c r="B874">
        <v>40277</v>
      </c>
      <c r="C874">
        <f>MONTH(burbn[[#This Row],[date]])</f>
        <v>4</v>
      </c>
      <c r="D874" t="s">
        <v>81</v>
      </c>
      <c r="E874">
        <v>0</v>
      </c>
      <c r="H874" t="s">
        <v>412</v>
      </c>
      <c r="I874">
        <v>2</v>
      </c>
      <c r="J874">
        <v>1</v>
      </c>
      <c r="K874">
        <v>60</v>
      </c>
    </row>
    <row r="875" spans="1:11">
      <c r="A875" t="s">
        <v>45</v>
      </c>
      <c r="B875">
        <v>40277</v>
      </c>
      <c r="C875">
        <f>MONTH(burbn[[#This Row],[date]])</f>
        <v>4</v>
      </c>
      <c r="D875" t="s">
        <v>81</v>
      </c>
      <c r="E875">
        <v>0</v>
      </c>
      <c r="H875" t="s">
        <v>412</v>
      </c>
      <c r="I875">
        <v>3</v>
      </c>
      <c r="J875">
        <v>1</v>
      </c>
      <c r="K875">
        <v>90</v>
      </c>
    </row>
    <row r="876" spans="1:11">
      <c r="A876" t="s">
        <v>16</v>
      </c>
      <c r="B876">
        <v>40277</v>
      </c>
      <c r="C876">
        <f>MONTH(burbn[[#This Row],[date]])</f>
        <v>4</v>
      </c>
      <c r="D876" t="s">
        <v>81</v>
      </c>
      <c r="E876">
        <v>0</v>
      </c>
      <c r="H876" t="s">
        <v>412</v>
      </c>
      <c r="I876">
        <v>4</v>
      </c>
      <c r="J876">
        <v>1</v>
      </c>
      <c r="K876">
        <v>120</v>
      </c>
    </row>
    <row r="877" spans="1:11">
      <c r="A877" t="s">
        <v>8</v>
      </c>
      <c r="B877">
        <v>40277</v>
      </c>
      <c r="C877">
        <f>MONTH(burbn[[#This Row],[date]])</f>
        <v>4</v>
      </c>
      <c r="D877" t="s">
        <v>80</v>
      </c>
      <c r="E877">
        <v>0</v>
      </c>
      <c r="H877" t="s">
        <v>412</v>
      </c>
      <c r="I877">
        <v>3</v>
      </c>
      <c r="J877">
        <v>1</v>
      </c>
      <c r="K877">
        <v>90</v>
      </c>
    </row>
    <row r="878" spans="1:11">
      <c r="A878" t="s">
        <v>51</v>
      </c>
      <c r="B878">
        <v>40277</v>
      </c>
      <c r="C878">
        <f>MONTH(burbn[[#This Row],[date]])</f>
        <v>4</v>
      </c>
      <c r="D878" t="s">
        <v>81</v>
      </c>
      <c r="E878">
        <v>0</v>
      </c>
      <c r="H878" t="s">
        <v>412</v>
      </c>
      <c r="I878">
        <v>4</v>
      </c>
      <c r="J878">
        <v>1</v>
      </c>
      <c r="K878">
        <v>120</v>
      </c>
    </row>
    <row r="879" spans="1:11">
      <c r="A879" t="s">
        <v>50</v>
      </c>
      <c r="B879">
        <v>40277</v>
      </c>
      <c r="C879">
        <f>MONTH(burbn[[#This Row],[date]])</f>
        <v>4</v>
      </c>
      <c r="D879" t="s">
        <v>81</v>
      </c>
      <c r="E879">
        <v>0</v>
      </c>
      <c r="H879" t="s">
        <v>412</v>
      </c>
      <c r="I879">
        <v>5</v>
      </c>
      <c r="J879">
        <v>1</v>
      </c>
      <c r="K879">
        <v>150</v>
      </c>
    </row>
    <row r="880" spans="1:11">
      <c r="A880" t="s">
        <v>51</v>
      </c>
      <c r="B880">
        <v>40280</v>
      </c>
      <c r="C880">
        <f>MONTH(burbn[[#This Row],[date]])</f>
        <v>4</v>
      </c>
      <c r="D880" t="s">
        <v>80</v>
      </c>
      <c r="E880">
        <v>0</v>
      </c>
      <c r="H880" t="s">
        <v>412</v>
      </c>
      <c r="I880">
        <v>5</v>
      </c>
      <c r="J880">
        <v>1</v>
      </c>
      <c r="K880">
        <v>150</v>
      </c>
    </row>
    <row r="881" spans="1:11">
      <c r="A881" t="s">
        <v>19</v>
      </c>
      <c r="B881">
        <v>40280</v>
      </c>
      <c r="C881">
        <f>MONTH(burbn[[#This Row],[date]])</f>
        <v>4</v>
      </c>
      <c r="D881" t="s">
        <v>81</v>
      </c>
      <c r="E881">
        <v>0</v>
      </c>
      <c r="H881" t="s">
        <v>412</v>
      </c>
      <c r="I881">
        <v>2</v>
      </c>
      <c r="J881">
        <v>1</v>
      </c>
      <c r="K881">
        <v>60</v>
      </c>
    </row>
    <row r="882" spans="1:11">
      <c r="A882" t="s">
        <v>15</v>
      </c>
      <c r="B882">
        <v>40281</v>
      </c>
      <c r="C882">
        <f>MONTH(burbn[[#This Row],[date]])</f>
        <v>4</v>
      </c>
      <c r="D882" t="s">
        <v>81</v>
      </c>
      <c r="E882">
        <v>0</v>
      </c>
      <c r="H882" t="s">
        <v>412</v>
      </c>
      <c r="I882">
        <v>4</v>
      </c>
      <c r="J882">
        <v>1</v>
      </c>
      <c r="K882">
        <v>120</v>
      </c>
    </row>
    <row r="883" spans="1:11">
      <c r="A883" t="s">
        <v>36</v>
      </c>
      <c r="B883">
        <v>40282</v>
      </c>
      <c r="C883">
        <f>MONTH(burbn[[#This Row],[date]])</f>
        <v>4</v>
      </c>
      <c r="D883" t="s">
        <v>80</v>
      </c>
      <c r="E883">
        <v>0</v>
      </c>
      <c r="H883" t="s">
        <v>412</v>
      </c>
      <c r="I883">
        <v>5</v>
      </c>
      <c r="J883">
        <v>1</v>
      </c>
      <c r="K883">
        <v>150</v>
      </c>
    </row>
    <row r="884" spans="1:11">
      <c r="A884" t="s">
        <v>23</v>
      </c>
      <c r="B884">
        <v>40282</v>
      </c>
      <c r="C884">
        <f>MONTH(burbn[[#This Row],[date]])</f>
        <v>4</v>
      </c>
      <c r="D884" t="s">
        <v>80</v>
      </c>
      <c r="E884">
        <v>0</v>
      </c>
      <c r="H884" t="s">
        <v>412</v>
      </c>
      <c r="I884">
        <v>4</v>
      </c>
      <c r="J884">
        <v>1</v>
      </c>
      <c r="K884">
        <v>120</v>
      </c>
    </row>
    <row r="885" spans="1:11">
      <c r="A885" t="s">
        <v>4</v>
      </c>
      <c r="B885">
        <v>40283</v>
      </c>
      <c r="C885">
        <f>MONTH(burbn[[#This Row],[date]])</f>
        <v>4</v>
      </c>
      <c r="D885" t="s">
        <v>80</v>
      </c>
      <c r="E885">
        <v>0</v>
      </c>
      <c r="H885" t="s">
        <v>412</v>
      </c>
      <c r="I885">
        <v>5</v>
      </c>
      <c r="J885">
        <v>1</v>
      </c>
      <c r="K885">
        <v>150</v>
      </c>
    </row>
    <row r="886" spans="1:11">
      <c r="A886" t="s">
        <v>28</v>
      </c>
      <c r="B886">
        <v>40283</v>
      </c>
      <c r="C886">
        <f>MONTH(burbn[[#This Row],[date]])</f>
        <v>4</v>
      </c>
      <c r="D886" t="s">
        <v>80</v>
      </c>
      <c r="E886">
        <v>0</v>
      </c>
      <c r="H886" t="s">
        <v>412</v>
      </c>
      <c r="I886">
        <v>3</v>
      </c>
      <c r="J886">
        <v>1</v>
      </c>
      <c r="K886">
        <v>90</v>
      </c>
    </row>
    <row r="887" spans="1:11">
      <c r="A887" t="s">
        <v>3</v>
      </c>
      <c r="B887">
        <v>40283</v>
      </c>
      <c r="C887">
        <f>MONTH(burbn[[#This Row],[date]])</f>
        <v>4</v>
      </c>
      <c r="D887" t="s">
        <v>80</v>
      </c>
      <c r="E887">
        <v>0</v>
      </c>
      <c r="H887" t="s">
        <v>412</v>
      </c>
      <c r="I887">
        <v>5</v>
      </c>
      <c r="J887">
        <v>1</v>
      </c>
      <c r="K887">
        <v>150</v>
      </c>
    </row>
    <row r="888" spans="1:11">
      <c r="A888" t="s">
        <v>1</v>
      </c>
      <c r="B888">
        <v>40284</v>
      </c>
      <c r="C888">
        <f>MONTH(burbn[[#This Row],[date]])</f>
        <v>4</v>
      </c>
      <c r="D888" t="s">
        <v>81</v>
      </c>
      <c r="E888">
        <v>0</v>
      </c>
      <c r="H888" t="s">
        <v>412</v>
      </c>
      <c r="I888">
        <v>3</v>
      </c>
      <c r="J888">
        <v>1</v>
      </c>
      <c r="K888">
        <v>90</v>
      </c>
    </row>
    <row r="889" spans="1:11">
      <c r="A889" t="s">
        <v>20</v>
      </c>
      <c r="B889">
        <v>40284</v>
      </c>
      <c r="C889">
        <f>MONTH(burbn[[#This Row],[date]])</f>
        <v>4</v>
      </c>
      <c r="D889" t="s">
        <v>81</v>
      </c>
      <c r="E889">
        <v>0</v>
      </c>
      <c r="H889" t="s">
        <v>412</v>
      </c>
      <c r="I889">
        <v>2</v>
      </c>
      <c r="J889">
        <v>1</v>
      </c>
      <c r="K889">
        <v>60</v>
      </c>
    </row>
    <row r="890" spans="1:11">
      <c r="A890" t="s">
        <v>17</v>
      </c>
      <c r="B890">
        <v>40286</v>
      </c>
      <c r="C890">
        <f>MONTH(burbn[[#This Row],[date]])</f>
        <v>4</v>
      </c>
      <c r="D890" t="s">
        <v>80</v>
      </c>
      <c r="E890">
        <v>1</v>
      </c>
      <c r="F890">
        <v>40.254430900000003</v>
      </c>
      <c r="G890">
        <v>-66.502843999999996</v>
      </c>
      <c r="H890" t="s">
        <v>323</v>
      </c>
      <c r="I890">
        <v>4</v>
      </c>
      <c r="J890">
        <v>1</v>
      </c>
      <c r="K890">
        <v>155</v>
      </c>
    </row>
    <row r="891" spans="1:11">
      <c r="A891" t="s">
        <v>25</v>
      </c>
      <c r="B891">
        <v>40286</v>
      </c>
      <c r="C891">
        <f>MONTH(burbn[[#This Row],[date]])</f>
        <v>4</v>
      </c>
      <c r="D891" t="s">
        <v>81</v>
      </c>
      <c r="E891">
        <v>0</v>
      </c>
      <c r="H891" t="s">
        <v>412</v>
      </c>
      <c r="I891">
        <v>3</v>
      </c>
      <c r="J891">
        <v>1</v>
      </c>
      <c r="K891">
        <v>90</v>
      </c>
    </row>
    <row r="892" spans="1:11">
      <c r="A892" t="s">
        <v>22</v>
      </c>
      <c r="B892">
        <v>40287</v>
      </c>
      <c r="C892">
        <f>MONTH(burbn[[#This Row],[date]])</f>
        <v>4</v>
      </c>
      <c r="D892" t="s">
        <v>80</v>
      </c>
      <c r="E892">
        <v>1</v>
      </c>
      <c r="F892">
        <v>38.707562899999999</v>
      </c>
      <c r="G892">
        <v>61.344554899999999</v>
      </c>
      <c r="H892" t="s">
        <v>258</v>
      </c>
      <c r="I892">
        <v>4</v>
      </c>
      <c r="J892">
        <v>1</v>
      </c>
      <c r="K892">
        <v>155</v>
      </c>
    </row>
    <row r="893" spans="1:11">
      <c r="A893" t="s">
        <v>37</v>
      </c>
      <c r="B893">
        <v>40287</v>
      </c>
      <c r="C893">
        <f>MONTH(burbn[[#This Row],[date]])</f>
        <v>4</v>
      </c>
      <c r="D893" t="s">
        <v>80</v>
      </c>
      <c r="E893">
        <v>0</v>
      </c>
      <c r="H893" t="s">
        <v>412</v>
      </c>
      <c r="I893">
        <v>4</v>
      </c>
      <c r="J893">
        <v>1</v>
      </c>
      <c r="K893">
        <v>120</v>
      </c>
    </row>
    <row r="894" spans="1:11">
      <c r="A894" t="s">
        <v>58</v>
      </c>
      <c r="B894">
        <v>40288</v>
      </c>
      <c r="C894">
        <f>MONTH(burbn[[#This Row],[date]])</f>
        <v>4</v>
      </c>
      <c r="D894" t="s">
        <v>81</v>
      </c>
      <c r="E894">
        <v>0</v>
      </c>
      <c r="H894" t="s">
        <v>412</v>
      </c>
      <c r="I894">
        <v>2</v>
      </c>
      <c r="J894">
        <v>1</v>
      </c>
      <c r="K894">
        <v>60</v>
      </c>
    </row>
    <row r="895" spans="1:11">
      <c r="A895" t="s">
        <v>27</v>
      </c>
      <c r="B895">
        <v>40288</v>
      </c>
      <c r="C895">
        <f>MONTH(burbn[[#This Row],[date]])</f>
        <v>4</v>
      </c>
      <c r="D895" t="s">
        <v>81</v>
      </c>
      <c r="E895">
        <v>0</v>
      </c>
      <c r="H895" t="s">
        <v>412</v>
      </c>
      <c r="I895">
        <v>4</v>
      </c>
      <c r="J895">
        <v>1</v>
      </c>
      <c r="K895">
        <v>120</v>
      </c>
    </row>
    <row r="896" spans="1:11">
      <c r="A896" t="s">
        <v>13</v>
      </c>
      <c r="B896">
        <v>40288</v>
      </c>
      <c r="C896">
        <f>MONTH(burbn[[#This Row],[date]])</f>
        <v>4</v>
      </c>
      <c r="D896" t="s">
        <v>81</v>
      </c>
      <c r="E896">
        <v>0</v>
      </c>
      <c r="H896" t="s">
        <v>412</v>
      </c>
      <c r="I896">
        <v>4</v>
      </c>
      <c r="J896">
        <v>1</v>
      </c>
      <c r="K896">
        <v>120</v>
      </c>
    </row>
    <row r="897" spans="1:11">
      <c r="A897" t="s">
        <v>58</v>
      </c>
      <c r="B897">
        <v>40290</v>
      </c>
      <c r="C897">
        <f>MONTH(burbn[[#This Row],[date]])</f>
        <v>4</v>
      </c>
      <c r="D897" t="s">
        <v>81</v>
      </c>
      <c r="E897">
        <v>0</v>
      </c>
      <c r="H897" t="s">
        <v>412</v>
      </c>
      <c r="I897">
        <v>2</v>
      </c>
      <c r="J897">
        <v>1</v>
      </c>
      <c r="K897">
        <v>60</v>
      </c>
    </row>
    <row r="898" spans="1:11">
      <c r="A898" t="s">
        <v>36</v>
      </c>
      <c r="B898">
        <v>40290</v>
      </c>
      <c r="C898">
        <f>MONTH(burbn[[#This Row],[date]])</f>
        <v>4</v>
      </c>
      <c r="D898" t="s">
        <v>80</v>
      </c>
      <c r="E898">
        <v>0</v>
      </c>
      <c r="H898" t="s">
        <v>412</v>
      </c>
      <c r="I898">
        <v>5</v>
      </c>
      <c r="J898">
        <v>1</v>
      </c>
      <c r="K898">
        <v>150</v>
      </c>
    </row>
    <row r="899" spans="1:11">
      <c r="A899" t="s">
        <v>18</v>
      </c>
      <c r="B899">
        <v>40292</v>
      </c>
      <c r="C899">
        <f>MONTH(burbn[[#This Row],[date]])</f>
        <v>4</v>
      </c>
      <c r="D899" t="s">
        <v>80</v>
      </c>
      <c r="E899">
        <v>1</v>
      </c>
      <c r="F899">
        <v>29.5890041</v>
      </c>
      <c r="G899">
        <v>-34.582070000000002</v>
      </c>
      <c r="H899" t="s">
        <v>245</v>
      </c>
      <c r="I899">
        <v>3</v>
      </c>
      <c r="J899">
        <v>1</v>
      </c>
      <c r="K899">
        <v>125</v>
      </c>
    </row>
    <row r="900" spans="1:11">
      <c r="A900" t="s">
        <v>49</v>
      </c>
      <c r="B900">
        <v>40292</v>
      </c>
      <c r="C900">
        <f>MONTH(burbn[[#This Row],[date]])</f>
        <v>4</v>
      </c>
      <c r="D900" t="s">
        <v>80</v>
      </c>
      <c r="E900">
        <v>0</v>
      </c>
      <c r="H900" t="s">
        <v>412</v>
      </c>
      <c r="I900">
        <v>2</v>
      </c>
      <c r="J900">
        <v>1</v>
      </c>
      <c r="K900">
        <v>60</v>
      </c>
    </row>
    <row r="901" spans="1:11">
      <c r="A901" t="s">
        <v>44</v>
      </c>
      <c r="B901">
        <v>40292</v>
      </c>
      <c r="C901">
        <f>MONTH(burbn[[#This Row],[date]])</f>
        <v>4</v>
      </c>
      <c r="D901" t="s">
        <v>80</v>
      </c>
      <c r="E901">
        <v>0</v>
      </c>
      <c r="H901" t="s">
        <v>412</v>
      </c>
      <c r="I901">
        <v>3</v>
      </c>
      <c r="J901">
        <v>1</v>
      </c>
      <c r="K901">
        <v>90</v>
      </c>
    </row>
    <row r="902" spans="1:11">
      <c r="A902" t="s">
        <v>6</v>
      </c>
      <c r="B902">
        <v>40293</v>
      </c>
      <c r="C902">
        <f>MONTH(burbn[[#This Row],[date]])</f>
        <v>4</v>
      </c>
      <c r="D902" t="s">
        <v>81</v>
      </c>
      <c r="E902">
        <v>0</v>
      </c>
      <c r="H902" t="s">
        <v>412</v>
      </c>
      <c r="I902">
        <v>3</v>
      </c>
      <c r="J902">
        <v>1</v>
      </c>
      <c r="K902">
        <v>90</v>
      </c>
    </row>
    <row r="903" spans="1:11">
      <c r="A903" t="s">
        <v>56</v>
      </c>
      <c r="B903">
        <v>40293</v>
      </c>
      <c r="C903">
        <f>MONTH(burbn[[#This Row],[date]])</f>
        <v>4</v>
      </c>
      <c r="D903" t="s">
        <v>80</v>
      </c>
      <c r="E903">
        <v>0</v>
      </c>
      <c r="H903" t="s">
        <v>412</v>
      </c>
      <c r="I903">
        <v>4</v>
      </c>
      <c r="J903">
        <v>1</v>
      </c>
      <c r="K903">
        <v>120</v>
      </c>
    </row>
    <row r="904" spans="1:11">
      <c r="A904" t="s">
        <v>27</v>
      </c>
      <c r="B904">
        <v>40294</v>
      </c>
      <c r="C904">
        <f>MONTH(burbn[[#This Row],[date]])</f>
        <v>4</v>
      </c>
      <c r="D904" t="s">
        <v>81</v>
      </c>
      <c r="E904">
        <v>1</v>
      </c>
      <c r="F904">
        <v>27.029332799999999</v>
      </c>
      <c r="G904">
        <v>-83.577640000000002</v>
      </c>
      <c r="H904" t="s">
        <v>277</v>
      </c>
      <c r="I904">
        <v>3</v>
      </c>
      <c r="J904">
        <v>1</v>
      </c>
      <c r="K904">
        <v>125</v>
      </c>
    </row>
    <row r="905" spans="1:11">
      <c r="A905" t="s">
        <v>9</v>
      </c>
      <c r="B905">
        <v>40294</v>
      </c>
      <c r="C905">
        <f>MONTH(burbn[[#This Row],[date]])</f>
        <v>4</v>
      </c>
      <c r="D905" t="s">
        <v>81</v>
      </c>
      <c r="E905">
        <v>0</v>
      </c>
      <c r="H905" t="s">
        <v>412</v>
      </c>
      <c r="I905">
        <v>3</v>
      </c>
      <c r="J905">
        <v>1</v>
      </c>
      <c r="K905">
        <v>90</v>
      </c>
    </row>
    <row r="906" spans="1:11">
      <c r="A906" t="s">
        <v>21</v>
      </c>
      <c r="B906">
        <v>40294</v>
      </c>
      <c r="C906">
        <f>MONTH(burbn[[#This Row],[date]])</f>
        <v>4</v>
      </c>
      <c r="D906" t="s">
        <v>81</v>
      </c>
      <c r="E906">
        <v>0</v>
      </c>
      <c r="H906" t="s">
        <v>412</v>
      </c>
      <c r="I906">
        <v>2</v>
      </c>
      <c r="J906">
        <v>1</v>
      </c>
      <c r="K906">
        <v>60</v>
      </c>
    </row>
    <row r="907" spans="1:11">
      <c r="A907" t="s">
        <v>56</v>
      </c>
      <c r="B907">
        <v>40294</v>
      </c>
      <c r="C907">
        <f>MONTH(burbn[[#This Row],[date]])</f>
        <v>4</v>
      </c>
      <c r="D907" t="s">
        <v>80</v>
      </c>
      <c r="E907">
        <v>0</v>
      </c>
      <c r="H907" t="s">
        <v>412</v>
      </c>
      <c r="I907">
        <v>5</v>
      </c>
      <c r="J907">
        <v>1</v>
      </c>
      <c r="K907">
        <v>150</v>
      </c>
    </row>
    <row r="908" spans="1:11">
      <c r="A908" t="s">
        <v>54</v>
      </c>
      <c r="B908">
        <v>40294</v>
      </c>
      <c r="C908">
        <f>MONTH(burbn[[#This Row],[date]])</f>
        <v>4</v>
      </c>
      <c r="D908" t="s">
        <v>81</v>
      </c>
      <c r="E908">
        <v>0</v>
      </c>
      <c r="H908" t="s">
        <v>412</v>
      </c>
      <c r="I908">
        <v>5</v>
      </c>
      <c r="J908">
        <v>1</v>
      </c>
      <c r="K908">
        <v>150</v>
      </c>
    </row>
    <row r="909" spans="1:11">
      <c r="A909" t="s">
        <v>14</v>
      </c>
      <c r="B909">
        <v>40294</v>
      </c>
      <c r="C909">
        <f>MONTH(burbn[[#This Row],[date]])</f>
        <v>4</v>
      </c>
      <c r="D909" t="s">
        <v>81</v>
      </c>
      <c r="E909">
        <v>0</v>
      </c>
      <c r="H909" t="s">
        <v>412</v>
      </c>
      <c r="I909">
        <v>4</v>
      </c>
      <c r="J909">
        <v>1</v>
      </c>
      <c r="K909">
        <v>120</v>
      </c>
    </row>
    <row r="910" spans="1:11">
      <c r="A910" t="s">
        <v>4</v>
      </c>
      <c r="B910">
        <v>40294</v>
      </c>
      <c r="C910">
        <f>MONTH(burbn[[#This Row],[date]])</f>
        <v>4</v>
      </c>
      <c r="D910" t="s">
        <v>81</v>
      </c>
      <c r="E910">
        <v>0</v>
      </c>
      <c r="H910" t="s">
        <v>412</v>
      </c>
      <c r="I910">
        <v>4</v>
      </c>
      <c r="J910">
        <v>1</v>
      </c>
      <c r="K910">
        <v>120</v>
      </c>
    </row>
    <row r="911" spans="1:11">
      <c r="A911" t="s">
        <v>22</v>
      </c>
      <c r="B911">
        <v>40295</v>
      </c>
      <c r="C911">
        <f>MONTH(burbn[[#This Row],[date]])</f>
        <v>4</v>
      </c>
      <c r="D911" t="s">
        <v>80</v>
      </c>
      <c r="E911">
        <v>0</v>
      </c>
      <c r="H911" t="s">
        <v>412</v>
      </c>
      <c r="I911">
        <v>4</v>
      </c>
      <c r="J911">
        <v>1</v>
      </c>
      <c r="K911">
        <v>120</v>
      </c>
    </row>
    <row r="912" spans="1:11">
      <c r="A912" t="s">
        <v>56</v>
      </c>
      <c r="B912">
        <v>40295</v>
      </c>
      <c r="C912">
        <f>MONTH(burbn[[#This Row],[date]])</f>
        <v>4</v>
      </c>
      <c r="D912" t="s">
        <v>81</v>
      </c>
      <c r="E912">
        <v>0</v>
      </c>
      <c r="H912" t="s">
        <v>412</v>
      </c>
      <c r="I912">
        <v>4</v>
      </c>
      <c r="J912">
        <v>1</v>
      </c>
      <c r="K912">
        <v>120</v>
      </c>
    </row>
    <row r="913" spans="1:11">
      <c r="A913" t="s">
        <v>43</v>
      </c>
      <c r="B913">
        <v>40295</v>
      </c>
      <c r="C913">
        <f>MONTH(burbn[[#This Row],[date]])</f>
        <v>4</v>
      </c>
      <c r="D913" t="s">
        <v>81</v>
      </c>
      <c r="E913">
        <v>0</v>
      </c>
      <c r="H913" t="s">
        <v>412</v>
      </c>
      <c r="I913">
        <v>5</v>
      </c>
      <c r="J913">
        <v>1</v>
      </c>
      <c r="K913">
        <v>150</v>
      </c>
    </row>
    <row r="914" spans="1:11">
      <c r="A914" t="s">
        <v>14</v>
      </c>
      <c r="B914">
        <v>40295</v>
      </c>
      <c r="C914">
        <f>MONTH(burbn[[#This Row],[date]])</f>
        <v>4</v>
      </c>
      <c r="D914" t="s">
        <v>82</v>
      </c>
      <c r="E914">
        <v>0</v>
      </c>
      <c r="H914" t="s">
        <v>412</v>
      </c>
      <c r="I914">
        <v>4</v>
      </c>
      <c r="J914">
        <v>1</v>
      </c>
      <c r="K914">
        <v>120</v>
      </c>
    </row>
    <row r="915" spans="1:11">
      <c r="A915" t="s">
        <v>58</v>
      </c>
      <c r="B915">
        <v>40297</v>
      </c>
      <c r="C915">
        <f>MONTH(burbn[[#This Row],[date]])</f>
        <v>4</v>
      </c>
      <c r="D915" t="s">
        <v>81</v>
      </c>
      <c r="E915">
        <v>0</v>
      </c>
      <c r="H915" t="s">
        <v>412</v>
      </c>
      <c r="I915">
        <v>4</v>
      </c>
      <c r="J915">
        <v>1</v>
      </c>
      <c r="K915">
        <v>120</v>
      </c>
    </row>
    <row r="916" spans="1:11">
      <c r="A916" t="s">
        <v>9</v>
      </c>
      <c r="B916">
        <v>40297</v>
      </c>
      <c r="C916">
        <f>MONTH(burbn[[#This Row],[date]])</f>
        <v>4</v>
      </c>
      <c r="D916" t="s">
        <v>80</v>
      </c>
      <c r="E916">
        <v>0</v>
      </c>
      <c r="H916" t="s">
        <v>412</v>
      </c>
      <c r="I916">
        <v>4</v>
      </c>
      <c r="J916">
        <v>1</v>
      </c>
      <c r="K916">
        <v>120</v>
      </c>
    </row>
    <row r="917" spans="1:11">
      <c r="A917" t="s">
        <v>16</v>
      </c>
      <c r="B917">
        <v>40297</v>
      </c>
      <c r="C917">
        <f>MONTH(burbn[[#This Row],[date]])</f>
        <v>4</v>
      </c>
      <c r="D917" t="s">
        <v>81</v>
      </c>
      <c r="E917">
        <v>0</v>
      </c>
      <c r="H917" t="s">
        <v>412</v>
      </c>
      <c r="I917">
        <v>4</v>
      </c>
      <c r="J917">
        <v>1</v>
      </c>
      <c r="K917">
        <v>120</v>
      </c>
    </row>
    <row r="918" spans="1:11">
      <c r="A918" t="s">
        <v>7</v>
      </c>
      <c r="B918">
        <v>40297</v>
      </c>
      <c r="C918">
        <f>MONTH(burbn[[#This Row],[date]])</f>
        <v>4</v>
      </c>
      <c r="D918" t="s">
        <v>81</v>
      </c>
      <c r="E918">
        <v>0</v>
      </c>
      <c r="H918" t="s">
        <v>412</v>
      </c>
      <c r="I918">
        <v>5</v>
      </c>
      <c r="J918">
        <v>1</v>
      </c>
      <c r="K918">
        <v>150</v>
      </c>
    </row>
    <row r="919" spans="1:11">
      <c r="A919" t="s">
        <v>6</v>
      </c>
      <c r="B919">
        <v>40298</v>
      </c>
      <c r="C919">
        <f>MONTH(burbn[[#This Row],[date]])</f>
        <v>4</v>
      </c>
      <c r="D919" t="s">
        <v>81</v>
      </c>
      <c r="E919">
        <v>1</v>
      </c>
      <c r="F919">
        <v>34.644964600000002</v>
      </c>
      <c r="G919">
        <v>19.6443157</v>
      </c>
      <c r="H919" t="s">
        <v>274</v>
      </c>
      <c r="I919">
        <v>0</v>
      </c>
      <c r="J919">
        <v>0</v>
      </c>
      <c r="K919">
        <v>35</v>
      </c>
    </row>
    <row r="920" spans="1:11">
      <c r="A920" t="s">
        <v>17</v>
      </c>
      <c r="B920">
        <v>40299</v>
      </c>
      <c r="C920">
        <f>MONTH(burbn[[#This Row],[date]])</f>
        <v>5</v>
      </c>
      <c r="D920" t="s">
        <v>81</v>
      </c>
      <c r="E920">
        <v>0</v>
      </c>
      <c r="H920" t="s">
        <v>412</v>
      </c>
      <c r="I920">
        <v>3</v>
      </c>
      <c r="J920">
        <v>1</v>
      </c>
      <c r="K920">
        <v>90</v>
      </c>
    </row>
    <row r="921" spans="1:11">
      <c r="A921" t="s">
        <v>56</v>
      </c>
      <c r="B921">
        <v>40300</v>
      </c>
      <c r="C921">
        <f>MONTH(burbn[[#This Row],[date]])</f>
        <v>5</v>
      </c>
      <c r="D921" t="s">
        <v>80</v>
      </c>
      <c r="E921">
        <v>0</v>
      </c>
      <c r="H921" t="s">
        <v>412</v>
      </c>
      <c r="I921">
        <v>5</v>
      </c>
      <c r="J921">
        <v>1</v>
      </c>
      <c r="K921">
        <v>150</v>
      </c>
    </row>
    <row r="922" spans="1:11">
      <c r="A922" t="s">
        <v>15</v>
      </c>
      <c r="B922">
        <v>40300</v>
      </c>
      <c r="C922">
        <f>MONTH(burbn[[#This Row],[date]])</f>
        <v>5</v>
      </c>
      <c r="D922" t="s">
        <v>80</v>
      </c>
      <c r="E922">
        <v>0</v>
      </c>
      <c r="H922" t="s">
        <v>412</v>
      </c>
      <c r="I922">
        <v>3</v>
      </c>
      <c r="J922">
        <v>1</v>
      </c>
      <c r="K922">
        <v>90</v>
      </c>
    </row>
    <row r="923" spans="1:11">
      <c r="A923" t="s">
        <v>11</v>
      </c>
      <c r="B923">
        <v>40301</v>
      </c>
      <c r="C923">
        <f>MONTH(burbn[[#This Row],[date]])</f>
        <v>5</v>
      </c>
      <c r="D923" t="s">
        <v>81</v>
      </c>
      <c r="E923">
        <v>0</v>
      </c>
      <c r="H923" t="s">
        <v>412</v>
      </c>
      <c r="I923">
        <v>2</v>
      </c>
      <c r="J923">
        <v>1</v>
      </c>
      <c r="K923">
        <v>60</v>
      </c>
    </row>
    <row r="924" spans="1:11">
      <c r="A924" t="s">
        <v>24</v>
      </c>
      <c r="B924">
        <v>40301</v>
      </c>
      <c r="C924">
        <f>MONTH(burbn[[#This Row],[date]])</f>
        <v>5</v>
      </c>
      <c r="D924" t="s">
        <v>81</v>
      </c>
      <c r="E924">
        <v>0</v>
      </c>
      <c r="H924" t="s">
        <v>412</v>
      </c>
      <c r="I924">
        <v>5</v>
      </c>
      <c r="J924">
        <v>1</v>
      </c>
      <c r="K924">
        <v>150</v>
      </c>
    </row>
    <row r="925" spans="1:11">
      <c r="A925" t="s">
        <v>22</v>
      </c>
      <c r="B925">
        <v>40301</v>
      </c>
      <c r="C925">
        <f>MONTH(burbn[[#This Row],[date]])</f>
        <v>5</v>
      </c>
      <c r="D925" t="s">
        <v>80</v>
      </c>
      <c r="E925">
        <v>0</v>
      </c>
      <c r="H925" t="s">
        <v>412</v>
      </c>
      <c r="I925">
        <v>5</v>
      </c>
      <c r="J925">
        <v>1</v>
      </c>
      <c r="K925">
        <v>150</v>
      </c>
    </row>
    <row r="926" spans="1:11">
      <c r="A926" t="s">
        <v>24</v>
      </c>
      <c r="B926">
        <v>40301</v>
      </c>
      <c r="C926">
        <f>MONTH(burbn[[#This Row],[date]])</f>
        <v>5</v>
      </c>
      <c r="D926" t="s">
        <v>80</v>
      </c>
      <c r="E926">
        <v>0</v>
      </c>
      <c r="H926" t="s">
        <v>412</v>
      </c>
      <c r="I926">
        <v>4</v>
      </c>
      <c r="J926">
        <v>1</v>
      </c>
      <c r="K926">
        <v>120</v>
      </c>
    </row>
    <row r="927" spans="1:11">
      <c r="A927" t="s">
        <v>1</v>
      </c>
      <c r="B927">
        <v>40301</v>
      </c>
      <c r="C927">
        <f>MONTH(burbn[[#This Row],[date]])</f>
        <v>5</v>
      </c>
      <c r="D927" t="s">
        <v>82</v>
      </c>
      <c r="E927">
        <v>0</v>
      </c>
      <c r="H927" t="s">
        <v>412</v>
      </c>
      <c r="I927">
        <v>4</v>
      </c>
      <c r="J927">
        <v>1</v>
      </c>
      <c r="K927">
        <v>120</v>
      </c>
    </row>
    <row r="928" spans="1:11">
      <c r="A928" t="s">
        <v>58</v>
      </c>
      <c r="B928">
        <v>40302</v>
      </c>
      <c r="C928">
        <f>MONTH(burbn[[#This Row],[date]])</f>
        <v>5</v>
      </c>
      <c r="D928" t="s">
        <v>81</v>
      </c>
      <c r="E928">
        <v>1</v>
      </c>
      <c r="F928">
        <v>28.159728300000001</v>
      </c>
      <c r="G928">
        <v>-116.37969</v>
      </c>
      <c r="H928" t="s">
        <v>69</v>
      </c>
      <c r="I928">
        <v>4</v>
      </c>
      <c r="J928">
        <v>1</v>
      </c>
      <c r="K928">
        <v>155</v>
      </c>
    </row>
    <row r="929" spans="1:11">
      <c r="A929" t="s">
        <v>26</v>
      </c>
      <c r="B929">
        <v>40302</v>
      </c>
      <c r="C929">
        <f>MONTH(burbn[[#This Row],[date]])</f>
        <v>5</v>
      </c>
      <c r="D929" t="s">
        <v>80</v>
      </c>
      <c r="E929">
        <v>0</v>
      </c>
      <c r="H929" t="s">
        <v>412</v>
      </c>
      <c r="I929">
        <v>5</v>
      </c>
      <c r="J929">
        <v>1</v>
      </c>
      <c r="K929">
        <v>150</v>
      </c>
    </row>
    <row r="930" spans="1:11">
      <c r="A930" t="s">
        <v>4</v>
      </c>
      <c r="B930">
        <v>40302</v>
      </c>
      <c r="C930">
        <f>MONTH(burbn[[#This Row],[date]])</f>
        <v>5</v>
      </c>
      <c r="D930" t="s">
        <v>80</v>
      </c>
      <c r="E930">
        <v>0</v>
      </c>
      <c r="H930" t="s">
        <v>412</v>
      </c>
      <c r="I930">
        <v>4</v>
      </c>
      <c r="J930">
        <v>1</v>
      </c>
      <c r="K930">
        <v>120</v>
      </c>
    </row>
    <row r="931" spans="1:11">
      <c r="A931" t="s">
        <v>53</v>
      </c>
      <c r="B931">
        <v>40303</v>
      </c>
      <c r="C931">
        <f>MONTH(burbn[[#This Row],[date]])</f>
        <v>5</v>
      </c>
      <c r="D931" t="s">
        <v>80</v>
      </c>
      <c r="E931">
        <v>0</v>
      </c>
      <c r="H931" t="s">
        <v>412</v>
      </c>
      <c r="I931">
        <v>5</v>
      </c>
      <c r="J931">
        <v>1</v>
      </c>
      <c r="K931">
        <v>150</v>
      </c>
    </row>
    <row r="932" spans="1:11">
      <c r="A932" t="s">
        <v>10</v>
      </c>
      <c r="B932">
        <v>40303</v>
      </c>
      <c r="C932">
        <f>MONTH(burbn[[#This Row],[date]])</f>
        <v>5</v>
      </c>
      <c r="D932" t="s">
        <v>80</v>
      </c>
      <c r="E932">
        <v>0</v>
      </c>
      <c r="H932" t="s">
        <v>412</v>
      </c>
      <c r="I932">
        <v>4</v>
      </c>
      <c r="J932">
        <v>1</v>
      </c>
      <c r="K932">
        <v>120</v>
      </c>
    </row>
    <row r="933" spans="1:11">
      <c r="A933" t="s">
        <v>21</v>
      </c>
      <c r="B933">
        <v>40303</v>
      </c>
      <c r="C933">
        <f>MONTH(burbn[[#This Row],[date]])</f>
        <v>5</v>
      </c>
      <c r="D933" t="s">
        <v>81</v>
      </c>
      <c r="E933">
        <v>0</v>
      </c>
      <c r="H933" t="s">
        <v>412</v>
      </c>
      <c r="I933">
        <v>2</v>
      </c>
      <c r="J933">
        <v>1</v>
      </c>
      <c r="K933">
        <v>60</v>
      </c>
    </row>
    <row r="934" spans="1:11">
      <c r="A934" t="s">
        <v>40</v>
      </c>
      <c r="B934">
        <v>40303</v>
      </c>
      <c r="C934">
        <f>MONTH(burbn[[#This Row],[date]])</f>
        <v>5</v>
      </c>
      <c r="D934" t="s">
        <v>80</v>
      </c>
      <c r="E934">
        <v>0</v>
      </c>
      <c r="H934" t="s">
        <v>412</v>
      </c>
      <c r="I934">
        <v>3</v>
      </c>
      <c r="J934">
        <v>1</v>
      </c>
      <c r="K934">
        <v>90</v>
      </c>
    </row>
    <row r="935" spans="1:11">
      <c r="A935" t="s">
        <v>41</v>
      </c>
      <c r="B935">
        <v>40303</v>
      </c>
      <c r="C935">
        <f>MONTH(burbn[[#This Row],[date]])</f>
        <v>5</v>
      </c>
      <c r="D935" t="s">
        <v>82</v>
      </c>
      <c r="E935">
        <v>0</v>
      </c>
      <c r="H935" t="s">
        <v>412</v>
      </c>
      <c r="I935">
        <v>4</v>
      </c>
      <c r="J935">
        <v>1</v>
      </c>
      <c r="K935">
        <v>120</v>
      </c>
    </row>
    <row r="936" spans="1:11">
      <c r="A936" t="s">
        <v>41</v>
      </c>
      <c r="B936">
        <v>40303</v>
      </c>
      <c r="C936">
        <f>MONTH(burbn[[#This Row],[date]])</f>
        <v>5</v>
      </c>
      <c r="D936" t="s">
        <v>82</v>
      </c>
      <c r="E936">
        <v>0</v>
      </c>
      <c r="H936" t="s">
        <v>412</v>
      </c>
      <c r="I936">
        <v>4</v>
      </c>
      <c r="J936">
        <v>1</v>
      </c>
      <c r="K936">
        <v>120</v>
      </c>
    </row>
    <row r="937" spans="1:11">
      <c r="A937" t="s">
        <v>23</v>
      </c>
      <c r="B937">
        <v>40303</v>
      </c>
      <c r="C937">
        <f>MONTH(burbn[[#This Row],[date]])</f>
        <v>5</v>
      </c>
      <c r="D937" t="s">
        <v>81</v>
      </c>
      <c r="E937">
        <v>0</v>
      </c>
      <c r="H937" t="s">
        <v>412</v>
      </c>
      <c r="I937">
        <v>2</v>
      </c>
      <c r="J937">
        <v>1</v>
      </c>
      <c r="K937">
        <v>60</v>
      </c>
    </row>
    <row r="938" spans="1:11">
      <c r="A938" t="s">
        <v>57</v>
      </c>
      <c r="B938">
        <v>40303</v>
      </c>
      <c r="C938">
        <f>MONTH(burbn[[#This Row],[date]])</f>
        <v>5</v>
      </c>
      <c r="D938" t="s">
        <v>81</v>
      </c>
      <c r="E938">
        <v>0</v>
      </c>
      <c r="H938" t="s">
        <v>412</v>
      </c>
      <c r="I938">
        <v>3</v>
      </c>
      <c r="J938">
        <v>1</v>
      </c>
      <c r="K938">
        <v>90</v>
      </c>
    </row>
    <row r="939" spans="1:11">
      <c r="A939" t="s">
        <v>45</v>
      </c>
      <c r="B939">
        <v>40303</v>
      </c>
      <c r="C939">
        <f>MONTH(burbn[[#This Row],[date]])</f>
        <v>5</v>
      </c>
      <c r="D939" t="s">
        <v>80</v>
      </c>
      <c r="E939">
        <v>0</v>
      </c>
      <c r="H939" t="s">
        <v>412</v>
      </c>
      <c r="I939">
        <v>2</v>
      </c>
      <c r="J939">
        <v>1</v>
      </c>
      <c r="K939">
        <v>60</v>
      </c>
    </row>
    <row r="940" spans="1:11">
      <c r="A940" t="s">
        <v>25</v>
      </c>
      <c r="B940">
        <v>40303</v>
      </c>
      <c r="C940">
        <f>MONTH(burbn[[#This Row],[date]])</f>
        <v>5</v>
      </c>
      <c r="D940" t="s">
        <v>80</v>
      </c>
      <c r="E940">
        <v>0</v>
      </c>
      <c r="H940" t="s">
        <v>412</v>
      </c>
      <c r="I940">
        <v>3</v>
      </c>
      <c r="J940">
        <v>1</v>
      </c>
      <c r="K940">
        <v>90</v>
      </c>
    </row>
    <row r="941" spans="1:11">
      <c r="A941" t="s">
        <v>59</v>
      </c>
      <c r="B941">
        <v>40303</v>
      </c>
      <c r="C941">
        <f>MONTH(burbn[[#This Row],[date]])</f>
        <v>5</v>
      </c>
      <c r="D941" t="s">
        <v>80</v>
      </c>
      <c r="E941">
        <v>0</v>
      </c>
      <c r="H941" t="s">
        <v>412</v>
      </c>
      <c r="I941">
        <v>5</v>
      </c>
      <c r="J941">
        <v>1</v>
      </c>
      <c r="K941">
        <v>150</v>
      </c>
    </row>
    <row r="942" spans="1:11">
      <c r="A942" t="s">
        <v>41</v>
      </c>
      <c r="B942">
        <v>40303</v>
      </c>
      <c r="C942">
        <f>MONTH(burbn[[#This Row],[date]])</f>
        <v>5</v>
      </c>
      <c r="D942" t="s">
        <v>82</v>
      </c>
      <c r="E942">
        <v>0</v>
      </c>
      <c r="H942" t="s">
        <v>412</v>
      </c>
      <c r="I942">
        <v>5</v>
      </c>
      <c r="J942">
        <v>1</v>
      </c>
      <c r="K942">
        <v>150</v>
      </c>
    </row>
    <row r="943" spans="1:11">
      <c r="A943" t="s">
        <v>42</v>
      </c>
      <c r="B943">
        <v>40303</v>
      </c>
      <c r="C943">
        <f>MONTH(burbn[[#This Row],[date]])</f>
        <v>5</v>
      </c>
      <c r="D943" t="s">
        <v>81</v>
      </c>
      <c r="E943">
        <v>0</v>
      </c>
      <c r="H943" t="s">
        <v>412</v>
      </c>
      <c r="I943">
        <v>4</v>
      </c>
      <c r="J943">
        <v>1</v>
      </c>
      <c r="K943">
        <v>120</v>
      </c>
    </row>
    <row r="944" spans="1:11">
      <c r="A944" t="s">
        <v>10</v>
      </c>
      <c r="B944">
        <v>40303</v>
      </c>
      <c r="C944">
        <f>MONTH(burbn[[#This Row],[date]])</f>
        <v>5</v>
      </c>
      <c r="D944" t="s">
        <v>80</v>
      </c>
      <c r="E944">
        <v>0</v>
      </c>
      <c r="H944" t="s">
        <v>412</v>
      </c>
      <c r="I944">
        <v>3</v>
      </c>
      <c r="J944">
        <v>1</v>
      </c>
      <c r="K944">
        <v>90</v>
      </c>
    </row>
    <row r="945" spans="1:11">
      <c r="A945" t="s">
        <v>12</v>
      </c>
      <c r="B945">
        <v>40304</v>
      </c>
      <c r="C945">
        <f>MONTH(burbn[[#This Row],[date]])</f>
        <v>5</v>
      </c>
      <c r="D945" t="s">
        <v>81</v>
      </c>
      <c r="E945">
        <v>0</v>
      </c>
      <c r="H945" t="s">
        <v>412</v>
      </c>
      <c r="I945">
        <v>4</v>
      </c>
      <c r="J945">
        <v>1</v>
      </c>
      <c r="K945">
        <v>120</v>
      </c>
    </row>
    <row r="946" spans="1:11">
      <c r="A946" t="s">
        <v>38</v>
      </c>
      <c r="B946">
        <v>40304</v>
      </c>
      <c r="C946">
        <f>MONTH(burbn[[#This Row],[date]])</f>
        <v>5</v>
      </c>
      <c r="D946" t="s">
        <v>80</v>
      </c>
      <c r="E946">
        <v>0</v>
      </c>
      <c r="H946" t="s">
        <v>412</v>
      </c>
      <c r="I946">
        <v>4</v>
      </c>
      <c r="J946">
        <v>1</v>
      </c>
      <c r="K946">
        <v>120</v>
      </c>
    </row>
    <row r="947" spans="1:11">
      <c r="A947" t="s">
        <v>21</v>
      </c>
      <c r="B947">
        <v>40304</v>
      </c>
      <c r="C947">
        <f>MONTH(burbn[[#This Row],[date]])</f>
        <v>5</v>
      </c>
      <c r="D947" t="s">
        <v>81</v>
      </c>
      <c r="E947">
        <v>0</v>
      </c>
      <c r="H947" t="s">
        <v>412</v>
      </c>
      <c r="I947">
        <v>5</v>
      </c>
      <c r="J947">
        <v>1</v>
      </c>
      <c r="K947">
        <v>150</v>
      </c>
    </row>
    <row r="948" spans="1:11">
      <c r="A948" t="s">
        <v>14</v>
      </c>
      <c r="B948">
        <v>40304</v>
      </c>
      <c r="C948">
        <f>MONTH(burbn[[#This Row],[date]])</f>
        <v>5</v>
      </c>
      <c r="D948" t="s">
        <v>80</v>
      </c>
      <c r="E948">
        <v>0</v>
      </c>
      <c r="H948" t="s">
        <v>412</v>
      </c>
      <c r="I948">
        <v>2</v>
      </c>
      <c r="J948">
        <v>1</v>
      </c>
      <c r="K948">
        <v>60</v>
      </c>
    </row>
    <row r="949" spans="1:11">
      <c r="A949" t="s">
        <v>9</v>
      </c>
      <c r="B949">
        <v>40304</v>
      </c>
      <c r="C949">
        <f>MONTH(burbn[[#This Row],[date]])</f>
        <v>5</v>
      </c>
      <c r="D949" t="s">
        <v>80</v>
      </c>
      <c r="E949">
        <v>0</v>
      </c>
      <c r="H949" t="s">
        <v>412</v>
      </c>
      <c r="I949">
        <v>4</v>
      </c>
      <c r="J949">
        <v>1</v>
      </c>
      <c r="K949">
        <v>120</v>
      </c>
    </row>
    <row r="950" spans="1:11">
      <c r="A950" t="s">
        <v>25</v>
      </c>
      <c r="B950">
        <v>40304</v>
      </c>
      <c r="C950">
        <f>MONTH(burbn[[#This Row],[date]])</f>
        <v>5</v>
      </c>
      <c r="D950" t="s">
        <v>80</v>
      </c>
      <c r="E950">
        <v>0</v>
      </c>
      <c r="H950" t="s">
        <v>412</v>
      </c>
      <c r="I950">
        <v>5</v>
      </c>
      <c r="J950">
        <v>1</v>
      </c>
      <c r="K950">
        <v>150</v>
      </c>
    </row>
    <row r="951" spans="1:11">
      <c r="A951" t="s">
        <v>17</v>
      </c>
      <c r="B951">
        <v>40304</v>
      </c>
      <c r="C951">
        <f>MONTH(burbn[[#This Row],[date]])</f>
        <v>5</v>
      </c>
      <c r="D951" t="s">
        <v>81</v>
      </c>
      <c r="E951">
        <v>0</v>
      </c>
      <c r="H951" t="s">
        <v>412</v>
      </c>
      <c r="I951">
        <v>5</v>
      </c>
      <c r="J951">
        <v>1</v>
      </c>
      <c r="K951">
        <v>150</v>
      </c>
    </row>
    <row r="952" spans="1:11">
      <c r="A952" t="s">
        <v>13</v>
      </c>
      <c r="B952">
        <v>40304</v>
      </c>
      <c r="C952">
        <f>MONTH(burbn[[#This Row],[date]])</f>
        <v>5</v>
      </c>
      <c r="D952" t="s">
        <v>80</v>
      </c>
      <c r="E952">
        <v>0</v>
      </c>
      <c r="H952" t="s">
        <v>412</v>
      </c>
      <c r="I952">
        <v>3</v>
      </c>
      <c r="J952">
        <v>1</v>
      </c>
      <c r="K952">
        <v>90</v>
      </c>
    </row>
    <row r="953" spans="1:11">
      <c r="A953" t="s">
        <v>1</v>
      </c>
      <c r="B953">
        <v>40304</v>
      </c>
      <c r="C953">
        <f>MONTH(burbn[[#This Row],[date]])</f>
        <v>5</v>
      </c>
      <c r="D953" t="s">
        <v>81</v>
      </c>
      <c r="E953">
        <v>0</v>
      </c>
      <c r="H953" t="s">
        <v>412</v>
      </c>
      <c r="I953">
        <v>2</v>
      </c>
      <c r="J953">
        <v>1</v>
      </c>
      <c r="K953">
        <v>60</v>
      </c>
    </row>
    <row r="954" spans="1:11">
      <c r="A954" t="s">
        <v>19</v>
      </c>
      <c r="B954">
        <v>40304</v>
      </c>
      <c r="C954">
        <f>MONTH(burbn[[#This Row],[date]])</f>
        <v>5</v>
      </c>
      <c r="D954" t="s">
        <v>81</v>
      </c>
      <c r="E954">
        <v>0</v>
      </c>
      <c r="H954" t="s">
        <v>412</v>
      </c>
      <c r="I954">
        <v>4</v>
      </c>
      <c r="J954">
        <v>1</v>
      </c>
      <c r="K954">
        <v>120</v>
      </c>
    </row>
    <row r="955" spans="1:11">
      <c r="A955" t="s">
        <v>23</v>
      </c>
      <c r="B955">
        <v>40304</v>
      </c>
      <c r="C955">
        <f>MONTH(burbn[[#This Row],[date]])</f>
        <v>5</v>
      </c>
      <c r="D955" t="s">
        <v>81</v>
      </c>
      <c r="E955">
        <v>0</v>
      </c>
      <c r="H955" t="s">
        <v>412</v>
      </c>
      <c r="I955">
        <v>2</v>
      </c>
      <c r="J955">
        <v>1</v>
      </c>
      <c r="K955">
        <v>60</v>
      </c>
    </row>
    <row r="956" spans="1:11">
      <c r="A956" t="s">
        <v>22</v>
      </c>
      <c r="B956">
        <v>40304</v>
      </c>
      <c r="C956">
        <f>MONTH(burbn[[#This Row],[date]])</f>
        <v>5</v>
      </c>
      <c r="D956" t="s">
        <v>80</v>
      </c>
      <c r="E956">
        <v>0</v>
      </c>
      <c r="H956" t="s">
        <v>412</v>
      </c>
      <c r="I956">
        <v>5</v>
      </c>
      <c r="J956">
        <v>1</v>
      </c>
      <c r="K956">
        <v>150</v>
      </c>
    </row>
    <row r="957" spans="1:11">
      <c r="A957" t="s">
        <v>58</v>
      </c>
      <c r="B957">
        <v>40304</v>
      </c>
      <c r="C957">
        <f>MONTH(burbn[[#This Row],[date]])</f>
        <v>5</v>
      </c>
      <c r="D957" t="s">
        <v>81</v>
      </c>
      <c r="E957">
        <v>0</v>
      </c>
      <c r="H957" t="s">
        <v>412</v>
      </c>
      <c r="I957">
        <v>2</v>
      </c>
      <c r="J957">
        <v>1</v>
      </c>
      <c r="K957">
        <v>60</v>
      </c>
    </row>
    <row r="958" spans="1:11">
      <c r="A958" t="s">
        <v>45</v>
      </c>
      <c r="B958">
        <v>40304</v>
      </c>
      <c r="C958">
        <f>MONTH(burbn[[#This Row],[date]])</f>
        <v>5</v>
      </c>
      <c r="D958" t="s">
        <v>81</v>
      </c>
      <c r="E958">
        <v>0</v>
      </c>
      <c r="H958" t="s">
        <v>412</v>
      </c>
      <c r="I958">
        <v>2</v>
      </c>
      <c r="J958">
        <v>1</v>
      </c>
      <c r="K958">
        <v>60</v>
      </c>
    </row>
    <row r="959" spans="1:11">
      <c r="A959" t="s">
        <v>38</v>
      </c>
      <c r="B959">
        <v>40304</v>
      </c>
      <c r="C959">
        <f>MONTH(burbn[[#This Row],[date]])</f>
        <v>5</v>
      </c>
      <c r="D959" t="s">
        <v>81</v>
      </c>
      <c r="E959">
        <v>0</v>
      </c>
      <c r="H959" t="s">
        <v>412</v>
      </c>
      <c r="I959">
        <v>4</v>
      </c>
      <c r="J959">
        <v>1</v>
      </c>
      <c r="K959">
        <v>120</v>
      </c>
    </row>
    <row r="960" spans="1:11">
      <c r="A960" t="s">
        <v>28</v>
      </c>
      <c r="B960">
        <v>40304</v>
      </c>
      <c r="C960">
        <f>MONTH(burbn[[#This Row],[date]])</f>
        <v>5</v>
      </c>
      <c r="D960" t="s">
        <v>81</v>
      </c>
      <c r="E960">
        <v>0</v>
      </c>
      <c r="H960" t="s">
        <v>412</v>
      </c>
      <c r="I960">
        <v>2</v>
      </c>
      <c r="J960">
        <v>1</v>
      </c>
      <c r="K960">
        <v>60</v>
      </c>
    </row>
    <row r="961" spans="1:11">
      <c r="A961" t="s">
        <v>59</v>
      </c>
      <c r="B961">
        <v>40304</v>
      </c>
      <c r="C961">
        <f>MONTH(burbn[[#This Row],[date]])</f>
        <v>5</v>
      </c>
      <c r="D961" t="s">
        <v>81</v>
      </c>
      <c r="E961">
        <v>0</v>
      </c>
      <c r="H961" t="s">
        <v>412</v>
      </c>
      <c r="I961">
        <v>2</v>
      </c>
      <c r="J961">
        <v>1</v>
      </c>
      <c r="K961">
        <v>60</v>
      </c>
    </row>
    <row r="962" spans="1:11">
      <c r="A962" t="s">
        <v>41</v>
      </c>
      <c r="B962">
        <v>40304</v>
      </c>
      <c r="C962">
        <f>MONTH(burbn[[#This Row],[date]])</f>
        <v>5</v>
      </c>
      <c r="D962" t="s">
        <v>81</v>
      </c>
      <c r="E962">
        <v>0</v>
      </c>
      <c r="H962" t="s">
        <v>412</v>
      </c>
      <c r="I962">
        <v>3</v>
      </c>
      <c r="J962">
        <v>1</v>
      </c>
      <c r="K962">
        <v>90</v>
      </c>
    </row>
    <row r="963" spans="1:11">
      <c r="A963" t="s">
        <v>26</v>
      </c>
      <c r="B963">
        <v>40305</v>
      </c>
      <c r="C963">
        <f>MONTH(burbn[[#This Row],[date]])</f>
        <v>5</v>
      </c>
      <c r="D963" t="s">
        <v>81</v>
      </c>
      <c r="E963">
        <v>1</v>
      </c>
      <c r="F963">
        <v>43.386291100000001</v>
      </c>
      <c r="G963">
        <v>-124.50439</v>
      </c>
      <c r="H963" t="s">
        <v>378</v>
      </c>
      <c r="I963">
        <v>4</v>
      </c>
      <c r="J963">
        <v>1</v>
      </c>
      <c r="K963">
        <v>155</v>
      </c>
    </row>
    <row r="964" spans="1:11">
      <c r="A964" t="s">
        <v>59</v>
      </c>
      <c r="B964">
        <v>40305</v>
      </c>
      <c r="C964">
        <f>MONTH(burbn[[#This Row],[date]])</f>
        <v>5</v>
      </c>
      <c r="D964" t="s">
        <v>81</v>
      </c>
      <c r="E964">
        <v>0</v>
      </c>
      <c r="H964" t="s">
        <v>412</v>
      </c>
      <c r="I964">
        <v>2</v>
      </c>
      <c r="J964">
        <v>1</v>
      </c>
      <c r="K964">
        <v>60</v>
      </c>
    </row>
    <row r="965" spans="1:11">
      <c r="A965" t="s">
        <v>57</v>
      </c>
      <c r="B965">
        <v>40305</v>
      </c>
      <c r="C965">
        <f>MONTH(burbn[[#This Row],[date]])</f>
        <v>5</v>
      </c>
      <c r="D965" t="s">
        <v>81</v>
      </c>
      <c r="E965">
        <v>0</v>
      </c>
      <c r="H965" t="s">
        <v>412</v>
      </c>
      <c r="I965">
        <v>2</v>
      </c>
      <c r="J965">
        <v>1</v>
      </c>
      <c r="K965">
        <v>60</v>
      </c>
    </row>
    <row r="966" spans="1:11">
      <c r="A966" t="s">
        <v>55</v>
      </c>
      <c r="B966">
        <v>40305</v>
      </c>
      <c r="C966">
        <f>MONTH(burbn[[#This Row],[date]])</f>
        <v>5</v>
      </c>
      <c r="D966" t="s">
        <v>81</v>
      </c>
      <c r="E966">
        <v>0</v>
      </c>
      <c r="H966" t="s">
        <v>412</v>
      </c>
      <c r="I966">
        <v>2</v>
      </c>
      <c r="J966">
        <v>1</v>
      </c>
      <c r="K966">
        <v>60</v>
      </c>
    </row>
    <row r="967" spans="1:11">
      <c r="A967" t="s">
        <v>49</v>
      </c>
      <c r="B967">
        <v>40305</v>
      </c>
      <c r="C967">
        <f>MONTH(burbn[[#This Row],[date]])</f>
        <v>5</v>
      </c>
      <c r="D967" t="s">
        <v>81</v>
      </c>
      <c r="E967">
        <v>0</v>
      </c>
      <c r="H967" t="s">
        <v>412</v>
      </c>
      <c r="I967">
        <v>5</v>
      </c>
      <c r="J967">
        <v>1</v>
      </c>
      <c r="K967">
        <v>150</v>
      </c>
    </row>
    <row r="968" spans="1:11">
      <c r="A968" t="s">
        <v>30</v>
      </c>
      <c r="B968">
        <v>40305</v>
      </c>
      <c r="C968">
        <f>MONTH(burbn[[#This Row],[date]])</f>
        <v>5</v>
      </c>
      <c r="D968" t="s">
        <v>81</v>
      </c>
      <c r="E968">
        <v>0</v>
      </c>
      <c r="H968" t="s">
        <v>412</v>
      </c>
      <c r="I968">
        <v>5</v>
      </c>
      <c r="J968">
        <v>1</v>
      </c>
      <c r="K968">
        <v>150</v>
      </c>
    </row>
    <row r="969" spans="1:11">
      <c r="A969" t="s">
        <v>49</v>
      </c>
      <c r="B969">
        <v>40305</v>
      </c>
      <c r="C969">
        <f>MONTH(burbn[[#This Row],[date]])</f>
        <v>5</v>
      </c>
      <c r="D969" t="s">
        <v>80</v>
      </c>
      <c r="E969">
        <v>0</v>
      </c>
      <c r="H969" t="s">
        <v>412</v>
      </c>
      <c r="I969">
        <v>2</v>
      </c>
      <c r="J969">
        <v>1</v>
      </c>
      <c r="K969">
        <v>60</v>
      </c>
    </row>
    <row r="970" spans="1:11">
      <c r="A970" t="s">
        <v>41</v>
      </c>
      <c r="B970">
        <v>40305</v>
      </c>
      <c r="C970">
        <f>MONTH(burbn[[#This Row],[date]])</f>
        <v>5</v>
      </c>
      <c r="D970" t="s">
        <v>82</v>
      </c>
      <c r="E970">
        <v>0</v>
      </c>
      <c r="H970" t="s">
        <v>412</v>
      </c>
      <c r="I970">
        <v>4</v>
      </c>
      <c r="J970">
        <v>1</v>
      </c>
      <c r="K970">
        <v>120</v>
      </c>
    </row>
    <row r="971" spans="1:11">
      <c r="A971" t="s">
        <v>51</v>
      </c>
      <c r="B971">
        <v>40305</v>
      </c>
      <c r="C971">
        <f>MONTH(burbn[[#This Row],[date]])</f>
        <v>5</v>
      </c>
      <c r="D971" t="s">
        <v>80</v>
      </c>
      <c r="E971">
        <v>0</v>
      </c>
      <c r="H971" t="s">
        <v>412</v>
      </c>
      <c r="I971">
        <v>4</v>
      </c>
      <c r="J971">
        <v>1</v>
      </c>
      <c r="K971">
        <v>120</v>
      </c>
    </row>
    <row r="972" spans="1:11">
      <c r="A972" t="s">
        <v>33</v>
      </c>
      <c r="B972">
        <v>40305</v>
      </c>
      <c r="C972">
        <f>MONTH(burbn[[#This Row],[date]])</f>
        <v>5</v>
      </c>
      <c r="D972" t="s">
        <v>81</v>
      </c>
      <c r="E972">
        <v>0</v>
      </c>
      <c r="H972" t="s">
        <v>412</v>
      </c>
      <c r="I972">
        <v>2</v>
      </c>
      <c r="J972">
        <v>1</v>
      </c>
      <c r="K972">
        <v>60</v>
      </c>
    </row>
    <row r="973" spans="1:11">
      <c r="A973" t="s">
        <v>46</v>
      </c>
      <c r="B973">
        <v>40305</v>
      </c>
      <c r="C973">
        <f>MONTH(burbn[[#This Row],[date]])</f>
        <v>5</v>
      </c>
      <c r="D973" t="s">
        <v>80</v>
      </c>
      <c r="E973">
        <v>0</v>
      </c>
      <c r="H973" t="s">
        <v>412</v>
      </c>
      <c r="I973">
        <v>2</v>
      </c>
      <c r="J973">
        <v>1</v>
      </c>
      <c r="K973">
        <v>60</v>
      </c>
    </row>
    <row r="974" spans="1:11">
      <c r="A974" t="s">
        <v>3</v>
      </c>
      <c r="B974">
        <v>40305</v>
      </c>
      <c r="C974">
        <f>MONTH(burbn[[#This Row],[date]])</f>
        <v>5</v>
      </c>
      <c r="D974" t="s">
        <v>80</v>
      </c>
      <c r="E974">
        <v>0</v>
      </c>
      <c r="H974" t="s">
        <v>412</v>
      </c>
      <c r="I974">
        <v>4</v>
      </c>
      <c r="J974">
        <v>1</v>
      </c>
      <c r="K974">
        <v>120</v>
      </c>
    </row>
    <row r="975" spans="1:11">
      <c r="A975" t="s">
        <v>4</v>
      </c>
      <c r="B975">
        <v>40305</v>
      </c>
      <c r="C975">
        <f>MONTH(burbn[[#This Row],[date]])</f>
        <v>5</v>
      </c>
      <c r="D975" t="s">
        <v>80</v>
      </c>
      <c r="E975">
        <v>0</v>
      </c>
      <c r="H975" t="s">
        <v>412</v>
      </c>
      <c r="I975">
        <v>3</v>
      </c>
      <c r="J975">
        <v>1</v>
      </c>
      <c r="K975">
        <v>90</v>
      </c>
    </row>
    <row r="976" spans="1:11">
      <c r="A976" t="s">
        <v>7</v>
      </c>
      <c r="B976">
        <v>40305</v>
      </c>
      <c r="C976">
        <f>MONTH(burbn[[#This Row],[date]])</f>
        <v>5</v>
      </c>
      <c r="D976" t="s">
        <v>80</v>
      </c>
      <c r="E976">
        <v>0</v>
      </c>
      <c r="H976" t="s">
        <v>412</v>
      </c>
      <c r="I976">
        <v>2</v>
      </c>
      <c r="J976">
        <v>1</v>
      </c>
      <c r="K976">
        <v>60</v>
      </c>
    </row>
    <row r="977" spans="1:11">
      <c r="A977" t="s">
        <v>25</v>
      </c>
      <c r="B977">
        <v>40305</v>
      </c>
      <c r="C977">
        <f>MONTH(burbn[[#This Row],[date]])</f>
        <v>5</v>
      </c>
      <c r="D977" t="s">
        <v>80</v>
      </c>
      <c r="E977">
        <v>0</v>
      </c>
      <c r="H977" t="s">
        <v>412</v>
      </c>
      <c r="I977">
        <v>4</v>
      </c>
      <c r="J977">
        <v>1</v>
      </c>
      <c r="K977">
        <v>120</v>
      </c>
    </row>
    <row r="978" spans="1:11">
      <c r="A978" t="s">
        <v>42</v>
      </c>
      <c r="B978">
        <v>40305</v>
      </c>
      <c r="C978">
        <f>MONTH(burbn[[#This Row],[date]])</f>
        <v>5</v>
      </c>
      <c r="D978" t="s">
        <v>81</v>
      </c>
      <c r="E978">
        <v>0</v>
      </c>
      <c r="H978" t="s">
        <v>412</v>
      </c>
      <c r="I978">
        <v>3</v>
      </c>
      <c r="J978">
        <v>1</v>
      </c>
      <c r="K978">
        <v>90</v>
      </c>
    </row>
    <row r="979" spans="1:11">
      <c r="A979" t="s">
        <v>45</v>
      </c>
      <c r="B979">
        <v>40307</v>
      </c>
      <c r="C979">
        <f>MONTH(burbn[[#This Row],[date]])</f>
        <v>5</v>
      </c>
      <c r="D979" t="s">
        <v>80</v>
      </c>
      <c r="E979">
        <v>0</v>
      </c>
      <c r="H979" t="s">
        <v>412</v>
      </c>
      <c r="I979">
        <v>2</v>
      </c>
      <c r="J979">
        <v>1</v>
      </c>
      <c r="K979">
        <v>60</v>
      </c>
    </row>
    <row r="980" spans="1:11">
      <c r="A980" t="s">
        <v>13</v>
      </c>
      <c r="B980">
        <v>40309</v>
      </c>
      <c r="C980">
        <f>MONTH(burbn[[#This Row],[date]])</f>
        <v>5</v>
      </c>
      <c r="D980" t="s">
        <v>81</v>
      </c>
      <c r="E980">
        <v>0</v>
      </c>
      <c r="H980" t="s">
        <v>412</v>
      </c>
      <c r="I980">
        <v>2</v>
      </c>
      <c r="J980">
        <v>1</v>
      </c>
      <c r="K980">
        <v>60</v>
      </c>
    </row>
    <row r="981" spans="1:11">
      <c r="A981" t="s">
        <v>56</v>
      </c>
      <c r="B981">
        <v>40313</v>
      </c>
      <c r="C981">
        <f>MONTH(burbn[[#This Row],[date]])</f>
        <v>5</v>
      </c>
      <c r="D981" t="s">
        <v>81</v>
      </c>
      <c r="E981">
        <v>0</v>
      </c>
      <c r="H981" t="s">
        <v>412</v>
      </c>
      <c r="I981">
        <v>3</v>
      </c>
      <c r="J981">
        <v>1</v>
      </c>
      <c r="K981">
        <v>90</v>
      </c>
    </row>
    <row r="982" spans="1:11">
      <c r="A982" t="s">
        <v>52</v>
      </c>
      <c r="B982">
        <v>40313</v>
      </c>
      <c r="C982">
        <f>MONTH(burbn[[#This Row],[date]])</f>
        <v>5</v>
      </c>
      <c r="D982" t="s">
        <v>81</v>
      </c>
      <c r="E982">
        <v>0</v>
      </c>
      <c r="H982" t="s">
        <v>412</v>
      </c>
      <c r="I982">
        <v>4</v>
      </c>
      <c r="J982">
        <v>1</v>
      </c>
      <c r="K982">
        <v>120</v>
      </c>
    </row>
    <row r="983" spans="1:11">
      <c r="A983" t="s">
        <v>21</v>
      </c>
      <c r="B983">
        <v>40313</v>
      </c>
      <c r="C983">
        <f>MONTH(burbn[[#This Row],[date]])</f>
        <v>5</v>
      </c>
      <c r="D983" t="s">
        <v>80</v>
      </c>
      <c r="E983">
        <v>0</v>
      </c>
      <c r="H983" t="s">
        <v>412</v>
      </c>
      <c r="I983">
        <v>4</v>
      </c>
      <c r="J983">
        <v>1</v>
      </c>
      <c r="K983">
        <v>120</v>
      </c>
    </row>
    <row r="984" spans="1:11">
      <c r="A984" t="s">
        <v>21</v>
      </c>
      <c r="B984">
        <v>40315</v>
      </c>
      <c r="C984">
        <f>MONTH(burbn[[#This Row],[date]])</f>
        <v>5</v>
      </c>
      <c r="D984" t="s">
        <v>81</v>
      </c>
      <c r="E984">
        <v>0</v>
      </c>
      <c r="H984" t="s">
        <v>412</v>
      </c>
      <c r="I984">
        <v>5</v>
      </c>
      <c r="J984">
        <v>1</v>
      </c>
      <c r="K984">
        <v>150</v>
      </c>
    </row>
    <row r="985" spans="1:11">
      <c r="A985" t="s">
        <v>4</v>
      </c>
      <c r="B985">
        <v>40317</v>
      </c>
      <c r="C985">
        <f>MONTH(burbn[[#This Row],[date]])</f>
        <v>5</v>
      </c>
      <c r="D985" t="s">
        <v>81</v>
      </c>
      <c r="E985">
        <v>0</v>
      </c>
      <c r="H985" t="s">
        <v>412</v>
      </c>
      <c r="I985">
        <v>2</v>
      </c>
      <c r="J985">
        <v>1</v>
      </c>
      <c r="K985">
        <v>60</v>
      </c>
    </row>
    <row r="986" spans="1:11">
      <c r="A986" t="s">
        <v>16</v>
      </c>
      <c r="B986">
        <v>40317</v>
      </c>
      <c r="C986">
        <f>MONTH(burbn[[#This Row],[date]])</f>
        <v>5</v>
      </c>
      <c r="D986" t="s">
        <v>81</v>
      </c>
      <c r="E986">
        <v>0</v>
      </c>
      <c r="H986" t="s">
        <v>412</v>
      </c>
      <c r="I986">
        <v>3</v>
      </c>
      <c r="J986">
        <v>1</v>
      </c>
      <c r="K986">
        <v>90</v>
      </c>
    </row>
    <row r="987" spans="1:11">
      <c r="A987" t="s">
        <v>49</v>
      </c>
      <c r="B987">
        <v>40320</v>
      </c>
      <c r="C987">
        <f>MONTH(burbn[[#This Row],[date]])</f>
        <v>5</v>
      </c>
      <c r="D987" t="s">
        <v>81</v>
      </c>
      <c r="E987">
        <v>0</v>
      </c>
      <c r="H987" t="s">
        <v>412</v>
      </c>
      <c r="I987">
        <v>5</v>
      </c>
      <c r="J987">
        <v>1</v>
      </c>
      <c r="K987">
        <v>150</v>
      </c>
    </row>
    <row r="988" spans="1:11">
      <c r="A988" t="s">
        <v>29</v>
      </c>
      <c r="B988">
        <v>40321</v>
      </c>
      <c r="C988">
        <f>MONTH(burbn[[#This Row],[date]])</f>
        <v>5</v>
      </c>
      <c r="D988" t="s">
        <v>80</v>
      </c>
      <c r="E988">
        <v>0</v>
      </c>
      <c r="H988" t="s">
        <v>412</v>
      </c>
      <c r="I988">
        <v>3</v>
      </c>
      <c r="J988">
        <v>1</v>
      </c>
      <c r="K988">
        <v>90</v>
      </c>
    </row>
    <row r="989" spans="1:11">
      <c r="A989" t="s">
        <v>54</v>
      </c>
      <c r="B989">
        <v>40321</v>
      </c>
      <c r="C989">
        <f>MONTH(burbn[[#This Row],[date]])</f>
        <v>5</v>
      </c>
      <c r="D989" t="s">
        <v>81</v>
      </c>
      <c r="E989">
        <v>0</v>
      </c>
      <c r="H989" t="s">
        <v>412</v>
      </c>
      <c r="I989">
        <v>2</v>
      </c>
      <c r="J989">
        <v>1</v>
      </c>
      <c r="K989">
        <v>60</v>
      </c>
    </row>
    <row r="990" spans="1:11">
      <c r="A990" t="s">
        <v>20</v>
      </c>
      <c r="B990">
        <v>40322</v>
      </c>
      <c r="C990">
        <f>MONTH(burbn[[#This Row],[date]])</f>
        <v>5</v>
      </c>
      <c r="D990" t="s">
        <v>80</v>
      </c>
      <c r="E990">
        <v>0</v>
      </c>
      <c r="H990" t="s">
        <v>412</v>
      </c>
      <c r="I990">
        <v>2</v>
      </c>
      <c r="J990">
        <v>1</v>
      </c>
      <c r="K990">
        <v>60</v>
      </c>
    </row>
    <row r="991" spans="1:11">
      <c r="A991" t="s">
        <v>56</v>
      </c>
      <c r="B991">
        <v>40323</v>
      </c>
      <c r="C991">
        <f>MONTH(burbn[[#This Row],[date]])</f>
        <v>5</v>
      </c>
      <c r="D991" t="s">
        <v>80</v>
      </c>
      <c r="E991">
        <v>0</v>
      </c>
      <c r="H991" t="s">
        <v>412</v>
      </c>
      <c r="I991">
        <v>3</v>
      </c>
      <c r="J991">
        <v>1</v>
      </c>
      <c r="K991">
        <v>90</v>
      </c>
    </row>
    <row r="992" spans="1:11">
      <c r="A992" t="s">
        <v>15</v>
      </c>
      <c r="B992">
        <v>40324</v>
      </c>
      <c r="C992">
        <f>MONTH(burbn[[#This Row],[date]])</f>
        <v>5</v>
      </c>
      <c r="D992" t="s">
        <v>82</v>
      </c>
      <c r="E992">
        <v>0</v>
      </c>
      <c r="H992" t="s">
        <v>412</v>
      </c>
      <c r="I992">
        <v>3</v>
      </c>
      <c r="J992">
        <v>1</v>
      </c>
      <c r="K992">
        <v>90</v>
      </c>
    </row>
    <row r="993" spans="1:11">
      <c r="A993" t="s">
        <v>51</v>
      </c>
      <c r="B993">
        <v>40325</v>
      </c>
      <c r="C993">
        <f>MONTH(burbn[[#This Row],[date]])</f>
        <v>5</v>
      </c>
      <c r="D993" t="s">
        <v>81</v>
      </c>
      <c r="E993">
        <v>0</v>
      </c>
      <c r="H993" t="s">
        <v>412</v>
      </c>
      <c r="I993">
        <v>2</v>
      </c>
      <c r="J993">
        <v>1</v>
      </c>
      <c r="K993">
        <v>60</v>
      </c>
    </row>
    <row r="994" spans="1:11">
      <c r="A994" t="s">
        <v>24</v>
      </c>
      <c r="B994">
        <v>40325</v>
      </c>
      <c r="C994">
        <f>MONTH(burbn[[#This Row],[date]])</f>
        <v>5</v>
      </c>
      <c r="D994" t="s">
        <v>81</v>
      </c>
      <c r="E994">
        <v>0</v>
      </c>
      <c r="H994" t="s">
        <v>412</v>
      </c>
      <c r="I994">
        <v>2</v>
      </c>
      <c r="J994">
        <v>1</v>
      </c>
      <c r="K994">
        <v>60</v>
      </c>
    </row>
    <row r="995" spans="1:11">
      <c r="A995" t="s">
        <v>46</v>
      </c>
      <c r="B995">
        <v>40326</v>
      </c>
      <c r="C995">
        <f>MONTH(burbn[[#This Row],[date]])</f>
        <v>5</v>
      </c>
      <c r="D995" t="s">
        <v>80</v>
      </c>
      <c r="E995">
        <v>0</v>
      </c>
      <c r="H995" t="s">
        <v>412</v>
      </c>
      <c r="I995">
        <v>5</v>
      </c>
      <c r="J995">
        <v>1</v>
      </c>
      <c r="K995">
        <v>150</v>
      </c>
    </row>
    <row r="996" spans="1:11">
      <c r="A996" t="s">
        <v>24</v>
      </c>
      <c r="B996">
        <v>40326</v>
      </c>
      <c r="C996">
        <f>MONTH(burbn[[#This Row],[date]])</f>
        <v>5</v>
      </c>
      <c r="D996" t="s">
        <v>81</v>
      </c>
      <c r="E996">
        <v>0</v>
      </c>
      <c r="H996" t="s">
        <v>412</v>
      </c>
      <c r="I996">
        <v>3</v>
      </c>
      <c r="J996">
        <v>1</v>
      </c>
      <c r="K996">
        <v>90</v>
      </c>
    </row>
    <row r="997" spans="1:11">
      <c r="A997" t="s">
        <v>53</v>
      </c>
      <c r="B997">
        <v>40326</v>
      </c>
      <c r="C997">
        <f>MONTH(burbn[[#This Row],[date]])</f>
        <v>5</v>
      </c>
      <c r="D997" t="s">
        <v>80</v>
      </c>
      <c r="E997">
        <v>0</v>
      </c>
      <c r="H997" t="s">
        <v>412</v>
      </c>
      <c r="I997">
        <v>3</v>
      </c>
      <c r="J997">
        <v>1</v>
      </c>
      <c r="K997">
        <v>90</v>
      </c>
    </row>
    <row r="998" spans="1:11">
      <c r="A998" t="s">
        <v>22</v>
      </c>
      <c r="B998">
        <v>40326</v>
      </c>
      <c r="C998">
        <f>MONTH(burbn[[#This Row],[date]])</f>
        <v>5</v>
      </c>
      <c r="D998" t="s">
        <v>80</v>
      </c>
      <c r="E998">
        <v>0</v>
      </c>
      <c r="H998" t="s">
        <v>412</v>
      </c>
      <c r="I998">
        <v>4</v>
      </c>
      <c r="J998">
        <v>1</v>
      </c>
      <c r="K998">
        <v>120</v>
      </c>
    </row>
    <row r="999" spans="1:11">
      <c r="A999" t="s">
        <v>43</v>
      </c>
      <c r="B999">
        <v>40329</v>
      </c>
      <c r="C999">
        <f>MONTH(burbn[[#This Row],[date]])</f>
        <v>5</v>
      </c>
      <c r="D999" t="s">
        <v>81</v>
      </c>
      <c r="E999">
        <v>0</v>
      </c>
      <c r="H999" t="s">
        <v>412</v>
      </c>
      <c r="I999">
        <v>5</v>
      </c>
      <c r="J999">
        <v>1</v>
      </c>
      <c r="K999">
        <v>150</v>
      </c>
    </row>
  </sheetData>
  <conditionalFormatting sqref="C2:C999">
    <cfRule type="expression" dxfId="0" priority="1">
      <formula>MOD(ROW(),2)=0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BB32-4303-EF48-9ED2-6249A41E155E}">
  <dimension ref="A1:D53"/>
  <sheetViews>
    <sheetView topLeftCell="A13" zoomScale="138" workbookViewId="0">
      <selection activeCell="C32" sqref="C32:D32"/>
    </sheetView>
  </sheetViews>
  <sheetFormatPr baseColWidth="10" defaultColWidth="10.6640625" defaultRowHeight="16"/>
  <cols>
    <col min="2" max="2" width="70" customWidth="1"/>
  </cols>
  <sheetData>
    <row r="1" spans="1:4" ht="17" thickBot="1">
      <c r="A1" s="20" t="s">
        <v>418</v>
      </c>
      <c r="B1" s="20"/>
      <c r="C1" s="20"/>
      <c r="D1" s="20"/>
    </row>
    <row r="2" spans="1:4" ht="17" thickBot="1">
      <c r="A2" s="20"/>
      <c r="B2" s="20"/>
      <c r="C2" s="20"/>
      <c r="D2" s="20"/>
    </row>
    <row r="3" spans="1:4" ht="17" thickBot="1">
      <c r="A3" s="20"/>
      <c r="B3" s="20"/>
      <c r="C3" s="20"/>
      <c r="D3" s="20"/>
    </row>
    <row r="4" spans="1:4" ht="17" thickBot="1">
      <c r="A4" s="59" t="s">
        <v>417</v>
      </c>
      <c r="B4" s="59"/>
      <c r="C4" s="59"/>
      <c r="D4" s="59"/>
    </row>
    <row r="5" spans="1:4" ht="17" thickBot="1">
      <c r="A5" s="59"/>
      <c r="B5" s="59"/>
      <c r="C5" s="59"/>
      <c r="D5" s="59"/>
    </row>
    <row r="6" spans="1:4" ht="17" thickBot="1">
      <c r="A6" s="1" t="s">
        <v>89</v>
      </c>
      <c r="B6" s="60" t="s">
        <v>91</v>
      </c>
      <c r="C6" s="60"/>
      <c r="D6" s="60"/>
    </row>
    <row r="7" spans="1:4" ht="17" thickBot="1">
      <c r="A7" s="1" t="s">
        <v>90</v>
      </c>
      <c r="B7" s="60" t="s">
        <v>92</v>
      </c>
      <c r="C7" s="60"/>
      <c r="D7" s="60"/>
    </row>
    <row r="8" spans="1:4" ht="17" thickBot="1"/>
    <row r="9" spans="1:4" ht="17" customHeight="1" thickBot="1">
      <c r="A9" s="24" t="s">
        <v>96</v>
      </c>
      <c r="B9" s="24"/>
      <c r="C9" s="24"/>
      <c r="D9" s="24"/>
    </row>
    <row r="10" spans="1:4" ht="18" thickBot="1">
      <c r="A10" s="2" t="s">
        <v>95</v>
      </c>
      <c r="B10" s="4" t="s">
        <v>97</v>
      </c>
      <c r="C10" s="5">
        <f>AVERAGE(burbn[checked-in])</f>
        <v>0.29158316633266534</v>
      </c>
      <c r="D10" s="3" t="s">
        <v>94</v>
      </c>
    </row>
    <row r="11" spans="1:4" ht="33" customHeight="1" thickBot="1">
      <c r="A11" s="34" t="s">
        <v>360</v>
      </c>
      <c r="B11" s="35"/>
      <c r="C11" s="35"/>
      <c r="D11" s="36"/>
    </row>
    <row r="12" spans="1:4" ht="18" thickBot="1">
      <c r="A12" s="11" t="s">
        <v>98</v>
      </c>
      <c r="B12" s="34" t="s">
        <v>361</v>
      </c>
      <c r="C12" s="36"/>
      <c r="D12" s="3" t="s">
        <v>94</v>
      </c>
    </row>
    <row r="13" spans="1:4" ht="18" thickBot="1">
      <c r="A13" s="2" t="s">
        <v>98</v>
      </c>
      <c r="B13" s="4" t="s">
        <v>99</v>
      </c>
      <c r="C13" s="40">
        <v>0.6</v>
      </c>
      <c r="D13" s="41"/>
    </row>
    <row r="14" spans="1:4" ht="18" thickBot="1">
      <c r="A14" s="2" t="s">
        <v>93</v>
      </c>
      <c r="B14" s="4" t="s">
        <v>100</v>
      </c>
      <c r="C14" s="40">
        <v>0.35199999999999998</v>
      </c>
      <c r="D14" s="41"/>
    </row>
    <row r="15" spans="1:4" ht="18" thickBot="1">
      <c r="A15" s="2" t="s">
        <v>104</v>
      </c>
      <c r="B15" s="4" t="s">
        <v>101</v>
      </c>
      <c r="C15" s="40">
        <v>0.16600000000000001</v>
      </c>
      <c r="D15" s="41"/>
    </row>
    <row r="16" spans="1:4" ht="18" thickBot="1">
      <c r="A16" s="2" t="s">
        <v>105</v>
      </c>
      <c r="B16" s="4" t="s">
        <v>102</v>
      </c>
      <c r="C16" s="40">
        <v>0.104</v>
      </c>
      <c r="D16" s="41"/>
    </row>
    <row r="17" spans="1:4" ht="18" thickBot="1">
      <c r="A17" s="2" t="s">
        <v>106</v>
      </c>
      <c r="B17" s="4" t="s">
        <v>103</v>
      </c>
      <c r="C17" s="40">
        <v>2.5000000000000001E-2</v>
      </c>
      <c r="D17" s="41"/>
    </row>
    <row r="18" spans="1:4" ht="17" thickBot="1">
      <c r="A18" s="39" t="s">
        <v>107</v>
      </c>
      <c r="B18" s="39"/>
      <c r="C18" s="39"/>
      <c r="D18" s="39"/>
    </row>
    <row r="19" spans="1:4" ht="17" thickBot="1">
      <c r="A19" s="39"/>
      <c r="B19" s="39"/>
      <c r="C19" s="39"/>
      <c r="D19" s="39"/>
    </row>
    <row r="20" spans="1:4">
      <c r="A20" s="42" t="s">
        <v>420</v>
      </c>
      <c r="B20" s="43"/>
      <c r="C20" s="43"/>
      <c r="D20" s="43"/>
    </row>
    <row r="21" spans="1:4">
      <c r="A21" s="44"/>
      <c r="B21" s="45"/>
      <c r="C21" s="45"/>
      <c r="D21" s="45"/>
    </row>
    <row r="22" spans="1:4">
      <c r="A22" s="44"/>
      <c r="B22" s="45"/>
      <c r="C22" s="45"/>
      <c r="D22" s="45"/>
    </row>
    <row r="23" spans="1:4">
      <c r="A23" s="44"/>
      <c r="B23" s="45"/>
      <c r="C23" s="45"/>
      <c r="D23" s="45"/>
    </row>
    <row r="24" spans="1:4" ht="17" thickBot="1"/>
    <row r="25" spans="1:4" ht="20" thickBot="1">
      <c r="A25" s="24" t="s">
        <v>108</v>
      </c>
      <c r="B25" s="24"/>
      <c r="C25" s="24"/>
      <c r="D25" s="24"/>
    </row>
    <row r="26" spans="1:4" ht="17" customHeight="1">
      <c r="A26" s="50" t="s">
        <v>419</v>
      </c>
      <c r="B26" s="51"/>
      <c r="C26" s="51"/>
      <c r="D26" s="52"/>
    </row>
    <row r="27" spans="1:4">
      <c r="A27" s="53"/>
      <c r="B27" s="54"/>
      <c r="C27" s="54"/>
      <c r="D27" s="55"/>
    </row>
    <row r="28" spans="1:4" ht="17" thickBot="1">
      <c r="A28" s="56"/>
      <c r="B28" s="57"/>
      <c r="C28" s="57"/>
      <c r="D28" s="58"/>
    </row>
    <row r="29" spans="1:4" ht="18" thickBot="1">
      <c r="A29" s="2" t="s">
        <v>95</v>
      </c>
      <c r="B29" s="4" t="s">
        <v>109</v>
      </c>
      <c r="C29" s="5">
        <v>0.96399999999999997</v>
      </c>
      <c r="D29" s="3" t="s">
        <v>94</v>
      </c>
    </row>
    <row r="30" spans="1:4" ht="17" thickBot="1">
      <c r="A30" s="39" t="s">
        <v>416</v>
      </c>
      <c r="B30" s="39"/>
      <c r="C30" s="39"/>
      <c r="D30" s="39"/>
    </row>
    <row r="31" spans="1:4" ht="17" thickBot="1">
      <c r="A31" s="39"/>
      <c r="B31" s="39"/>
      <c r="C31" s="39"/>
      <c r="D31" s="39"/>
    </row>
    <row r="32" spans="1:4" ht="18" thickBot="1">
      <c r="A32" s="2" t="s">
        <v>98</v>
      </c>
      <c r="B32" s="4" t="s">
        <v>110</v>
      </c>
      <c r="C32" s="37">
        <v>0.88900000000000001</v>
      </c>
      <c r="D32" s="38"/>
    </row>
    <row r="33" spans="1:4" ht="18" thickBot="1">
      <c r="A33" s="2" t="s">
        <v>93</v>
      </c>
      <c r="B33" s="4" t="s">
        <v>111</v>
      </c>
      <c r="C33" s="37">
        <v>0.97599999999999998</v>
      </c>
      <c r="D33" s="38"/>
    </row>
    <row r="34" spans="1:4" ht="18" thickBot="1">
      <c r="A34" s="2" t="s">
        <v>104</v>
      </c>
      <c r="B34" s="4" t="s">
        <v>112</v>
      </c>
      <c r="C34" s="37">
        <v>0.98799999999999999</v>
      </c>
      <c r="D34" s="38"/>
    </row>
    <row r="35" spans="1:4" ht="18" thickBot="1">
      <c r="A35" s="2" t="s">
        <v>105</v>
      </c>
      <c r="B35" s="4" t="s">
        <v>113</v>
      </c>
      <c r="C35" s="37">
        <v>0.98599999999999999</v>
      </c>
      <c r="D35" s="38"/>
    </row>
    <row r="36" spans="1:4" ht="18" thickBot="1">
      <c r="A36" s="2" t="s">
        <v>106</v>
      </c>
      <c r="B36" s="4" t="s">
        <v>114</v>
      </c>
      <c r="C36" s="37">
        <v>1</v>
      </c>
      <c r="D36" s="38"/>
    </row>
    <row r="37" spans="1:4" ht="17" thickBot="1">
      <c r="A37" s="39" t="s">
        <v>115</v>
      </c>
      <c r="B37" s="39"/>
      <c r="C37" s="39"/>
      <c r="D37" s="39"/>
    </row>
    <row r="38" spans="1:4" ht="17" thickBot="1">
      <c r="A38" s="39"/>
      <c r="B38" s="39"/>
      <c r="C38" s="39"/>
      <c r="D38" s="39"/>
    </row>
    <row r="39" spans="1:4">
      <c r="A39" s="46"/>
      <c r="B39" s="47"/>
      <c r="C39" s="47"/>
      <c r="D39" s="47"/>
    </row>
    <row r="40" spans="1:4">
      <c r="A40" s="48"/>
      <c r="B40" s="49"/>
      <c r="C40" s="49"/>
      <c r="D40" s="49"/>
    </row>
    <row r="41" spans="1:4">
      <c r="A41" s="48"/>
      <c r="B41" s="49"/>
      <c r="C41" s="49"/>
      <c r="D41" s="49"/>
    </row>
    <row r="42" spans="1:4">
      <c r="A42" s="48"/>
      <c r="B42" s="49"/>
      <c r="C42" s="49"/>
      <c r="D42" s="49"/>
    </row>
    <row r="43" spans="1:4" ht="17" thickBot="1"/>
    <row r="44" spans="1:4" ht="20" thickBot="1">
      <c r="A44" s="24" t="s">
        <v>116</v>
      </c>
      <c r="B44" s="24"/>
      <c r="C44" s="24"/>
      <c r="D44" s="24"/>
    </row>
    <row r="45" spans="1:4" ht="35" customHeight="1">
      <c r="A45" s="25" t="s">
        <v>117</v>
      </c>
      <c r="B45" s="26"/>
      <c r="C45" s="26"/>
      <c r="D45" s="27"/>
    </row>
    <row r="46" spans="1:4" ht="17" thickBot="1">
      <c r="A46" s="28"/>
      <c r="B46" s="29"/>
      <c r="C46" s="29"/>
      <c r="D46" s="30"/>
    </row>
    <row r="47" spans="1:4" ht="17" thickBot="1">
      <c r="A47" s="31"/>
      <c r="B47" s="32" t="s">
        <v>118</v>
      </c>
      <c r="C47" s="32"/>
      <c r="D47" s="32"/>
    </row>
    <row r="48" spans="1:4" ht="17" thickBot="1">
      <c r="A48" s="31"/>
      <c r="B48" s="33"/>
      <c r="C48" s="33"/>
      <c r="D48" s="33"/>
    </row>
    <row r="49" spans="1:4" ht="17" thickBot="1">
      <c r="A49" s="31"/>
      <c r="B49" s="33"/>
      <c r="C49" s="33"/>
      <c r="D49" s="33"/>
    </row>
    <row r="50" spans="1:4" ht="17" thickBot="1">
      <c r="A50" s="31"/>
      <c r="B50" s="33"/>
      <c r="C50" s="33"/>
      <c r="D50" s="33"/>
    </row>
    <row r="51" spans="1:4" ht="17" thickBot="1">
      <c r="A51" s="31"/>
      <c r="B51" s="33"/>
      <c r="C51" s="33"/>
      <c r="D51" s="33"/>
    </row>
    <row r="52" spans="1:4" ht="17" thickBot="1">
      <c r="A52" s="31"/>
      <c r="B52" s="33"/>
      <c r="C52" s="33"/>
      <c r="D52" s="33"/>
    </row>
    <row r="53" spans="1:4" ht="17" thickBot="1">
      <c r="A53" s="31"/>
      <c r="B53" s="33"/>
      <c r="C53" s="33"/>
      <c r="D53" s="33"/>
    </row>
  </sheetData>
  <mergeCells count="29">
    <mergeCell ref="A1:D3"/>
    <mergeCell ref="A4:D5"/>
    <mergeCell ref="B6:D6"/>
    <mergeCell ref="B7:D7"/>
    <mergeCell ref="A9:D9"/>
    <mergeCell ref="A39:D42"/>
    <mergeCell ref="A26:D28"/>
    <mergeCell ref="A25:D25"/>
    <mergeCell ref="A30:D31"/>
    <mergeCell ref="C32:D32"/>
    <mergeCell ref="C33:D33"/>
    <mergeCell ref="C34:D34"/>
    <mergeCell ref="C35:D35"/>
    <mergeCell ref="A11:D11"/>
    <mergeCell ref="B12:C12"/>
    <mergeCell ref="C36:D36"/>
    <mergeCell ref="A37:D38"/>
    <mergeCell ref="C15:D15"/>
    <mergeCell ref="C16:D16"/>
    <mergeCell ref="C17:D17"/>
    <mergeCell ref="A18:D19"/>
    <mergeCell ref="A20:D23"/>
    <mergeCell ref="C13:D13"/>
    <mergeCell ref="C14:D14"/>
    <mergeCell ref="A44:D44"/>
    <mergeCell ref="A45:D46"/>
    <mergeCell ref="A47:A53"/>
    <mergeCell ref="B47:D47"/>
    <mergeCell ref="B48:D5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24F1-1D99-6F4D-BFB6-86E376DE96A9}">
  <dimension ref="A3:D9"/>
  <sheetViews>
    <sheetView tabSelected="1" workbookViewId="0">
      <selection activeCell="D26" sqref="D26"/>
    </sheetView>
  </sheetViews>
  <sheetFormatPr baseColWidth="10" defaultRowHeight="16"/>
  <cols>
    <col min="1" max="1" width="13" bestFit="1" customWidth="1"/>
    <col min="2" max="2" width="18.33203125" bestFit="1" customWidth="1"/>
    <col min="3" max="3" width="20.33203125" bestFit="1" customWidth="1"/>
    <col min="4" max="4" width="16" bestFit="1" customWidth="1"/>
  </cols>
  <sheetData>
    <row r="3" spans="1:4">
      <c r="A3" s="61" t="s">
        <v>421</v>
      </c>
      <c r="B3" t="s">
        <v>423</v>
      </c>
      <c r="C3" t="s">
        <v>424</v>
      </c>
    </row>
    <row r="4" spans="1:4">
      <c r="A4" s="62">
        <v>1</v>
      </c>
      <c r="B4" s="63">
        <v>185</v>
      </c>
      <c r="C4" s="63">
        <v>208</v>
      </c>
      <c r="D4" s="64">
        <f>GETPIVOTDATA("Sum of photo posted",$A$3,"month",1)/GETPIVOTDATA("Count of photo posted2",$A$3,"month",1)</f>
        <v>0.88942307692307687</v>
      </c>
    </row>
    <row r="5" spans="1:4">
      <c r="A5" s="62">
        <v>2</v>
      </c>
      <c r="B5" s="63">
        <v>291</v>
      </c>
      <c r="C5" s="63">
        <v>298</v>
      </c>
      <c r="D5" s="64">
        <f>GETPIVOTDATA("Sum of photo posted",$A$3,"month",2)/GETPIVOTDATA("Count of photo posted2",$A$3,"month",2)</f>
        <v>0.97651006711409394</v>
      </c>
    </row>
    <row r="6" spans="1:4">
      <c r="A6" s="62">
        <v>3</v>
      </c>
      <c r="B6" s="63">
        <v>256</v>
      </c>
      <c r="C6" s="63">
        <v>259</v>
      </c>
      <c r="D6" s="64">
        <f>GETPIVOTDATA("Sum of photo posted",$A$3,"month",3)/GETPIVOTDATA("Count of photo posted2",$A$3,"month",3)</f>
        <v>0.98841698841698844</v>
      </c>
    </row>
    <row r="7" spans="1:4">
      <c r="A7" s="62">
        <v>4</v>
      </c>
      <c r="B7" s="63">
        <v>151</v>
      </c>
      <c r="C7" s="63">
        <v>153</v>
      </c>
      <c r="D7" s="64">
        <f>GETPIVOTDATA("Sum of photo posted",$A$3,"month",4)/GETPIVOTDATA("Count of photo posted2",$A$3,"month",4)</f>
        <v>0.98692810457516345</v>
      </c>
    </row>
    <row r="8" spans="1:4">
      <c r="A8" s="62">
        <v>5</v>
      </c>
      <c r="B8" s="63">
        <v>80</v>
      </c>
      <c r="C8" s="63">
        <v>80</v>
      </c>
      <c r="D8" s="64">
        <f>GETPIVOTDATA("Sum of photo posted",$A$3,"month",5)/GETPIVOTDATA("Count of photo posted2",$A$3,"month",5)</f>
        <v>1</v>
      </c>
    </row>
    <row r="9" spans="1:4">
      <c r="A9" s="62" t="s">
        <v>422</v>
      </c>
      <c r="B9" s="63">
        <v>963</v>
      </c>
      <c r="C9" s="63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</vt:lpstr>
      <vt:lpstr>burbn</vt:lpstr>
      <vt:lpstr>Activity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Crider</dc:creator>
  <cp:lastModifiedBy>Ken Wood</cp:lastModifiedBy>
  <dcterms:created xsi:type="dcterms:W3CDTF">2022-08-30T19:18:50Z</dcterms:created>
  <dcterms:modified xsi:type="dcterms:W3CDTF">2025-07-01T19:10:22Z</dcterms:modified>
</cp:coreProperties>
</file>